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X:\cvm\court\soutien\remise-de-devoir\"/>
    </mc:Choice>
  </mc:AlternateContent>
  <xr:revisionPtr revIDLastSave="0" documentId="13_ncr:1_{3E0E0618-A931-4E89-86C8-70E110B2E38F}" xr6:coauthVersionLast="47" xr6:coauthVersionMax="47" xr10:uidLastSave="{00000000-0000-0000-0000-000000000000}"/>
  <bookViews>
    <workbookView xWindow="-120" yWindow="-120" windowWidth="25440" windowHeight="15390" activeTab="2" xr2:uid="{C9F03E28-4C2B-4F2A-A632-3509AF44DE69}"/>
  </bookViews>
  <sheets>
    <sheet name="Feuil1" sheetId="1" r:id="rId1"/>
    <sheet name="données" sheetId="2" r:id="rId2"/>
    <sheet name="animation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9" i="3" l="1" a="1"/>
  <c r="U9" i="3" s="1"/>
  <c r="AL9" i="3"/>
  <c r="BQ9" i="3"/>
  <c r="BR9" i="3"/>
  <c r="U10" i="3" a="1"/>
  <c r="U10" i="3"/>
  <c r="AL10" i="3"/>
  <c r="BQ10" i="3"/>
  <c r="BR10" i="3"/>
  <c r="U11" i="3" a="1"/>
  <c r="U11" i="3" s="1"/>
  <c r="AL11" i="3"/>
  <c r="BQ11" i="3"/>
  <c r="BR11" i="3"/>
  <c r="U12" i="3" a="1"/>
  <c r="U12" i="3"/>
  <c r="AL12" i="3"/>
  <c r="BQ12" i="3"/>
  <c r="BR12" i="3"/>
  <c r="L12" i="3"/>
  <c r="V7" i="2"/>
  <c r="BS6" i="2"/>
  <c r="F28" i="3"/>
  <c r="D58" i="2"/>
  <c r="AC58" i="3" s="1"/>
  <c r="D39" i="2"/>
  <c r="D37" i="2"/>
  <c r="D38" i="2" s="1"/>
  <c r="AC38" i="3" s="1"/>
  <c r="D56" i="2"/>
  <c r="D57" i="2" s="1"/>
  <c r="AC57" i="3" s="1"/>
  <c r="AC54" i="3"/>
  <c r="AC55" i="3"/>
  <c r="AD53" i="3"/>
  <c r="AC53" i="3"/>
  <c r="Y6" i="2"/>
  <c r="X6" i="2"/>
  <c r="B30" i="3"/>
  <c r="Y3" i="2"/>
  <c r="D28" i="3"/>
  <c r="E28" i="3" s="1"/>
  <c r="S3" i="3"/>
  <c r="AL7" i="3"/>
  <c r="AL8" i="3"/>
  <c r="AL13" i="3"/>
  <c r="AL14" i="3"/>
  <c r="AL15" i="3"/>
  <c r="AL16" i="3"/>
  <c r="AL17" i="3"/>
  <c r="AL18" i="3"/>
  <c r="AL19" i="3"/>
  <c r="AL20" i="3"/>
  <c r="AL21" i="3"/>
  <c r="AL22" i="3"/>
  <c r="AL23" i="3"/>
  <c r="AL24" i="3"/>
  <c r="AL25" i="3"/>
  <c r="AL26" i="3"/>
  <c r="AL27" i="3"/>
  <c r="AL28" i="3"/>
  <c r="AL29" i="3"/>
  <c r="AL30" i="3"/>
  <c r="AL31" i="3"/>
  <c r="AL32" i="3"/>
  <c r="AL33" i="3"/>
  <c r="AL34" i="3"/>
  <c r="AL35" i="3"/>
  <c r="AL36" i="3"/>
  <c r="AL37" i="3"/>
  <c r="AL38" i="3"/>
  <c r="AL39" i="3"/>
  <c r="AL40" i="3"/>
  <c r="AL41" i="3"/>
  <c r="AL42" i="3"/>
  <c r="AL43" i="3"/>
  <c r="AL44" i="3"/>
  <c r="AL45" i="3"/>
  <c r="AL46" i="3"/>
  <c r="AL47" i="3"/>
  <c r="AL48" i="3"/>
  <c r="AL49" i="3"/>
  <c r="AL50" i="3"/>
  <c r="AL51" i="3"/>
  <c r="AL52" i="3"/>
  <c r="AL53" i="3"/>
  <c r="AL54" i="3"/>
  <c r="AL55" i="3"/>
  <c r="AL56" i="3"/>
  <c r="AL57" i="3"/>
  <c r="AL58" i="3"/>
  <c r="AL59" i="3"/>
  <c r="AL60" i="3"/>
  <c r="AL61" i="3"/>
  <c r="AL62" i="3"/>
  <c r="AL63" i="3"/>
  <c r="AL64" i="3"/>
  <c r="AL65" i="3"/>
  <c r="AL66" i="3"/>
  <c r="AL67" i="3"/>
  <c r="AL68" i="3"/>
  <c r="AL69" i="3"/>
  <c r="AL70" i="3"/>
  <c r="AL71" i="3"/>
  <c r="AL72" i="3"/>
  <c r="AL73" i="3"/>
  <c r="AL74" i="3"/>
  <c r="AL75" i="3"/>
  <c r="AL76" i="3"/>
  <c r="AL77" i="3"/>
  <c r="AL78" i="3"/>
  <c r="AL79" i="3"/>
  <c r="AL80" i="3"/>
  <c r="AL81" i="3"/>
  <c r="AL82" i="3"/>
  <c r="AL83" i="3"/>
  <c r="AL84" i="3"/>
  <c r="AL85" i="3"/>
  <c r="AL86" i="3"/>
  <c r="AL87" i="3"/>
  <c r="AL88" i="3"/>
  <c r="AL89" i="3"/>
  <c r="AL90" i="3"/>
  <c r="AL91" i="3"/>
  <c r="AL92" i="3"/>
  <c r="AL93" i="3"/>
  <c r="AL94" i="3"/>
  <c r="AL95" i="3"/>
  <c r="AL96" i="3"/>
  <c r="AL97" i="3"/>
  <c r="AL98" i="3"/>
  <c r="AL99" i="3"/>
  <c r="AL100" i="3"/>
  <c r="AL101" i="3"/>
  <c r="AL102" i="3"/>
  <c r="AL103" i="3"/>
  <c r="AL104" i="3"/>
  <c r="AL105" i="3"/>
  <c r="AL106" i="3"/>
  <c r="AL107" i="3"/>
  <c r="AL108" i="3"/>
  <c r="AL109" i="3"/>
  <c r="AL110" i="3"/>
  <c r="AL111" i="3"/>
  <c r="AL112" i="3"/>
  <c r="AL113" i="3"/>
  <c r="AL114" i="3"/>
  <c r="AL115" i="3"/>
  <c r="AL116" i="3"/>
  <c r="AL117" i="3"/>
  <c r="AL118" i="3"/>
  <c r="AL119" i="3"/>
  <c r="AL120" i="3"/>
  <c r="AL121" i="3"/>
  <c r="AL122" i="3"/>
  <c r="AL123" i="3"/>
  <c r="AL124" i="3"/>
  <c r="AL125" i="3"/>
  <c r="AL126" i="3"/>
  <c r="AL127" i="3"/>
  <c r="AL128" i="3"/>
  <c r="AL129" i="3"/>
  <c r="AL130" i="3"/>
  <c r="AL131" i="3"/>
  <c r="AL132" i="3"/>
  <c r="AL133" i="3"/>
  <c r="AL134" i="3"/>
  <c r="AL135" i="3"/>
  <c r="AL136" i="3"/>
  <c r="AL137" i="3"/>
  <c r="AL138" i="3"/>
  <c r="AL139" i="3"/>
  <c r="AL140" i="3"/>
  <c r="AL141" i="3"/>
  <c r="AL142" i="3"/>
  <c r="AL143" i="3"/>
  <c r="AL144" i="3"/>
  <c r="AL145" i="3"/>
  <c r="AL146" i="3"/>
  <c r="AL147" i="3"/>
  <c r="AL148" i="3"/>
  <c r="AL149" i="3"/>
  <c r="AL150" i="3"/>
  <c r="AL151" i="3"/>
  <c r="AL152" i="3"/>
  <c r="AL153" i="3"/>
  <c r="AL154" i="3"/>
  <c r="AL155" i="3"/>
  <c r="AL156" i="3"/>
  <c r="AL157" i="3"/>
  <c r="AL158" i="3"/>
  <c r="AL159" i="3"/>
  <c r="AL160" i="3"/>
  <c r="AL161" i="3"/>
  <c r="AL162" i="3"/>
  <c r="AL163" i="3"/>
  <c r="AL164" i="3"/>
  <c r="AL165" i="3"/>
  <c r="AL166" i="3"/>
  <c r="AL167" i="3"/>
  <c r="AL168" i="3"/>
  <c r="AL169" i="3"/>
  <c r="AL170" i="3"/>
  <c r="AL171" i="3"/>
  <c r="AL172" i="3"/>
  <c r="AL173" i="3"/>
  <c r="AL174" i="3"/>
  <c r="AL175" i="3"/>
  <c r="AL176" i="3"/>
  <c r="AL177" i="3"/>
  <c r="AL178" i="3"/>
  <c r="AL179" i="3"/>
  <c r="AL180" i="3"/>
  <c r="AL181" i="3"/>
  <c r="AL182" i="3"/>
  <c r="AL183" i="3"/>
  <c r="AL184" i="3"/>
  <c r="AL185" i="3"/>
  <c r="AL186" i="3"/>
  <c r="AL187" i="3"/>
  <c r="AL188" i="3"/>
  <c r="AL189" i="3"/>
  <c r="AL190" i="3"/>
  <c r="AL191" i="3"/>
  <c r="AL192" i="3"/>
  <c r="AL193" i="3"/>
  <c r="AL194" i="3"/>
  <c r="AL195" i="3"/>
  <c r="AL196" i="3"/>
  <c r="AL197" i="3"/>
  <c r="AL198" i="3"/>
  <c r="AL199" i="3"/>
  <c r="AL200" i="3"/>
  <c r="AL201" i="3"/>
  <c r="AL202" i="3"/>
  <c r="AL203" i="3"/>
  <c r="AL204" i="3"/>
  <c r="AL205" i="3"/>
  <c r="AL206" i="3"/>
  <c r="AL207" i="3"/>
  <c r="AL208" i="3"/>
  <c r="AL209" i="3"/>
  <c r="AL210" i="3"/>
  <c r="AL211" i="3"/>
  <c r="AL212" i="3"/>
  <c r="AL213" i="3"/>
  <c r="AL214" i="3"/>
  <c r="AL215" i="3"/>
  <c r="AL216" i="3"/>
  <c r="AL217" i="3"/>
  <c r="AL218" i="3"/>
  <c r="AL219" i="3"/>
  <c r="AL220" i="3"/>
  <c r="AL221" i="3"/>
  <c r="AL222" i="3"/>
  <c r="AL223" i="3"/>
  <c r="AL224" i="3"/>
  <c r="AL225" i="3"/>
  <c r="AL226" i="3"/>
  <c r="AL227" i="3"/>
  <c r="AL228" i="3"/>
  <c r="AL229" i="3"/>
  <c r="AL230" i="3"/>
  <c r="AL231" i="3"/>
  <c r="AL232" i="3"/>
  <c r="AL233" i="3"/>
  <c r="AL234" i="3"/>
  <c r="AL235" i="3"/>
  <c r="AL236" i="3"/>
  <c r="AL237" i="3"/>
  <c r="AL238" i="3"/>
  <c r="AL239" i="3"/>
  <c r="AL240" i="3"/>
  <c r="AL241" i="3"/>
  <c r="AL242" i="3"/>
  <c r="AL243" i="3"/>
  <c r="AL244" i="3"/>
  <c r="AL245" i="3"/>
  <c r="AL246" i="3"/>
  <c r="AL247" i="3"/>
  <c r="AL248" i="3"/>
  <c r="AL249" i="3"/>
  <c r="AL250" i="3"/>
  <c r="AL251" i="3"/>
  <c r="AL252" i="3"/>
  <c r="AL253" i="3"/>
  <c r="AL254" i="3"/>
  <c r="AL255" i="3"/>
  <c r="AL256" i="3"/>
  <c r="AL257" i="3"/>
  <c r="AL258" i="3"/>
  <c r="AL259" i="3"/>
  <c r="AL260" i="3"/>
  <c r="AL261" i="3"/>
  <c r="AL262" i="3"/>
  <c r="AL263" i="3"/>
  <c r="AL264" i="3"/>
  <c r="AL265" i="3"/>
  <c r="AL266" i="3"/>
  <c r="AL267" i="3"/>
  <c r="AL268" i="3"/>
  <c r="AL269" i="3"/>
  <c r="AL270" i="3"/>
  <c r="AL271" i="3"/>
  <c r="AL272" i="3"/>
  <c r="AL273" i="3"/>
  <c r="AL274" i="3"/>
  <c r="AL275" i="3"/>
  <c r="AL276" i="3"/>
  <c r="AL277" i="3"/>
  <c r="AL278" i="3"/>
  <c r="AL279" i="3"/>
  <c r="AL280" i="3"/>
  <c r="AL281" i="3"/>
  <c r="AL282" i="3"/>
  <c r="AL283" i="3"/>
  <c r="AL284" i="3"/>
  <c r="AL285" i="3"/>
  <c r="AL286" i="3"/>
  <c r="AL287" i="3"/>
  <c r="AL288" i="3"/>
  <c r="AL289" i="3"/>
  <c r="AL290" i="3"/>
  <c r="AL291" i="3"/>
  <c r="AL292" i="3"/>
  <c r="AL293" i="3"/>
  <c r="AL294" i="3"/>
  <c r="AL295" i="3"/>
  <c r="AL296" i="3"/>
  <c r="AL297" i="3"/>
  <c r="AL298" i="3"/>
  <c r="AL299" i="3"/>
  <c r="AL300" i="3"/>
  <c r="AL301" i="3"/>
  <c r="AL302" i="3"/>
  <c r="AL303" i="3"/>
  <c r="AL304" i="3"/>
  <c r="AL305" i="3"/>
  <c r="AL306" i="3"/>
  <c r="AL307" i="3"/>
  <c r="AL308" i="3"/>
  <c r="AL309" i="3"/>
  <c r="AL310" i="3"/>
  <c r="AL311" i="3"/>
  <c r="AL312" i="3"/>
  <c r="AL313" i="3"/>
  <c r="AL314" i="3"/>
  <c r="AL315" i="3"/>
  <c r="AL316" i="3"/>
  <c r="AL317" i="3"/>
  <c r="AL318" i="3"/>
  <c r="AL319" i="3"/>
  <c r="AL320" i="3"/>
  <c r="AL321" i="3"/>
  <c r="AL322" i="3"/>
  <c r="AL323" i="3"/>
  <c r="AL324" i="3"/>
  <c r="AL325" i="3"/>
  <c r="AL326" i="3"/>
  <c r="AL327" i="3"/>
  <c r="AL328" i="3"/>
  <c r="AL329" i="3"/>
  <c r="AL330" i="3"/>
  <c r="AL331" i="3"/>
  <c r="AL332" i="3"/>
  <c r="AL333" i="3"/>
  <c r="AL334" i="3"/>
  <c r="AL335" i="3"/>
  <c r="AL336" i="3"/>
  <c r="AL337" i="3"/>
  <c r="AL338" i="3"/>
  <c r="AL339" i="3"/>
  <c r="AL340" i="3"/>
  <c r="AL341" i="3"/>
  <c r="AL342" i="3"/>
  <c r="AL343" i="3"/>
  <c r="AL344" i="3"/>
  <c r="AL345" i="3"/>
  <c r="AL346" i="3"/>
  <c r="AL347" i="3"/>
  <c r="AL348" i="3"/>
  <c r="AL349" i="3"/>
  <c r="AL350" i="3"/>
  <c r="AL351" i="3"/>
  <c r="AL352" i="3"/>
  <c r="AL353" i="3"/>
  <c r="AL354" i="3"/>
  <c r="AL355" i="3"/>
  <c r="AL356" i="3"/>
  <c r="AL357" i="3"/>
  <c r="AL358" i="3"/>
  <c r="AL359" i="3"/>
  <c r="AL360" i="3"/>
  <c r="AL361" i="3"/>
  <c r="AL362" i="3"/>
  <c r="AL363" i="3"/>
  <c r="AL364" i="3"/>
  <c r="AL365" i="3"/>
  <c r="AL366" i="3"/>
  <c r="AL367" i="3"/>
  <c r="AL368" i="3"/>
  <c r="AL369" i="3"/>
  <c r="AL370" i="3"/>
  <c r="AL371" i="3"/>
  <c r="AL372" i="3"/>
  <c r="AL373" i="3"/>
  <c r="AL374" i="3"/>
  <c r="AL375" i="3"/>
  <c r="AL376" i="3"/>
  <c r="AL377" i="3"/>
  <c r="AL378" i="3"/>
  <c r="AL379" i="3"/>
  <c r="AL380" i="3"/>
  <c r="AL381" i="3"/>
  <c r="AL382" i="3"/>
  <c r="AL383" i="3"/>
  <c r="AL384" i="3"/>
  <c r="AL385" i="3"/>
  <c r="AL386" i="3"/>
  <c r="AL387" i="3"/>
  <c r="AL388" i="3"/>
  <c r="AL389" i="3"/>
  <c r="AL390" i="3"/>
  <c r="AL391" i="3"/>
  <c r="AL392" i="3"/>
  <c r="AL393" i="3"/>
  <c r="AL394" i="3"/>
  <c r="AL395" i="3"/>
  <c r="AL396" i="3"/>
  <c r="AL397" i="3"/>
  <c r="AL398" i="3"/>
  <c r="AL399" i="3"/>
  <c r="AL400" i="3"/>
  <c r="AL401" i="3"/>
  <c r="AL402" i="3"/>
  <c r="AL403" i="3"/>
  <c r="AL404" i="3"/>
  <c r="AL405" i="3"/>
  <c r="AL406" i="3"/>
  <c r="AL407" i="3"/>
  <c r="AL408" i="3"/>
  <c r="AL409" i="3"/>
  <c r="AL410" i="3"/>
  <c r="AL411" i="3"/>
  <c r="AL412" i="3"/>
  <c r="AL413" i="3"/>
  <c r="AL414" i="3"/>
  <c r="AL415" i="3"/>
  <c r="AL416" i="3"/>
  <c r="AL417" i="3"/>
  <c r="AL418" i="3"/>
  <c r="AL419" i="3"/>
  <c r="AL420" i="3"/>
  <c r="AL421" i="3"/>
  <c r="AL422" i="3"/>
  <c r="AL423" i="3"/>
  <c r="AL424" i="3"/>
  <c r="AL425" i="3"/>
  <c r="AL426" i="3"/>
  <c r="AL427" i="3"/>
  <c r="AL428" i="3"/>
  <c r="AL429" i="3"/>
  <c r="AL430" i="3"/>
  <c r="AL431" i="3"/>
  <c r="AL432" i="3"/>
  <c r="AL433" i="3"/>
  <c r="AL434" i="3"/>
  <c r="AL435" i="3"/>
  <c r="AL436" i="3"/>
  <c r="AL437" i="3"/>
  <c r="AL438" i="3"/>
  <c r="AL439" i="3"/>
  <c r="AL440" i="3"/>
  <c r="AL441" i="3"/>
  <c r="AL442" i="3"/>
  <c r="AL443" i="3"/>
  <c r="AL444" i="3"/>
  <c r="AL445" i="3"/>
  <c r="AL446" i="3"/>
  <c r="AL447" i="3"/>
  <c r="AL448" i="3"/>
  <c r="AL449" i="3"/>
  <c r="AL450" i="3"/>
  <c r="AL451" i="3"/>
  <c r="AL452" i="3"/>
  <c r="AL453" i="3"/>
  <c r="AL454" i="3"/>
  <c r="AL455" i="3"/>
  <c r="AL456" i="3"/>
  <c r="AL457" i="3"/>
  <c r="AL458" i="3"/>
  <c r="AL459" i="3"/>
  <c r="AL460" i="3"/>
  <c r="AL461" i="3"/>
  <c r="AL462" i="3"/>
  <c r="AL463" i="3"/>
  <c r="AL464" i="3"/>
  <c r="AL465" i="3"/>
  <c r="AL466" i="3"/>
  <c r="AL467" i="3"/>
  <c r="AL468" i="3"/>
  <c r="AL469" i="3"/>
  <c r="AL470" i="3"/>
  <c r="AL471" i="3"/>
  <c r="AL472" i="3"/>
  <c r="AL473" i="3"/>
  <c r="AL474" i="3"/>
  <c r="AL475" i="3"/>
  <c r="AL476" i="3"/>
  <c r="AL477" i="3"/>
  <c r="AL478" i="3"/>
  <c r="AL479" i="3"/>
  <c r="AL480" i="3"/>
  <c r="AL481" i="3"/>
  <c r="AL482" i="3"/>
  <c r="AL483" i="3"/>
  <c r="AL484" i="3"/>
  <c r="AL485" i="3"/>
  <c r="AL486" i="3"/>
  <c r="AL487" i="3"/>
  <c r="AL488" i="3"/>
  <c r="AL489" i="3"/>
  <c r="AL490" i="3"/>
  <c r="AL491" i="3"/>
  <c r="AL492" i="3"/>
  <c r="AL493" i="3"/>
  <c r="AL494" i="3"/>
  <c r="AL495" i="3"/>
  <c r="AL496" i="3"/>
  <c r="AL497" i="3"/>
  <c r="AL498" i="3"/>
  <c r="AL499" i="3"/>
  <c r="AL500" i="3"/>
  <c r="AL501" i="3"/>
  <c r="AL502" i="3"/>
  <c r="AL503" i="3"/>
  <c r="AL504" i="3"/>
  <c r="AL505" i="3"/>
  <c r="AL506" i="3"/>
  <c r="AL507" i="3"/>
  <c r="AL508" i="3"/>
  <c r="AL509" i="3"/>
  <c r="AL510" i="3"/>
  <c r="AL511" i="3"/>
  <c r="AL512" i="3"/>
  <c r="AL513" i="3"/>
  <c r="AL514" i="3"/>
  <c r="AL515" i="3"/>
  <c r="AL516" i="3"/>
  <c r="AL517" i="3"/>
  <c r="AL518" i="3"/>
  <c r="AL519" i="3"/>
  <c r="AL520" i="3"/>
  <c r="AL521" i="3"/>
  <c r="AL522" i="3"/>
  <c r="AL523" i="3"/>
  <c r="AL524" i="3"/>
  <c r="AL525" i="3"/>
  <c r="AL526" i="3"/>
  <c r="AL527" i="3"/>
  <c r="AL528" i="3"/>
  <c r="AL529" i="3"/>
  <c r="AL530" i="3"/>
  <c r="AL531" i="3"/>
  <c r="AL532" i="3"/>
  <c r="AL533" i="3"/>
  <c r="AL534" i="3"/>
  <c r="AL535" i="3"/>
  <c r="AL536" i="3"/>
  <c r="AL537" i="3"/>
  <c r="AL538" i="3"/>
  <c r="AL539" i="3"/>
  <c r="AL540" i="3"/>
  <c r="AL541" i="3"/>
  <c r="AL542" i="3"/>
  <c r="AL543" i="3"/>
  <c r="AL544" i="3"/>
  <c r="AL545" i="3"/>
  <c r="AL546" i="3"/>
  <c r="AL547" i="3"/>
  <c r="AL548" i="3"/>
  <c r="AL549" i="3"/>
  <c r="AL550" i="3"/>
  <c r="AL551" i="3"/>
  <c r="AL552" i="3"/>
  <c r="AL553" i="3"/>
  <c r="AL554" i="3"/>
  <c r="AL555" i="3"/>
  <c r="AL556" i="3"/>
  <c r="AL557" i="3"/>
  <c r="AL558" i="3"/>
  <c r="AL559" i="3"/>
  <c r="AL560" i="3"/>
  <c r="AL561" i="3"/>
  <c r="AL562" i="3"/>
  <c r="AL563" i="3"/>
  <c r="AL564" i="3"/>
  <c r="AL565" i="3"/>
  <c r="AL566" i="3"/>
  <c r="AL567" i="3"/>
  <c r="AL568" i="3"/>
  <c r="AL569" i="3"/>
  <c r="AL570" i="3"/>
  <c r="AL571" i="3"/>
  <c r="AL572" i="3"/>
  <c r="AL573" i="3"/>
  <c r="AL574" i="3"/>
  <c r="AL575" i="3"/>
  <c r="AL576" i="3"/>
  <c r="AL577" i="3"/>
  <c r="AL578" i="3"/>
  <c r="AL579" i="3"/>
  <c r="AL580" i="3"/>
  <c r="AL581" i="3"/>
  <c r="AL582" i="3"/>
  <c r="AL583" i="3"/>
  <c r="AL584" i="3"/>
  <c r="AL585" i="3"/>
  <c r="AL586" i="3"/>
  <c r="AL587" i="3"/>
  <c r="AL588" i="3"/>
  <c r="AL589" i="3"/>
  <c r="AL590" i="3"/>
  <c r="AL591" i="3"/>
  <c r="AL592" i="3"/>
  <c r="AL593" i="3"/>
  <c r="AL594" i="3"/>
  <c r="AL595" i="3"/>
  <c r="AL596" i="3"/>
  <c r="AL597" i="3"/>
  <c r="AL598" i="3"/>
  <c r="AL599" i="3"/>
  <c r="AL600" i="3"/>
  <c r="AL601" i="3"/>
  <c r="AL602" i="3"/>
  <c r="AL603" i="3"/>
  <c r="AL604" i="3"/>
  <c r="AL605" i="3"/>
  <c r="AL606" i="3"/>
  <c r="AL607" i="3"/>
  <c r="AL608" i="3"/>
  <c r="AL609" i="3"/>
  <c r="AL610" i="3"/>
  <c r="AL611" i="3"/>
  <c r="AL612" i="3"/>
  <c r="AL613" i="3"/>
  <c r="AL614" i="3"/>
  <c r="AL615" i="3"/>
  <c r="AL616" i="3"/>
  <c r="AL617" i="3"/>
  <c r="AL618" i="3"/>
  <c r="AL619" i="3"/>
  <c r="AL620" i="3"/>
  <c r="AL621" i="3"/>
  <c r="AL622" i="3"/>
  <c r="AL623" i="3"/>
  <c r="AL624" i="3"/>
  <c r="AL625" i="3"/>
  <c r="AL626" i="3"/>
  <c r="AL627" i="3"/>
  <c r="AL628" i="3"/>
  <c r="AL629" i="3"/>
  <c r="AL630" i="3"/>
  <c r="AL631" i="3"/>
  <c r="AL632" i="3"/>
  <c r="AL633" i="3"/>
  <c r="AL634" i="3"/>
  <c r="AL635" i="3"/>
  <c r="AL636" i="3"/>
  <c r="AL637" i="3"/>
  <c r="AL638" i="3"/>
  <c r="AL639" i="3"/>
  <c r="AL640" i="3"/>
  <c r="AL641" i="3"/>
  <c r="AL642" i="3"/>
  <c r="AL643" i="3"/>
  <c r="AL644" i="3"/>
  <c r="AL645" i="3"/>
  <c r="AL646" i="3"/>
  <c r="AL647" i="3"/>
  <c r="AL648" i="3"/>
  <c r="AL649" i="3"/>
  <c r="AL650" i="3"/>
  <c r="AL651" i="3"/>
  <c r="AL652" i="3"/>
  <c r="AL653" i="3"/>
  <c r="AL654" i="3"/>
  <c r="AL655" i="3"/>
  <c r="AL656" i="3"/>
  <c r="AL657" i="3"/>
  <c r="AL658" i="3"/>
  <c r="AL659" i="3"/>
  <c r="AL660" i="3"/>
  <c r="AL661" i="3"/>
  <c r="AL662" i="3"/>
  <c r="AL663" i="3"/>
  <c r="AL664" i="3"/>
  <c r="AL665" i="3"/>
  <c r="AL666" i="3"/>
  <c r="AL667" i="3"/>
  <c r="AL668" i="3"/>
  <c r="AL669" i="3"/>
  <c r="AL670" i="3"/>
  <c r="AL671" i="3"/>
  <c r="AL672" i="3"/>
  <c r="AL673" i="3"/>
  <c r="AL674" i="3"/>
  <c r="AL675" i="3"/>
  <c r="AL676" i="3"/>
  <c r="AL677" i="3"/>
  <c r="AL678" i="3"/>
  <c r="AL679" i="3"/>
  <c r="AL680" i="3"/>
  <c r="AL681" i="3"/>
  <c r="AL682" i="3"/>
  <c r="AL683" i="3"/>
  <c r="AL684" i="3"/>
  <c r="AL685" i="3"/>
  <c r="AL686" i="3"/>
  <c r="AL687" i="3"/>
  <c r="AL688" i="3"/>
  <c r="AL689" i="3"/>
  <c r="AL690" i="3"/>
  <c r="AL691" i="3"/>
  <c r="AL692" i="3"/>
  <c r="AL693" i="3"/>
  <c r="AL694" i="3"/>
  <c r="AL695" i="3"/>
  <c r="AL696" i="3"/>
  <c r="AL697" i="3"/>
  <c r="AL698" i="3"/>
  <c r="AL699" i="3"/>
  <c r="AL700" i="3"/>
  <c r="AL701" i="3"/>
  <c r="AL702" i="3"/>
  <c r="AL703" i="3"/>
  <c r="AL704" i="3"/>
  <c r="AL705" i="3"/>
  <c r="AL706" i="3"/>
  <c r="AL707" i="3"/>
  <c r="AL708" i="3"/>
  <c r="AL709" i="3"/>
  <c r="AL710" i="3"/>
  <c r="AL711" i="3"/>
  <c r="AL712" i="3"/>
  <c r="AL713" i="3"/>
  <c r="AL714" i="3"/>
  <c r="AL715" i="3"/>
  <c r="AL716" i="3"/>
  <c r="AL717" i="3"/>
  <c r="AL718" i="3"/>
  <c r="AL719" i="3"/>
  <c r="AL720" i="3"/>
  <c r="AL721" i="3"/>
  <c r="AL722" i="3"/>
  <c r="AL723" i="3"/>
  <c r="AL724" i="3"/>
  <c r="AL725" i="3"/>
  <c r="AL726" i="3"/>
  <c r="AL727" i="3"/>
  <c r="AL728" i="3"/>
  <c r="AL729" i="3"/>
  <c r="AL730" i="3"/>
  <c r="AL731" i="3"/>
  <c r="AL732" i="3"/>
  <c r="AL733" i="3"/>
  <c r="AL734" i="3"/>
  <c r="AL735" i="3"/>
  <c r="AL736" i="3"/>
  <c r="AL737" i="3"/>
  <c r="AL738" i="3"/>
  <c r="AL739" i="3"/>
  <c r="AL740" i="3"/>
  <c r="AL741" i="3"/>
  <c r="AL742" i="3"/>
  <c r="AL743" i="3"/>
  <c r="AL744" i="3"/>
  <c r="AL745" i="3"/>
  <c r="AL746" i="3"/>
  <c r="AL747" i="3"/>
  <c r="AL748" i="3"/>
  <c r="AL749" i="3"/>
  <c r="AL750" i="3"/>
  <c r="AL751" i="3"/>
  <c r="AL752" i="3"/>
  <c r="AL753" i="3"/>
  <c r="AL754" i="3"/>
  <c r="AL755" i="3"/>
  <c r="AL756" i="3"/>
  <c r="AL757" i="3"/>
  <c r="AL758" i="3"/>
  <c r="AL759" i="3"/>
  <c r="AL760" i="3"/>
  <c r="AL761" i="3"/>
  <c r="AL762" i="3"/>
  <c r="AL763" i="3"/>
  <c r="AL764" i="3"/>
  <c r="AL765" i="3"/>
  <c r="AL766" i="3"/>
  <c r="AL767" i="3"/>
  <c r="AL768" i="3"/>
  <c r="AL769" i="3"/>
  <c r="AL770" i="3"/>
  <c r="AL771" i="3"/>
  <c r="AL772" i="3"/>
  <c r="AL773" i="3"/>
  <c r="AL774" i="3"/>
  <c r="AL775" i="3"/>
  <c r="AL776" i="3"/>
  <c r="AL777" i="3"/>
  <c r="AL778" i="3"/>
  <c r="AL779" i="3"/>
  <c r="AL780" i="3"/>
  <c r="AL781" i="3"/>
  <c r="AL782" i="3"/>
  <c r="AL783" i="3"/>
  <c r="AL784" i="3"/>
  <c r="AL785" i="3"/>
  <c r="AL786" i="3"/>
  <c r="AL787" i="3"/>
  <c r="AL788" i="3"/>
  <c r="AL789" i="3"/>
  <c r="AL790" i="3"/>
  <c r="AL791" i="3"/>
  <c r="AL792" i="3"/>
  <c r="AL793" i="3"/>
  <c r="AL794" i="3"/>
  <c r="AL795" i="3"/>
  <c r="AL796" i="3"/>
  <c r="AL797" i="3"/>
  <c r="AL798" i="3"/>
  <c r="AL799" i="3"/>
  <c r="AL800" i="3"/>
  <c r="AL801" i="3"/>
  <c r="AL802" i="3"/>
  <c r="AL803" i="3"/>
  <c r="AL804" i="3"/>
  <c r="AL805" i="3"/>
  <c r="AL806" i="3"/>
  <c r="AL807" i="3"/>
  <c r="AL808" i="3"/>
  <c r="AL809" i="3"/>
  <c r="AL810" i="3"/>
  <c r="AL811" i="3"/>
  <c r="AL812" i="3"/>
  <c r="AL813" i="3"/>
  <c r="AL814" i="3"/>
  <c r="AL815" i="3"/>
  <c r="AL816" i="3"/>
  <c r="AL817" i="3"/>
  <c r="AL818" i="3"/>
  <c r="AL819" i="3"/>
  <c r="AL820" i="3"/>
  <c r="AL821" i="3"/>
  <c r="AL822" i="3"/>
  <c r="AL823" i="3"/>
  <c r="AL824" i="3"/>
  <c r="AL825" i="3"/>
  <c r="AL826" i="3"/>
  <c r="AL827" i="3"/>
  <c r="AL828" i="3"/>
  <c r="AL829" i="3"/>
  <c r="AL830" i="3"/>
  <c r="AL831" i="3"/>
  <c r="AL832" i="3"/>
  <c r="AL833" i="3"/>
  <c r="AL834" i="3"/>
  <c r="AL835" i="3"/>
  <c r="AL836" i="3"/>
  <c r="AL837" i="3"/>
  <c r="AL838" i="3"/>
  <c r="AL839" i="3"/>
  <c r="AL840" i="3"/>
  <c r="AL841" i="3"/>
  <c r="AL842" i="3"/>
  <c r="AL843" i="3"/>
  <c r="AL844" i="3"/>
  <c r="AL845" i="3"/>
  <c r="AL846" i="3"/>
  <c r="AL847" i="3"/>
  <c r="AL848" i="3"/>
  <c r="AL849" i="3"/>
  <c r="AL850" i="3"/>
  <c r="AL851" i="3"/>
  <c r="AL852" i="3"/>
  <c r="AL853" i="3"/>
  <c r="AL854" i="3"/>
  <c r="AL855" i="3"/>
  <c r="AL856" i="3"/>
  <c r="AL857" i="3"/>
  <c r="AL858" i="3"/>
  <c r="AL859" i="3"/>
  <c r="AL860" i="3"/>
  <c r="AL861" i="3"/>
  <c r="AL862" i="3"/>
  <c r="AL863" i="3"/>
  <c r="AL864" i="3"/>
  <c r="AL865" i="3"/>
  <c r="AL866" i="3"/>
  <c r="AL867" i="3"/>
  <c r="AL868" i="3"/>
  <c r="AL869" i="3"/>
  <c r="AL870" i="3"/>
  <c r="AL871" i="3"/>
  <c r="AL872" i="3"/>
  <c r="AL873" i="3"/>
  <c r="AL874" i="3"/>
  <c r="AL875" i="3"/>
  <c r="AL876" i="3"/>
  <c r="AL877" i="3"/>
  <c r="AL878" i="3"/>
  <c r="AL879" i="3"/>
  <c r="AL880" i="3"/>
  <c r="AL881" i="3"/>
  <c r="AL882" i="3"/>
  <c r="AL883" i="3"/>
  <c r="AL884" i="3"/>
  <c r="AL885" i="3"/>
  <c r="AL886" i="3"/>
  <c r="AL887" i="3"/>
  <c r="AL888" i="3"/>
  <c r="AL889" i="3"/>
  <c r="AL890" i="3"/>
  <c r="AL891" i="3"/>
  <c r="AL892" i="3"/>
  <c r="AL893" i="3"/>
  <c r="AL894" i="3"/>
  <c r="AL895" i="3"/>
  <c r="AL896" i="3"/>
  <c r="AL897" i="3"/>
  <c r="AL898" i="3"/>
  <c r="AL899" i="3"/>
  <c r="AL900" i="3"/>
  <c r="AL901" i="3"/>
  <c r="AL902" i="3"/>
  <c r="AL903" i="3"/>
  <c r="AL904" i="3"/>
  <c r="AL905" i="3"/>
  <c r="AL906" i="3"/>
  <c r="AL907" i="3"/>
  <c r="AL908" i="3"/>
  <c r="AL909" i="3"/>
  <c r="AL910" i="3"/>
  <c r="AL911" i="3"/>
  <c r="AL912" i="3"/>
  <c r="AL913" i="3"/>
  <c r="AL914" i="3"/>
  <c r="AL915" i="3"/>
  <c r="AL916" i="3"/>
  <c r="AL917" i="3"/>
  <c r="AL918" i="3"/>
  <c r="AL919" i="3"/>
  <c r="AL920" i="3"/>
  <c r="AL921" i="3"/>
  <c r="AL922" i="3"/>
  <c r="AL923" i="3"/>
  <c r="AL924" i="3"/>
  <c r="AL925" i="3"/>
  <c r="AL926" i="3"/>
  <c r="AL927" i="3"/>
  <c r="AL928" i="3"/>
  <c r="AL929" i="3"/>
  <c r="AL930" i="3"/>
  <c r="AL931" i="3"/>
  <c r="AL932" i="3"/>
  <c r="AL933" i="3"/>
  <c r="AL934" i="3"/>
  <c r="AL935" i="3"/>
  <c r="AL936" i="3"/>
  <c r="AL937" i="3"/>
  <c r="AL938" i="3"/>
  <c r="AL939" i="3"/>
  <c r="AL940" i="3"/>
  <c r="AL941" i="3"/>
  <c r="AL942" i="3"/>
  <c r="AL943" i="3"/>
  <c r="AL944" i="3"/>
  <c r="AL945" i="3"/>
  <c r="AL946" i="3"/>
  <c r="AL947" i="3"/>
  <c r="AL948" i="3"/>
  <c r="AL949" i="3"/>
  <c r="AL950" i="3"/>
  <c r="AL951" i="3"/>
  <c r="AL952" i="3"/>
  <c r="AL953" i="3"/>
  <c r="AL954" i="3"/>
  <c r="AL955" i="3"/>
  <c r="AL956" i="3"/>
  <c r="AL957" i="3"/>
  <c r="AL958" i="3"/>
  <c r="AL959" i="3"/>
  <c r="AL960" i="3"/>
  <c r="AL961" i="3"/>
  <c r="AL962" i="3"/>
  <c r="AL963" i="3"/>
  <c r="AL964" i="3"/>
  <c r="AL965" i="3"/>
  <c r="AL966" i="3"/>
  <c r="AL967" i="3"/>
  <c r="AL968" i="3"/>
  <c r="AL969" i="3"/>
  <c r="AL970" i="3"/>
  <c r="AL971" i="3"/>
  <c r="AL972" i="3"/>
  <c r="AL973" i="3"/>
  <c r="AL974" i="3"/>
  <c r="AL975" i="3"/>
  <c r="AL976" i="3"/>
  <c r="AL977" i="3"/>
  <c r="AL978" i="3"/>
  <c r="AL979" i="3"/>
  <c r="AL980" i="3"/>
  <c r="AL981" i="3"/>
  <c r="AL982" i="3"/>
  <c r="AL983" i="3"/>
  <c r="AL984" i="3"/>
  <c r="AL985" i="3"/>
  <c r="AL986" i="3"/>
  <c r="AL987" i="3"/>
  <c r="AL988" i="3"/>
  <c r="AL989" i="3"/>
  <c r="AL990" i="3"/>
  <c r="AL991" i="3"/>
  <c r="AL992" i="3"/>
  <c r="AL993" i="3"/>
  <c r="AL994" i="3"/>
  <c r="AL995" i="3"/>
  <c r="AL996" i="3"/>
  <c r="AL997" i="3"/>
  <c r="AL998" i="3"/>
  <c r="AL999" i="3"/>
  <c r="AL1000" i="3"/>
  <c r="AL1001" i="3"/>
  <c r="AL1002" i="3"/>
  <c r="AL1003" i="3"/>
  <c r="AL1004" i="3"/>
  <c r="AL1005" i="3"/>
  <c r="AL1006" i="3"/>
  <c r="AL6" i="3"/>
  <c r="AC36" i="3"/>
  <c r="AC35" i="3"/>
  <c r="AD34" i="3"/>
  <c r="AD43" i="3" s="1"/>
  <c r="AC34" i="3"/>
  <c r="AC25" i="3"/>
  <c r="AC27" i="3"/>
  <c r="AC26" i="3"/>
  <c r="AD25" i="3"/>
  <c r="AC18" i="3"/>
  <c r="AC17" i="3"/>
  <c r="AC16" i="3"/>
  <c r="AD16" i="3"/>
  <c r="AQ6" i="3"/>
  <c r="AP6" i="3"/>
  <c r="AN6" i="3"/>
  <c r="AM6" i="3"/>
  <c r="AM1" i="3"/>
  <c r="AK3" i="3" s="1"/>
  <c r="AP7" i="2"/>
  <c r="D21" i="2"/>
  <c r="AC21" i="3" s="1"/>
  <c r="BO6" i="2"/>
  <c r="U103" i="3" a="1"/>
  <c r="U103" i="3" s="1"/>
  <c r="U203" i="3" a="1"/>
  <c r="U203" i="3" s="1"/>
  <c r="U303" i="3" a="1"/>
  <c r="U303" i="3" s="1"/>
  <c r="U403" i="3" a="1"/>
  <c r="U403" i="3" s="1"/>
  <c r="U503" i="3" a="1"/>
  <c r="U503" i="3" s="1"/>
  <c r="U603" i="3" a="1"/>
  <c r="U603" i="3" s="1"/>
  <c r="U703" i="3" a="1"/>
  <c r="U703" i="3" s="1"/>
  <c r="U803" i="3" a="1"/>
  <c r="U803" i="3" s="1"/>
  <c r="U1003" i="3" a="1"/>
  <c r="U1003" i="3" s="1"/>
  <c r="U3" i="3" a="1"/>
  <c r="U3" i="3" s="1"/>
  <c r="D43" i="2"/>
  <c r="AG106" i="2"/>
  <c r="BQ106" i="3" s="1"/>
  <c r="D30" i="2"/>
  <c r="AC30" i="3" s="1"/>
  <c r="D28" i="2"/>
  <c r="D29" i="2" s="1"/>
  <c r="AC29" i="3" s="1"/>
  <c r="AQ6" i="2"/>
  <c r="AH6" i="2"/>
  <c r="BR6" i="3" s="1"/>
  <c r="AG6" i="2"/>
  <c r="D46" i="2" s="1" a="1"/>
  <c r="D46" i="2" s="1"/>
  <c r="D51" i="2"/>
  <c r="AC51" i="3" s="1"/>
  <c r="AC39" i="3"/>
  <c r="D49" i="2"/>
  <c r="D50" i="2" s="1"/>
  <c r="AC50" i="3" s="1"/>
  <c r="AE6" i="2"/>
  <c r="E43" i="2"/>
  <c r="AR6" i="2"/>
  <c r="AU6" i="2"/>
  <c r="AT6" i="2"/>
  <c r="X3" i="2"/>
  <c r="AP8" i="2"/>
  <c r="AP9" i="2"/>
  <c r="AP10" i="2"/>
  <c r="AP11" i="2"/>
  <c r="AP12" i="2"/>
  <c r="AP13" i="2"/>
  <c r="AP14" i="2"/>
  <c r="AP15" i="2"/>
  <c r="AP16" i="2"/>
  <c r="AP17" i="2"/>
  <c r="AP18" i="2"/>
  <c r="AP19" i="2"/>
  <c r="AP20" i="2"/>
  <c r="AP21" i="2"/>
  <c r="AP22" i="2"/>
  <c r="AP23" i="2"/>
  <c r="AP24" i="2"/>
  <c r="AP25" i="2"/>
  <c r="AP26" i="2"/>
  <c r="AP27" i="2"/>
  <c r="AP28" i="2"/>
  <c r="AP29" i="2"/>
  <c r="AP30" i="2"/>
  <c r="AP31" i="2"/>
  <c r="AP32" i="2"/>
  <c r="AP33" i="2"/>
  <c r="AP34" i="2"/>
  <c r="AP35" i="2"/>
  <c r="AP36" i="2"/>
  <c r="AP37" i="2"/>
  <c r="AP38" i="2"/>
  <c r="AP39" i="2"/>
  <c r="AP40" i="2"/>
  <c r="AP41" i="2"/>
  <c r="AP42" i="2"/>
  <c r="AP43" i="2"/>
  <c r="AP44" i="2"/>
  <c r="AP45" i="2"/>
  <c r="AP46" i="2"/>
  <c r="AP47" i="2"/>
  <c r="AP48" i="2"/>
  <c r="AP49" i="2"/>
  <c r="AP50" i="2"/>
  <c r="AP51" i="2"/>
  <c r="AP52" i="2"/>
  <c r="AP53" i="2"/>
  <c r="AP54" i="2"/>
  <c r="AP55" i="2"/>
  <c r="AP56" i="2"/>
  <c r="AP57" i="2"/>
  <c r="AP58" i="2"/>
  <c r="AP59" i="2"/>
  <c r="AP60" i="2"/>
  <c r="AP61" i="2"/>
  <c r="AP62" i="2"/>
  <c r="AP63" i="2"/>
  <c r="AP64" i="2"/>
  <c r="AP65" i="2"/>
  <c r="AP66" i="2"/>
  <c r="AP67" i="2"/>
  <c r="AP68" i="2"/>
  <c r="AP69" i="2"/>
  <c r="AP70" i="2"/>
  <c r="AP71" i="2"/>
  <c r="AP72" i="2"/>
  <c r="AP73" i="2"/>
  <c r="AP74" i="2"/>
  <c r="AP75" i="2"/>
  <c r="AP76" i="2"/>
  <c r="AP77" i="2"/>
  <c r="AP78" i="2"/>
  <c r="AP79" i="2"/>
  <c r="AP80" i="2"/>
  <c r="AP81" i="2"/>
  <c r="AP82" i="2"/>
  <c r="AP83" i="2"/>
  <c r="AP84" i="2"/>
  <c r="AP85" i="2"/>
  <c r="AP86" i="2"/>
  <c r="AP87" i="2"/>
  <c r="AP88" i="2"/>
  <c r="AP89" i="2"/>
  <c r="AP90" i="2"/>
  <c r="AP91" i="2"/>
  <c r="AP92" i="2"/>
  <c r="AP93" i="2"/>
  <c r="AP94" i="2"/>
  <c r="AP95" i="2"/>
  <c r="AP96" i="2"/>
  <c r="AP97" i="2"/>
  <c r="AP98" i="2"/>
  <c r="AP99" i="2"/>
  <c r="AP100" i="2"/>
  <c r="AP101" i="2"/>
  <c r="AP102" i="2"/>
  <c r="AP103" i="2"/>
  <c r="AP104" i="2"/>
  <c r="AP105" i="2"/>
  <c r="AP106" i="2"/>
  <c r="AP107" i="2"/>
  <c r="AP108" i="2"/>
  <c r="AP109" i="2"/>
  <c r="AP110" i="2"/>
  <c r="AP111" i="2"/>
  <c r="AP112" i="2"/>
  <c r="AP113" i="2"/>
  <c r="AP114" i="2"/>
  <c r="AP115" i="2"/>
  <c r="AP116" i="2"/>
  <c r="AP117" i="2"/>
  <c r="AP118" i="2"/>
  <c r="AP119" i="2"/>
  <c r="AP120" i="2"/>
  <c r="AP121" i="2"/>
  <c r="AP122" i="2"/>
  <c r="AP123" i="2"/>
  <c r="AP124" i="2"/>
  <c r="AP125" i="2"/>
  <c r="AP126" i="2"/>
  <c r="AP127" i="2"/>
  <c r="AP128" i="2"/>
  <c r="AP129" i="2"/>
  <c r="AP130" i="2"/>
  <c r="AP131" i="2"/>
  <c r="AP132" i="2"/>
  <c r="AP133" i="2"/>
  <c r="AP134" i="2"/>
  <c r="AP135" i="2"/>
  <c r="AP136" i="2"/>
  <c r="AP137" i="2"/>
  <c r="AP138" i="2"/>
  <c r="AP139" i="2"/>
  <c r="AP140" i="2"/>
  <c r="AP141" i="2"/>
  <c r="AP142" i="2"/>
  <c r="AP143" i="2"/>
  <c r="AP144" i="2"/>
  <c r="AP145" i="2"/>
  <c r="AP146" i="2"/>
  <c r="AP147" i="2"/>
  <c r="AP148" i="2"/>
  <c r="AP149" i="2"/>
  <c r="AP150" i="2"/>
  <c r="AP151" i="2"/>
  <c r="AP152" i="2"/>
  <c r="AP153" i="2"/>
  <c r="AP154" i="2"/>
  <c r="AP155" i="2"/>
  <c r="AP156" i="2"/>
  <c r="AP157" i="2"/>
  <c r="AP158" i="2"/>
  <c r="AP159" i="2"/>
  <c r="AP160" i="2"/>
  <c r="AP161" i="2"/>
  <c r="AP162" i="2"/>
  <c r="AP163" i="2"/>
  <c r="AP164" i="2"/>
  <c r="AP165" i="2"/>
  <c r="AP166" i="2"/>
  <c r="AP167" i="2"/>
  <c r="AP168" i="2"/>
  <c r="AP169" i="2"/>
  <c r="AP170" i="2"/>
  <c r="AP171" i="2"/>
  <c r="AP172" i="2"/>
  <c r="AP173" i="2"/>
  <c r="AP174" i="2"/>
  <c r="AP175" i="2"/>
  <c r="AP176" i="2"/>
  <c r="AP177" i="2"/>
  <c r="AP178" i="2"/>
  <c r="AP179" i="2"/>
  <c r="AP180" i="2"/>
  <c r="AP181" i="2"/>
  <c r="AP182" i="2"/>
  <c r="AP183" i="2"/>
  <c r="AP184" i="2"/>
  <c r="AP185" i="2"/>
  <c r="AP186" i="2"/>
  <c r="AP187" i="2"/>
  <c r="AP188" i="2"/>
  <c r="AP189" i="2"/>
  <c r="AP190" i="2"/>
  <c r="AP191" i="2"/>
  <c r="AP192" i="2"/>
  <c r="AP193" i="2"/>
  <c r="AP194" i="2"/>
  <c r="AP195" i="2"/>
  <c r="AP196" i="2"/>
  <c r="AP197" i="2"/>
  <c r="AP198" i="2"/>
  <c r="AP199" i="2"/>
  <c r="AP200" i="2"/>
  <c r="AP201" i="2"/>
  <c r="AP202" i="2"/>
  <c r="AP203" i="2"/>
  <c r="AP204" i="2"/>
  <c r="AP205" i="2"/>
  <c r="AP206" i="2"/>
  <c r="AP207" i="2"/>
  <c r="AP208" i="2"/>
  <c r="AP209" i="2"/>
  <c r="AP210" i="2"/>
  <c r="AP211" i="2"/>
  <c r="AP212" i="2"/>
  <c r="AP213" i="2"/>
  <c r="AP214" i="2"/>
  <c r="AP215" i="2"/>
  <c r="AP216" i="2"/>
  <c r="AP217" i="2"/>
  <c r="AP218" i="2"/>
  <c r="AP219" i="2"/>
  <c r="AP220" i="2"/>
  <c r="AP221" i="2"/>
  <c r="AP222" i="2"/>
  <c r="AP223" i="2"/>
  <c r="AP224" i="2"/>
  <c r="AP225" i="2"/>
  <c r="AP226" i="2"/>
  <c r="AP227" i="2"/>
  <c r="AP228" i="2"/>
  <c r="AP229" i="2"/>
  <c r="AP230" i="2"/>
  <c r="AP231" i="2"/>
  <c r="AP232" i="2"/>
  <c r="AP233" i="2"/>
  <c r="AP234" i="2"/>
  <c r="AP235" i="2"/>
  <c r="AP236" i="2"/>
  <c r="AP237" i="2"/>
  <c r="AP238" i="2"/>
  <c r="AP239" i="2"/>
  <c r="AP240" i="2"/>
  <c r="AP241" i="2"/>
  <c r="AP242" i="2"/>
  <c r="AP243" i="2"/>
  <c r="AP244" i="2"/>
  <c r="AP245" i="2"/>
  <c r="AP246" i="2"/>
  <c r="AP247" i="2"/>
  <c r="AP248" i="2"/>
  <c r="AP249" i="2"/>
  <c r="AP250" i="2"/>
  <c r="AP251" i="2"/>
  <c r="AP252" i="2"/>
  <c r="AP253" i="2"/>
  <c r="AP254" i="2"/>
  <c r="AP255" i="2"/>
  <c r="AP256" i="2"/>
  <c r="AP257" i="2"/>
  <c r="AP258" i="2"/>
  <c r="AP259" i="2"/>
  <c r="AP260" i="2"/>
  <c r="AP261" i="2"/>
  <c r="AP262" i="2"/>
  <c r="AP263" i="2"/>
  <c r="AP264" i="2"/>
  <c r="AP265" i="2"/>
  <c r="AP266" i="2"/>
  <c r="AP267" i="2"/>
  <c r="AP268" i="2"/>
  <c r="AP269" i="2"/>
  <c r="AP270" i="2"/>
  <c r="AP271" i="2"/>
  <c r="AP272" i="2"/>
  <c r="AP273" i="2"/>
  <c r="AP274" i="2"/>
  <c r="AP275" i="2"/>
  <c r="AP276" i="2"/>
  <c r="AP277" i="2"/>
  <c r="AP278" i="2"/>
  <c r="AP279" i="2"/>
  <c r="AP280" i="2"/>
  <c r="AP281" i="2"/>
  <c r="AP282" i="2"/>
  <c r="AP283" i="2"/>
  <c r="AP284" i="2"/>
  <c r="AP285" i="2"/>
  <c r="AP286" i="2"/>
  <c r="AP287" i="2"/>
  <c r="AP288" i="2"/>
  <c r="AP289" i="2"/>
  <c r="AP290" i="2"/>
  <c r="AP291" i="2"/>
  <c r="AP292" i="2"/>
  <c r="AP293" i="2"/>
  <c r="AP294" i="2"/>
  <c r="AP295" i="2"/>
  <c r="AP296" i="2"/>
  <c r="AP297" i="2"/>
  <c r="AP298" i="2"/>
  <c r="AP299" i="2"/>
  <c r="AP300" i="2"/>
  <c r="AP301" i="2"/>
  <c r="AP302" i="2"/>
  <c r="AP303" i="2"/>
  <c r="AP304" i="2"/>
  <c r="AP305" i="2"/>
  <c r="AP306" i="2"/>
  <c r="AP307" i="2"/>
  <c r="AP308" i="2"/>
  <c r="AP309" i="2"/>
  <c r="AP310" i="2"/>
  <c r="AP311" i="2"/>
  <c r="AP312" i="2"/>
  <c r="AP313" i="2"/>
  <c r="AP314" i="2"/>
  <c r="AP315" i="2"/>
  <c r="AP316" i="2"/>
  <c r="AP317" i="2"/>
  <c r="AP318" i="2"/>
  <c r="AP319" i="2"/>
  <c r="AP320" i="2"/>
  <c r="AP321" i="2"/>
  <c r="AP322" i="2"/>
  <c r="AP323" i="2"/>
  <c r="AP324" i="2"/>
  <c r="AP325" i="2"/>
  <c r="AP326" i="2"/>
  <c r="AP327" i="2"/>
  <c r="AP328" i="2"/>
  <c r="AP329" i="2"/>
  <c r="AP330" i="2"/>
  <c r="AP331" i="2"/>
  <c r="AP332" i="2"/>
  <c r="AP333" i="2"/>
  <c r="AP334" i="2"/>
  <c r="AP335" i="2"/>
  <c r="AP336" i="2"/>
  <c r="AP337" i="2"/>
  <c r="AP338" i="2"/>
  <c r="AP339" i="2"/>
  <c r="AP340" i="2"/>
  <c r="AP341" i="2"/>
  <c r="AP342" i="2"/>
  <c r="AP343" i="2"/>
  <c r="AP344" i="2"/>
  <c r="AP345" i="2"/>
  <c r="AP346" i="2"/>
  <c r="AP347" i="2"/>
  <c r="AP348" i="2"/>
  <c r="AP349" i="2"/>
  <c r="AP350" i="2"/>
  <c r="AP351" i="2"/>
  <c r="AP352" i="2"/>
  <c r="AP353" i="2"/>
  <c r="AP354" i="2"/>
  <c r="AP355" i="2"/>
  <c r="AP356" i="2"/>
  <c r="AP357" i="2"/>
  <c r="AP358" i="2"/>
  <c r="AP359" i="2"/>
  <c r="AP360" i="2"/>
  <c r="AP361" i="2"/>
  <c r="AP362" i="2"/>
  <c r="AP363" i="2"/>
  <c r="AP364" i="2"/>
  <c r="AP365" i="2"/>
  <c r="AP366" i="2"/>
  <c r="AP367" i="2"/>
  <c r="AP368" i="2"/>
  <c r="AP369" i="2"/>
  <c r="AP370" i="2"/>
  <c r="AP371" i="2"/>
  <c r="AP372" i="2"/>
  <c r="AP373" i="2"/>
  <c r="AP374" i="2"/>
  <c r="AP375" i="2"/>
  <c r="AP376" i="2"/>
  <c r="AP377" i="2"/>
  <c r="AP378" i="2"/>
  <c r="AP379" i="2"/>
  <c r="AP380" i="2"/>
  <c r="AP381" i="2"/>
  <c r="AP382" i="2"/>
  <c r="AP383" i="2"/>
  <c r="AP384" i="2"/>
  <c r="AP385" i="2"/>
  <c r="AP386" i="2"/>
  <c r="AP387" i="2"/>
  <c r="AP388" i="2"/>
  <c r="AP389" i="2"/>
  <c r="AP390" i="2"/>
  <c r="AP391" i="2"/>
  <c r="AP392" i="2"/>
  <c r="AP393" i="2"/>
  <c r="AP394" i="2"/>
  <c r="AP395" i="2"/>
  <c r="AP396" i="2"/>
  <c r="AP397" i="2"/>
  <c r="AP398" i="2"/>
  <c r="AP399" i="2"/>
  <c r="AP400" i="2"/>
  <c r="AP401" i="2"/>
  <c r="AP402" i="2"/>
  <c r="AP403" i="2"/>
  <c r="AP404" i="2"/>
  <c r="AP405" i="2"/>
  <c r="AP406" i="2"/>
  <c r="AP407" i="2"/>
  <c r="AP408" i="2"/>
  <c r="AP409" i="2"/>
  <c r="AP410" i="2"/>
  <c r="AP411" i="2"/>
  <c r="AP412" i="2"/>
  <c r="AP413" i="2"/>
  <c r="AP414" i="2"/>
  <c r="AP415" i="2"/>
  <c r="AP416" i="2"/>
  <c r="AP417" i="2"/>
  <c r="AP418" i="2"/>
  <c r="AP419" i="2"/>
  <c r="AP420" i="2"/>
  <c r="AP421" i="2"/>
  <c r="AP422" i="2"/>
  <c r="AP423" i="2"/>
  <c r="AP424" i="2"/>
  <c r="AP425" i="2"/>
  <c r="AP426" i="2"/>
  <c r="AP427" i="2"/>
  <c r="AP428" i="2"/>
  <c r="AP429" i="2"/>
  <c r="AP430" i="2"/>
  <c r="AP431" i="2"/>
  <c r="AP432" i="2"/>
  <c r="AP433" i="2"/>
  <c r="AP434" i="2"/>
  <c r="AP435" i="2"/>
  <c r="AP436" i="2"/>
  <c r="AP437" i="2"/>
  <c r="AP438" i="2"/>
  <c r="AP439" i="2"/>
  <c r="AP440" i="2"/>
  <c r="AP441" i="2"/>
  <c r="AP442" i="2"/>
  <c r="AP443" i="2"/>
  <c r="AP444" i="2"/>
  <c r="AP445" i="2"/>
  <c r="AP446" i="2"/>
  <c r="AP447" i="2"/>
  <c r="AP448" i="2"/>
  <c r="AP449" i="2"/>
  <c r="AP450" i="2"/>
  <c r="AP451" i="2"/>
  <c r="AP452" i="2"/>
  <c r="AP453" i="2"/>
  <c r="AP454" i="2"/>
  <c r="AP455" i="2"/>
  <c r="AP456" i="2"/>
  <c r="AP457" i="2"/>
  <c r="AP458" i="2"/>
  <c r="AP459" i="2"/>
  <c r="AP460" i="2"/>
  <c r="AP461" i="2"/>
  <c r="AP462" i="2"/>
  <c r="AP463" i="2"/>
  <c r="AP464" i="2"/>
  <c r="AP465" i="2"/>
  <c r="AP466" i="2"/>
  <c r="AP467" i="2"/>
  <c r="AP468" i="2"/>
  <c r="AP469" i="2"/>
  <c r="AP470" i="2"/>
  <c r="AP471" i="2"/>
  <c r="AP472" i="2"/>
  <c r="AP473" i="2"/>
  <c r="AP474" i="2"/>
  <c r="AP475" i="2"/>
  <c r="AP476" i="2"/>
  <c r="AP477" i="2"/>
  <c r="AP478" i="2"/>
  <c r="AP479" i="2"/>
  <c r="AP480" i="2"/>
  <c r="AP481" i="2"/>
  <c r="AP482" i="2"/>
  <c r="AP483" i="2"/>
  <c r="AP484" i="2"/>
  <c r="AP485" i="2"/>
  <c r="AP486" i="2"/>
  <c r="AP487" i="2"/>
  <c r="AP488" i="2"/>
  <c r="AP489" i="2"/>
  <c r="AP490" i="2"/>
  <c r="AP491" i="2"/>
  <c r="AP492" i="2"/>
  <c r="AP493" i="2"/>
  <c r="AP494" i="2"/>
  <c r="AP495" i="2"/>
  <c r="AP496" i="2"/>
  <c r="AP497" i="2"/>
  <c r="AP498" i="2"/>
  <c r="AP499" i="2"/>
  <c r="AP500" i="2"/>
  <c r="AP501" i="2"/>
  <c r="AP502" i="2"/>
  <c r="AP503" i="2"/>
  <c r="AP504" i="2"/>
  <c r="AP505" i="2"/>
  <c r="AP506" i="2"/>
  <c r="AP507" i="2"/>
  <c r="AP508" i="2"/>
  <c r="AP509" i="2"/>
  <c r="AP510" i="2"/>
  <c r="AP511" i="2"/>
  <c r="AP512" i="2"/>
  <c r="AP513" i="2"/>
  <c r="AP514" i="2"/>
  <c r="AP515" i="2"/>
  <c r="AP516" i="2"/>
  <c r="AP517" i="2"/>
  <c r="AP518" i="2"/>
  <c r="AP519" i="2"/>
  <c r="AP520" i="2"/>
  <c r="AP521" i="2"/>
  <c r="AP522" i="2"/>
  <c r="AP523" i="2"/>
  <c r="AP524" i="2"/>
  <c r="AP525" i="2"/>
  <c r="AP526" i="2"/>
  <c r="AP527" i="2"/>
  <c r="AP528" i="2"/>
  <c r="AP529" i="2"/>
  <c r="AP530" i="2"/>
  <c r="AP531" i="2"/>
  <c r="AP532" i="2"/>
  <c r="AP533" i="2"/>
  <c r="AP534" i="2"/>
  <c r="AP535" i="2"/>
  <c r="AP536" i="2"/>
  <c r="AP537" i="2"/>
  <c r="AP538" i="2"/>
  <c r="AP539" i="2"/>
  <c r="AP540" i="2"/>
  <c r="AP541" i="2"/>
  <c r="AP542" i="2"/>
  <c r="AP543" i="2"/>
  <c r="AP544" i="2"/>
  <c r="AP545" i="2"/>
  <c r="AP546" i="2"/>
  <c r="AP547" i="2"/>
  <c r="AP548" i="2"/>
  <c r="AP549" i="2"/>
  <c r="AP550" i="2"/>
  <c r="AP551" i="2"/>
  <c r="AP552" i="2"/>
  <c r="AP553" i="2"/>
  <c r="AP554" i="2"/>
  <c r="AP555" i="2"/>
  <c r="AP556" i="2"/>
  <c r="AP557" i="2"/>
  <c r="AP558" i="2"/>
  <c r="AP559" i="2"/>
  <c r="AP560" i="2"/>
  <c r="AP561" i="2"/>
  <c r="AP562" i="2"/>
  <c r="AP563" i="2"/>
  <c r="AP564" i="2"/>
  <c r="AP565" i="2"/>
  <c r="AP566" i="2"/>
  <c r="AP567" i="2"/>
  <c r="AP568" i="2"/>
  <c r="AP569" i="2"/>
  <c r="AP570" i="2"/>
  <c r="AP571" i="2"/>
  <c r="AP572" i="2"/>
  <c r="AP573" i="2"/>
  <c r="AP574" i="2"/>
  <c r="AP575" i="2"/>
  <c r="AP576" i="2"/>
  <c r="AP577" i="2"/>
  <c r="AP578" i="2"/>
  <c r="AP579" i="2"/>
  <c r="AP580" i="2"/>
  <c r="AP581" i="2"/>
  <c r="AP582" i="2"/>
  <c r="AP583" i="2"/>
  <c r="AP584" i="2"/>
  <c r="AP585" i="2"/>
  <c r="AP586" i="2"/>
  <c r="AP587" i="2"/>
  <c r="AP588" i="2"/>
  <c r="AP589" i="2"/>
  <c r="AP590" i="2"/>
  <c r="AP591" i="2"/>
  <c r="AP592" i="2"/>
  <c r="AP593" i="2"/>
  <c r="AP594" i="2"/>
  <c r="AP595" i="2"/>
  <c r="AP596" i="2"/>
  <c r="AP597" i="2"/>
  <c r="AP598" i="2"/>
  <c r="AP599" i="2"/>
  <c r="AP600" i="2"/>
  <c r="AP601" i="2"/>
  <c r="AP602" i="2"/>
  <c r="AP603" i="2"/>
  <c r="AP604" i="2"/>
  <c r="AP605" i="2"/>
  <c r="AP606" i="2"/>
  <c r="AP607" i="2"/>
  <c r="AP608" i="2"/>
  <c r="AP609" i="2"/>
  <c r="AP610" i="2"/>
  <c r="AP611" i="2"/>
  <c r="AP612" i="2"/>
  <c r="AP613" i="2"/>
  <c r="AP614" i="2"/>
  <c r="AP615" i="2"/>
  <c r="AP616" i="2"/>
  <c r="AP617" i="2"/>
  <c r="AP618" i="2"/>
  <c r="AP619" i="2"/>
  <c r="AP620" i="2"/>
  <c r="AP621" i="2"/>
  <c r="AP622" i="2"/>
  <c r="AP623" i="2"/>
  <c r="AP624" i="2"/>
  <c r="AP625" i="2"/>
  <c r="AP626" i="2"/>
  <c r="AP627" i="2"/>
  <c r="AP628" i="2"/>
  <c r="AP629" i="2"/>
  <c r="AP630" i="2"/>
  <c r="AP631" i="2"/>
  <c r="AP632" i="2"/>
  <c r="AP633" i="2"/>
  <c r="AP634" i="2"/>
  <c r="AP635" i="2"/>
  <c r="AP636" i="2"/>
  <c r="AP637" i="2"/>
  <c r="AP638" i="2"/>
  <c r="AP639" i="2"/>
  <c r="AP640" i="2"/>
  <c r="AP641" i="2"/>
  <c r="AP642" i="2"/>
  <c r="AP643" i="2"/>
  <c r="AP644" i="2"/>
  <c r="AP645" i="2"/>
  <c r="AP646" i="2"/>
  <c r="AP647" i="2"/>
  <c r="AP648" i="2"/>
  <c r="AP649" i="2"/>
  <c r="AP650" i="2"/>
  <c r="AP651" i="2"/>
  <c r="AP652" i="2"/>
  <c r="AP653" i="2"/>
  <c r="AP654" i="2"/>
  <c r="AP655" i="2"/>
  <c r="AP656" i="2"/>
  <c r="AP657" i="2"/>
  <c r="AP658" i="2"/>
  <c r="AP659" i="2"/>
  <c r="AP660" i="2"/>
  <c r="AP661" i="2"/>
  <c r="AP662" i="2"/>
  <c r="AP663" i="2"/>
  <c r="AP664" i="2"/>
  <c r="AP665" i="2"/>
  <c r="AP666" i="2"/>
  <c r="AP667" i="2"/>
  <c r="AP668" i="2"/>
  <c r="AP669" i="2"/>
  <c r="AP670" i="2"/>
  <c r="AP671" i="2"/>
  <c r="AP672" i="2"/>
  <c r="AP673" i="2"/>
  <c r="AP674" i="2"/>
  <c r="AP675" i="2"/>
  <c r="AP676" i="2"/>
  <c r="AP677" i="2"/>
  <c r="AP678" i="2"/>
  <c r="AP679" i="2"/>
  <c r="AP680" i="2"/>
  <c r="AP681" i="2"/>
  <c r="AP682" i="2"/>
  <c r="AP683" i="2"/>
  <c r="AP684" i="2"/>
  <c r="AP685" i="2"/>
  <c r="AP686" i="2"/>
  <c r="AP687" i="2"/>
  <c r="AP688" i="2"/>
  <c r="AP689" i="2"/>
  <c r="AP690" i="2"/>
  <c r="AP691" i="2"/>
  <c r="AP692" i="2"/>
  <c r="AP693" i="2"/>
  <c r="AP694" i="2"/>
  <c r="AP695" i="2"/>
  <c r="AP696" i="2"/>
  <c r="AP697" i="2"/>
  <c r="AP698" i="2"/>
  <c r="AP699" i="2"/>
  <c r="AP700" i="2"/>
  <c r="AP701" i="2"/>
  <c r="AP702" i="2"/>
  <c r="AP703" i="2"/>
  <c r="AP704" i="2"/>
  <c r="AP705" i="2"/>
  <c r="AP706" i="2"/>
  <c r="AP707" i="2"/>
  <c r="AP708" i="2"/>
  <c r="AP709" i="2"/>
  <c r="AP710" i="2"/>
  <c r="AP711" i="2"/>
  <c r="AP712" i="2"/>
  <c r="AP713" i="2"/>
  <c r="AP714" i="2"/>
  <c r="AP715" i="2"/>
  <c r="AP716" i="2"/>
  <c r="AP717" i="2"/>
  <c r="AP718" i="2"/>
  <c r="AP719" i="2"/>
  <c r="AP720" i="2"/>
  <c r="AP721" i="2"/>
  <c r="AP722" i="2"/>
  <c r="AP723" i="2"/>
  <c r="AP724" i="2"/>
  <c r="AP725" i="2"/>
  <c r="AP726" i="2"/>
  <c r="AP727" i="2"/>
  <c r="AP728" i="2"/>
  <c r="AP729" i="2"/>
  <c r="AP730" i="2"/>
  <c r="AP731" i="2"/>
  <c r="AP732" i="2"/>
  <c r="AP733" i="2"/>
  <c r="AP734" i="2"/>
  <c r="AP735" i="2"/>
  <c r="AP736" i="2"/>
  <c r="AP737" i="2"/>
  <c r="AP738" i="2"/>
  <c r="AP739" i="2"/>
  <c r="AP740" i="2"/>
  <c r="AP741" i="2"/>
  <c r="AP742" i="2"/>
  <c r="AP743" i="2"/>
  <c r="AP744" i="2"/>
  <c r="AP745" i="2"/>
  <c r="AP746" i="2"/>
  <c r="AP747" i="2"/>
  <c r="AP748" i="2"/>
  <c r="AP749" i="2"/>
  <c r="AP750" i="2"/>
  <c r="AP751" i="2"/>
  <c r="AP752" i="2"/>
  <c r="AP753" i="2"/>
  <c r="AP754" i="2"/>
  <c r="AP755" i="2"/>
  <c r="AP756" i="2"/>
  <c r="AP757" i="2"/>
  <c r="AP758" i="2"/>
  <c r="AP759" i="2"/>
  <c r="AP760" i="2"/>
  <c r="AP761" i="2"/>
  <c r="AP762" i="2"/>
  <c r="AP763" i="2"/>
  <c r="AP764" i="2"/>
  <c r="AP765" i="2"/>
  <c r="AP766" i="2"/>
  <c r="AP767" i="2"/>
  <c r="AP768" i="2"/>
  <c r="AP769" i="2"/>
  <c r="AP770" i="2"/>
  <c r="AP771" i="2"/>
  <c r="AP772" i="2"/>
  <c r="AP773" i="2"/>
  <c r="AP774" i="2"/>
  <c r="AP775" i="2"/>
  <c r="AP776" i="2"/>
  <c r="AP777" i="2"/>
  <c r="AP778" i="2"/>
  <c r="AP779" i="2"/>
  <c r="AP780" i="2"/>
  <c r="AP781" i="2"/>
  <c r="AP782" i="2"/>
  <c r="AP783" i="2"/>
  <c r="AP784" i="2"/>
  <c r="AP785" i="2"/>
  <c r="AP786" i="2"/>
  <c r="AP787" i="2"/>
  <c r="AP788" i="2"/>
  <c r="AP789" i="2"/>
  <c r="AP790" i="2"/>
  <c r="AP791" i="2"/>
  <c r="AP792" i="2"/>
  <c r="AP793" i="2"/>
  <c r="AP794" i="2"/>
  <c r="AP795" i="2"/>
  <c r="AP796" i="2"/>
  <c r="AP797" i="2"/>
  <c r="AP798" i="2"/>
  <c r="AP799" i="2"/>
  <c r="AP800" i="2"/>
  <c r="AP801" i="2"/>
  <c r="AP802" i="2"/>
  <c r="AP803" i="2"/>
  <c r="AP804" i="2"/>
  <c r="AP805" i="2"/>
  <c r="AP806" i="2"/>
  <c r="AP807" i="2"/>
  <c r="AP808" i="2"/>
  <c r="AP809" i="2"/>
  <c r="AP810" i="2"/>
  <c r="AP811" i="2"/>
  <c r="AP812" i="2"/>
  <c r="AP813" i="2"/>
  <c r="AP814" i="2"/>
  <c r="AP815" i="2"/>
  <c r="AP816" i="2"/>
  <c r="AP817" i="2"/>
  <c r="AP818" i="2"/>
  <c r="AP819" i="2"/>
  <c r="AP820" i="2"/>
  <c r="AP821" i="2"/>
  <c r="AP822" i="2"/>
  <c r="AP823" i="2"/>
  <c r="AP824" i="2"/>
  <c r="AP825" i="2"/>
  <c r="AP826" i="2"/>
  <c r="AP827" i="2"/>
  <c r="AP828" i="2"/>
  <c r="AP829" i="2"/>
  <c r="AP830" i="2"/>
  <c r="AP831" i="2"/>
  <c r="AP832" i="2"/>
  <c r="AP833" i="2"/>
  <c r="AP834" i="2"/>
  <c r="AP835" i="2"/>
  <c r="AP836" i="2"/>
  <c r="AP837" i="2"/>
  <c r="AP838" i="2"/>
  <c r="AP839" i="2"/>
  <c r="AP840" i="2"/>
  <c r="AP841" i="2"/>
  <c r="AP842" i="2"/>
  <c r="AP843" i="2"/>
  <c r="AP844" i="2"/>
  <c r="AP845" i="2"/>
  <c r="AP846" i="2"/>
  <c r="AP847" i="2"/>
  <c r="AP848" i="2"/>
  <c r="AP849" i="2"/>
  <c r="AP850" i="2"/>
  <c r="AP851" i="2"/>
  <c r="AP852" i="2"/>
  <c r="AP853" i="2"/>
  <c r="AP854" i="2"/>
  <c r="AP855" i="2"/>
  <c r="AP856" i="2"/>
  <c r="AP857" i="2"/>
  <c r="AP858" i="2"/>
  <c r="AP859" i="2"/>
  <c r="AP860" i="2"/>
  <c r="AP861" i="2"/>
  <c r="AP862" i="2"/>
  <c r="AP863" i="2"/>
  <c r="AP864" i="2"/>
  <c r="AP865" i="2"/>
  <c r="AP866" i="2"/>
  <c r="AP867" i="2"/>
  <c r="AP868" i="2"/>
  <c r="AP869" i="2"/>
  <c r="AP870" i="2"/>
  <c r="AP871" i="2"/>
  <c r="AP872" i="2"/>
  <c r="AP873" i="2"/>
  <c r="AP874" i="2"/>
  <c r="AP875" i="2"/>
  <c r="AP876" i="2"/>
  <c r="AP877" i="2"/>
  <c r="AP878" i="2"/>
  <c r="AP879" i="2"/>
  <c r="AP880" i="2"/>
  <c r="AP881" i="2"/>
  <c r="AP882" i="2"/>
  <c r="AP883" i="2"/>
  <c r="AP884" i="2"/>
  <c r="AP885" i="2"/>
  <c r="AP886" i="2"/>
  <c r="AP887" i="2"/>
  <c r="AP888" i="2"/>
  <c r="AP889" i="2"/>
  <c r="AP890" i="2"/>
  <c r="AP891" i="2"/>
  <c r="AP892" i="2"/>
  <c r="AP893" i="2"/>
  <c r="AP894" i="2"/>
  <c r="AP895" i="2"/>
  <c r="AP896" i="2"/>
  <c r="AP897" i="2"/>
  <c r="AP898" i="2"/>
  <c r="AP899" i="2"/>
  <c r="AP900" i="2"/>
  <c r="AP901" i="2"/>
  <c r="AP902" i="2"/>
  <c r="AP903" i="2"/>
  <c r="AP904" i="2"/>
  <c r="AP905" i="2"/>
  <c r="AP906" i="2"/>
  <c r="AP907" i="2"/>
  <c r="AP908" i="2"/>
  <c r="AP909" i="2"/>
  <c r="AP910" i="2"/>
  <c r="AP911" i="2"/>
  <c r="AP912" i="2"/>
  <c r="AP913" i="2"/>
  <c r="AP914" i="2"/>
  <c r="AP915" i="2"/>
  <c r="AP916" i="2"/>
  <c r="AP917" i="2"/>
  <c r="AP918" i="2"/>
  <c r="AP919" i="2"/>
  <c r="AP920" i="2"/>
  <c r="AP921" i="2"/>
  <c r="AP922" i="2"/>
  <c r="AP923" i="2"/>
  <c r="AP924" i="2"/>
  <c r="AP925" i="2"/>
  <c r="AP926" i="2"/>
  <c r="AP927" i="2"/>
  <c r="AP928" i="2"/>
  <c r="AP929" i="2"/>
  <c r="AP930" i="2"/>
  <c r="AP931" i="2"/>
  <c r="AP932" i="2"/>
  <c r="AP933" i="2"/>
  <c r="AP934" i="2"/>
  <c r="AP935" i="2"/>
  <c r="AP936" i="2"/>
  <c r="AP937" i="2"/>
  <c r="AP938" i="2"/>
  <c r="AP939" i="2"/>
  <c r="AP940" i="2"/>
  <c r="AP941" i="2"/>
  <c r="AP942" i="2"/>
  <c r="AP943" i="2"/>
  <c r="AP944" i="2"/>
  <c r="AP945" i="2"/>
  <c r="AP946" i="2"/>
  <c r="AP947" i="2"/>
  <c r="AP948" i="2"/>
  <c r="AP949" i="2"/>
  <c r="AP950" i="2"/>
  <c r="AP951" i="2"/>
  <c r="AP952" i="2"/>
  <c r="AP953" i="2"/>
  <c r="AP954" i="2"/>
  <c r="AP955" i="2"/>
  <c r="AP956" i="2"/>
  <c r="AP957" i="2"/>
  <c r="AP958" i="2"/>
  <c r="AP959" i="2"/>
  <c r="AP960" i="2"/>
  <c r="AP961" i="2"/>
  <c r="AP962" i="2"/>
  <c r="AP963" i="2"/>
  <c r="AP964" i="2"/>
  <c r="AP965" i="2"/>
  <c r="AP966" i="2"/>
  <c r="AP967" i="2"/>
  <c r="AP968" i="2"/>
  <c r="AP969" i="2"/>
  <c r="AP970" i="2"/>
  <c r="AP971" i="2"/>
  <c r="AP972" i="2"/>
  <c r="AP973" i="2"/>
  <c r="AP974" i="2"/>
  <c r="AP975" i="2"/>
  <c r="AP976" i="2"/>
  <c r="AP977" i="2"/>
  <c r="AP978" i="2"/>
  <c r="AP979" i="2"/>
  <c r="AP980" i="2"/>
  <c r="AP981" i="2"/>
  <c r="AP982" i="2"/>
  <c r="AP983" i="2"/>
  <c r="AP984" i="2"/>
  <c r="AP985" i="2"/>
  <c r="AP986" i="2"/>
  <c r="AP987" i="2"/>
  <c r="AP988" i="2"/>
  <c r="AP989" i="2"/>
  <c r="AP990" i="2"/>
  <c r="AP991" i="2"/>
  <c r="AP992" i="2"/>
  <c r="AP993" i="2"/>
  <c r="AP994" i="2"/>
  <c r="AP995" i="2"/>
  <c r="AP996" i="2"/>
  <c r="AP997" i="2"/>
  <c r="AP998" i="2"/>
  <c r="AP999" i="2"/>
  <c r="AP1000" i="2"/>
  <c r="AP1001" i="2"/>
  <c r="AP1002" i="2"/>
  <c r="AP1003" i="2"/>
  <c r="AP1004" i="2"/>
  <c r="AP1005" i="2"/>
  <c r="AP1006" i="2"/>
  <c r="AP6" i="2"/>
  <c r="AD6" i="2"/>
  <c r="D19" i="2"/>
  <c r="D20" i="2" s="1"/>
  <c r="AB6" i="2"/>
  <c r="AA6" i="2"/>
  <c r="E3" i="1"/>
  <c r="D3" i="1"/>
  <c r="L3" i="1"/>
  <c r="K3" i="1" s="1"/>
  <c r="C4" i="1" s="1"/>
  <c r="C5" i="1" s="1"/>
  <c r="C6" i="1" s="1"/>
  <c r="C7" i="1" s="1"/>
  <c r="C8" i="1" s="1"/>
  <c r="C9" i="1" s="1"/>
  <c r="C10" i="1" s="1"/>
  <c r="C11" i="1" s="1"/>
  <c r="C12" i="1" s="1"/>
  <c r="C13" i="1" s="1"/>
  <c r="C14" i="1" s="1"/>
  <c r="C15" i="1" s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C42" i="1" s="1"/>
  <c r="C43" i="1" s="1"/>
  <c r="C44" i="1" s="1"/>
  <c r="C45" i="1" s="1"/>
  <c r="C46" i="1" s="1"/>
  <c r="C47" i="1" s="1"/>
  <c r="C48" i="1" s="1"/>
  <c r="C49" i="1" s="1"/>
  <c r="C50" i="1" s="1"/>
  <c r="C51" i="1" s="1"/>
  <c r="C52" i="1" s="1"/>
  <c r="C53" i="1" s="1"/>
  <c r="C54" i="1" s="1"/>
  <c r="C55" i="1" s="1"/>
  <c r="C56" i="1" s="1"/>
  <c r="C57" i="1" s="1"/>
  <c r="C58" i="1" s="1"/>
  <c r="C59" i="1" s="1"/>
  <c r="C60" i="1" s="1"/>
  <c r="C61" i="1" s="1"/>
  <c r="C62" i="1" s="1"/>
  <c r="C63" i="1" s="1"/>
  <c r="C64" i="1" s="1"/>
  <c r="C65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1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D103" i="1" s="1"/>
  <c r="BO6" i="3" l="1"/>
  <c r="BH6" i="3" s="1"/>
  <c r="BL6" i="2"/>
  <c r="BM6" i="2"/>
  <c r="BQ6" i="2"/>
  <c r="AC19" i="3"/>
  <c r="AM907" i="2"/>
  <c r="BR6" i="2"/>
  <c r="AC56" i="3"/>
  <c r="B31" i="3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L6" i="3"/>
  <c r="AY6" i="3" s="1"/>
  <c r="BK6" i="3"/>
  <c r="BM6" i="3"/>
  <c r="BB6" i="3" s="1"/>
  <c r="AM807" i="2"/>
  <c r="AC49" i="3"/>
  <c r="AC37" i="3"/>
  <c r="BQ6" i="3"/>
  <c r="AC43" i="3"/>
  <c r="AZ6" i="3"/>
  <c r="AC28" i="3"/>
  <c r="AC20" i="3"/>
  <c r="AN1" i="3"/>
  <c r="AM707" i="2"/>
  <c r="AM3" i="2"/>
  <c r="AM7" i="2"/>
  <c r="AM508" i="2" s="1"/>
  <c r="AM307" i="2"/>
  <c r="AJ6" i="2"/>
  <c r="AJ106" i="2"/>
  <c r="BA6" i="2"/>
  <c r="U804" i="3" a="1"/>
  <c r="U804" i="3" s="1"/>
  <c r="AM507" i="2"/>
  <c r="U704" i="3" a="1"/>
  <c r="U704" i="3" s="1"/>
  <c r="AM207" i="2"/>
  <c r="AM107" i="2"/>
  <c r="AM407" i="2"/>
  <c r="BP6" i="2"/>
  <c r="BD6" i="2" s="1"/>
  <c r="AM607" i="2"/>
  <c r="BC6" i="2"/>
  <c r="AH7" i="2"/>
  <c r="BR7" i="3" s="1"/>
  <c r="BF6" i="2"/>
  <c r="D39" i="1"/>
  <c r="E68" i="1"/>
  <c r="E4" i="1"/>
  <c r="D85" i="1"/>
  <c r="D16" i="1"/>
  <c r="E67" i="1"/>
  <c r="D54" i="1"/>
  <c r="D37" i="1"/>
  <c r="D15" i="1"/>
  <c r="E91" i="1"/>
  <c r="E66" i="1"/>
  <c r="E42" i="1"/>
  <c r="E19" i="1"/>
  <c r="D62" i="1"/>
  <c r="E93" i="1"/>
  <c r="E44" i="1"/>
  <c r="D38" i="1"/>
  <c r="E43" i="1"/>
  <c r="D101" i="1"/>
  <c r="D36" i="1"/>
  <c r="E90" i="1"/>
  <c r="E65" i="1"/>
  <c r="E41" i="1"/>
  <c r="E18" i="1"/>
  <c r="D100" i="1"/>
  <c r="D76" i="1"/>
  <c r="D52" i="1"/>
  <c r="D30" i="1"/>
  <c r="D13" i="1"/>
  <c r="E82" i="1"/>
  <c r="E58" i="1"/>
  <c r="E34" i="1"/>
  <c r="E17" i="1"/>
  <c r="D99" i="1"/>
  <c r="D75" i="1"/>
  <c r="D51" i="1"/>
  <c r="D29" i="1"/>
  <c r="D12" i="1"/>
  <c r="E81" i="1"/>
  <c r="E57" i="1"/>
  <c r="E33" i="1"/>
  <c r="E16" i="1"/>
  <c r="D86" i="1"/>
  <c r="D17" i="1"/>
  <c r="E21" i="1"/>
  <c r="D61" i="1"/>
  <c r="E92" i="1"/>
  <c r="E20" i="1"/>
  <c r="D102" i="1"/>
  <c r="D78" i="1"/>
  <c r="D77" i="1"/>
  <c r="D53" i="1"/>
  <c r="D14" i="1"/>
  <c r="D98" i="1"/>
  <c r="D74" i="1"/>
  <c r="D50" i="1"/>
  <c r="D28" i="1"/>
  <c r="D6" i="1"/>
  <c r="E80" i="1"/>
  <c r="E56" i="1"/>
  <c r="E32" i="1"/>
  <c r="E10" i="1"/>
  <c r="D97" i="1"/>
  <c r="D73" i="1"/>
  <c r="D49" i="1"/>
  <c r="D27" i="1"/>
  <c r="D4" i="1"/>
  <c r="E79" i="1"/>
  <c r="E55" i="1"/>
  <c r="E31" i="1"/>
  <c r="E9" i="1"/>
  <c r="D48" i="1"/>
  <c r="D90" i="1"/>
  <c r="D66" i="1"/>
  <c r="D26" i="1"/>
  <c r="E78" i="1"/>
  <c r="E54" i="1"/>
  <c r="E30" i="1"/>
  <c r="E8" i="1"/>
  <c r="D89" i="1"/>
  <c r="D65" i="1"/>
  <c r="D42" i="1"/>
  <c r="D25" i="1"/>
  <c r="E103" i="1"/>
  <c r="E77" i="1"/>
  <c r="E53" i="1"/>
  <c r="E29" i="1"/>
  <c r="E7" i="1"/>
  <c r="D88" i="1"/>
  <c r="D64" i="1"/>
  <c r="D41" i="1"/>
  <c r="D24" i="1"/>
  <c r="E102" i="1"/>
  <c r="E70" i="1"/>
  <c r="E46" i="1"/>
  <c r="E28" i="1"/>
  <c r="E6" i="1"/>
  <c r="D87" i="1"/>
  <c r="D63" i="1"/>
  <c r="D40" i="1"/>
  <c r="D18" i="1"/>
  <c r="E94" i="1"/>
  <c r="E69" i="1"/>
  <c r="E45" i="1"/>
  <c r="E22" i="1"/>
  <c r="E5" i="1"/>
  <c r="D92" i="1"/>
  <c r="D80" i="1"/>
  <c r="D68" i="1"/>
  <c r="D56" i="1"/>
  <c r="D44" i="1"/>
  <c r="D32" i="1"/>
  <c r="D20" i="1"/>
  <c r="D8" i="1"/>
  <c r="E96" i="1"/>
  <c r="E84" i="1"/>
  <c r="E72" i="1"/>
  <c r="E60" i="1"/>
  <c r="E48" i="1"/>
  <c r="E36" i="1"/>
  <c r="E24" i="1"/>
  <c r="E12" i="1"/>
  <c r="E101" i="1"/>
  <c r="E89" i="1"/>
  <c r="D96" i="1"/>
  <c r="D84" i="1"/>
  <c r="D72" i="1"/>
  <c r="E100" i="1"/>
  <c r="E88" i="1"/>
  <c r="E76" i="1"/>
  <c r="E64" i="1"/>
  <c r="E52" i="1"/>
  <c r="E40" i="1"/>
  <c r="D95" i="1"/>
  <c r="D83" i="1"/>
  <c r="D71" i="1"/>
  <c r="D59" i="1"/>
  <c r="D47" i="1"/>
  <c r="D35" i="1"/>
  <c r="D23" i="1"/>
  <c r="D11" i="1"/>
  <c r="E99" i="1"/>
  <c r="E87" i="1"/>
  <c r="E75" i="1"/>
  <c r="E63" i="1"/>
  <c r="E51" i="1"/>
  <c r="E39" i="1"/>
  <c r="E27" i="1"/>
  <c r="E15" i="1"/>
  <c r="D94" i="1"/>
  <c r="D82" i="1"/>
  <c r="D70" i="1"/>
  <c r="D58" i="1"/>
  <c r="D46" i="1"/>
  <c r="D34" i="1"/>
  <c r="D22" i="1"/>
  <c r="D10" i="1"/>
  <c r="E98" i="1"/>
  <c r="E86" i="1"/>
  <c r="E74" i="1"/>
  <c r="E62" i="1"/>
  <c r="E50" i="1"/>
  <c r="E38" i="1"/>
  <c r="E26" i="1"/>
  <c r="E14" i="1"/>
  <c r="D5" i="1"/>
  <c r="D93" i="1"/>
  <c r="D81" i="1"/>
  <c r="D69" i="1"/>
  <c r="D57" i="1"/>
  <c r="D45" i="1"/>
  <c r="D33" i="1"/>
  <c r="D21" i="1"/>
  <c r="D9" i="1"/>
  <c r="E97" i="1"/>
  <c r="E85" i="1"/>
  <c r="E73" i="1"/>
  <c r="E61" i="1"/>
  <c r="E49" i="1"/>
  <c r="E37" i="1"/>
  <c r="E25" i="1"/>
  <c r="E13" i="1"/>
  <c r="D91" i="1"/>
  <c r="D79" i="1"/>
  <c r="D67" i="1"/>
  <c r="D55" i="1"/>
  <c r="D43" i="1"/>
  <c r="D31" i="1"/>
  <c r="D19" i="1"/>
  <c r="D7" i="1"/>
  <c r="E95" i="1"/>
  <c r="E83" i="1"/>
  <c r="E71" i="1"/>
  <c r="E59" i="1"/>
  <c r="E47" i="1"/>
  <c r="E35" i="1"/>
  <c r="E23" i="1"/>
  <c r="E11" i="1"/>
  <c r="D60" i="1"/>
  <c r="BI6" i="3" l="1"/>
  <c r="AM108" i="2"/>
  <c r="AM408" i="2"/>
  <c r="U204" i="3" a="1"/>
  <c r="U204" i="3" s="1"/>
  <c r="AJ7" i="2"/>
  <c r="U505" i="3" a="1"/>
  <c r="U505" i="3" s="1"/>
  <c r="U604" i="3" a="1"/>
  <c r="U604" i="3" s="1"/>
  <c r="U504" i="3" a="1"/>
  <c r="U504" i="3" s="1"/>
  <c r="U405" i="3" a="1"/>
  <c r="U405" i="3" s="1"/>
  <c r="U304" i="3" a="1"/>
  <c r="U304" i="3" s="1"/>
  <c r="U404" i="3" a="1"/>
  <c r="U404" i="3" s="1"/>
  <c r="BC6" i="3"/>
  <c r="BN6" i="3"/>
  <c r="BE6" i="3" s="1"/>
  <c r="AM608" i="2"/>
  <c r="AM708" i="2"/>
  <c r="AM308" i="2"/>
  <c r="U4" i="3" a="1"/>
  <c r="U4" i="3" s="1"/>
  <c r="AW6" i="3"/>
  <c r="AV6" i="3"/>
  <c r="U105" i="3" a="1"/>
  <c r="U105" i="3" s="1"/>
  <c r="AM909" i="2"/>
  <c r="U104" i="3" a="1"/>
  <c r="U104" i="3" s="1"/>
  <c r="AM908" i="2"/>
  <c r="AM208" i="2"/>
  <c r="AM8" i="2"/>
  <c r="AM808" i="2"/>
  <c r="BG6" i="2"/>
  <c r="AZ6" i="2"/>
  <c r="AG7" i="2"/>
  <c r="X7" i="2"/>
  <c r="AB7" i="2"/>
  <c r="AA7" i="2"/>
  <c r="V8" i="2"/>
  <c r="AD7" i="2"/>
  <c r="AE7" i="2"/>
  <c r="Y7" i="2"/>
  <c r="AS6" i="3" l="1"/>
  <c r="AM7" i="3" s="1"/>
  <c r="U705" i="3" a="1"/>
  <c r="U705" i="3" s="1"/>
  <c r="U205" i="3" a="1"/>
  <c r="U205" i="3" s="1"/>
  <c r="U305" i="3" a="1"/>
  <c r="U305" i="3" s="1"/>
  <c r="U605" i="3" a="1"/>
  <c r="U605" i="3" s="1"/>
  <c r="BQ7" i="3"/>
  <c r="BF6" i="3"/>
  <c r="AT6" i="3" s="1"/>
  <c r="AM209" i="2"/>
  <c r="AM809" i="2"/>
  <c r="AM409" i="2"/>
  <c r="AM109" i="2"/>
  <c r="AM9" i="2"/>
  <c r="AM709" i="2"/>
  <c r="AJ8" i="2"/>
  <c r="U5" i="3" a="1"/>
  <c r="U5" i="3" s="1"/>
  <c r="AM509" i="2"/>
  <c r="AM309" i="2"/>
  <c r="AM609" i="2"/>
  <c r="AH8" i="2"/>
  <c r="BR8" i="3" s="1"/>
  <c r="AG8" i="2"/>
  <c r="BQ8" i="3" s="1"/>
  <c r="X8" i="2"/>
  <c r="AE8" i="2"/>
  <c r="AD8" i="2"/>
  <c r="V9" i="2"/>
  <c r="Y8" i="2"/>
  <c r="AA8" i="2"/>
  <c r="AB8" i="2"/>
  <c r="U606" i="3" l="1" a="1"/>
  <c r="U606" i="3" s="1"/>
  <c r="U406" i="3" a="1"/>
  <c r="U406" i="3" s="1"/>
  <c r="U306" i="3" a="1"/>
  <c r="U306" i="3" s="1"/>
  <c r="U506" i="3" a="1"/>
  <c r="U506" i="3" s="1"/>
  <c r="U206" i="3" a="1"/>
  <c r="U206" i="3" s="1"/>
  <c r="U706" i="3" a="1"/>
  <c r="U706" i="3" s="1"/>
  <c r="AM810" i="2"/>
  <c r="AJ9" i="2"/>
  <c r="AM10" i="2"/>
  <c r="U6" i="3" a="1"/>
  <c r="U6" i="3" s="1"/>
  <c r="AM110" i="2"/>
  <c r="AM710" i="2"/>
  <c r="AM410" i="2"/>
  <c r="AM610" i="2"/>
  <c r="AM510" i="2"/>
  <c r="AM210" i="2"/>
  <c r="AM310" i="2"/>
  <c r="U106" i="3" a="1"/>
  <c r="U106" i="3" s="1"/>
  <c r="AM910" i="2"/>
  <c r="AG9" i="2"/>
  <c r="AH9" i="2"/>
  <c r="X9" i="2"/>
  <c r="AE9" i="2"/>
  <c r="AD9" i="2"/>
  <c r="AA9" i="2"/>
  <c r="Y9" i="2"/>
  <c r="AB9" i="2"/>
  <c r="V10" i="2"/>
  <c r="U507" i="3" l="1" a="1"/>
  <c r="U507" i="3" s="1"/>
  <c r="U607" i="3" a="1"/>
  <c r="U607" i="3" s="1"/>
  <c r="U207" i="3" a="1"/>
  <c r="U207" i="3" s="1"/>
  <c r="U407" i="3" a="1"/>
  <c r="U407" i="3" s="1"/>
  <c r="U307" i="3" a="1"/>
  <c r="U307" i="3" s="1"/>
  <c r="U707" i="3" a="1"/>
  <c r="U707" i="3" s="1"/>
  <c r="U107" i="3" a="1"/>
  <c r="U107" i="3" s="1"/>
  <c r="AM911" i="2"/>
  <c r="AM811" i="2"/>
  <c r="AJ10" i="2"/>
  <c r="AM611" i="2"/>
  <c r="AM111" i="2"/>
  <c r="AM511" i="2"/>
  <c r="AM411" i="2"/>
  <c r="AM311" i="2"/>
  <c r="AM211" i="2"/>
  <c r="AM11" i="2"/>
  <c r="AM711" i="2"/>
  <c r="U7" i="3" a="1"/>
  <c r="U7" i="3" s="1"/>
  <c r="AG10" i="2"/>
  <c r="AH10" i="2"/>
  <c r="X10" i="2"/>
  <c r="AA10" i="2"/>
  <c r="AB10" i="2"/>
  <c r="AE10" i="2"/>
  <c r="Y10" i="2"/>
  <c r="AD10" i="2"/>
  <c r="V11" i="2"/>
  <c r="U208" i="3" l="1" a="1"/>
  <c r="U208" i="3" s="1"/>
  <c r="U308" i="3" a="1"/>
  <c r="U308" i="3" s="1"/>
  <c r="U408" i="3" a="1"/>
  <c r="U408" i="3" s="1"/>
  <c r="U508" i="3" a="1"/>
  <c r="U508" i="3" s="1"/>
  <c r="U708" i="3" a="1"/>
  <c r="U708" i="3" s="1"/>
  <c r="U608" i="3" a="1"/>
  <c r="U608" i="3" s="1"/>
  <c r="U108" i="3" a="1"/>
  <c r="U108" i="3" s="1"/>
  <c r="AM912" i="2"/>
  <c r="AM812" i="2"/>
  <c r="AJ11" i="2"/>
  <c r="AM712" i="2"/>
  <c r="AM512" i="2"/>
  <c r="AM312" i="2"/>
  <c r="U8" i="3" a="1"/>
  <c r="U8" i="3" s="1"/>
  <c r="AM412" i="2"/>
  <c r="AM112" i="2"/>
  <c r="AM12" i="2"/>
  <c r="AM212" i="2"/>
  <c r="AM612" i="2"/>
  <c r="AG11" i="2"/>
  <c r="AH11" i="2"/>
  <c r="Y11" i="2"/>
  <c r="AD11" i="2"/>
  <c r="AE11" i="2"/>
  <c r="X11" i="2"/>
  <c r="AA11" i="2"/>
  <c r="AB11" i="2"/>
  <c r="V12" i="2"/>
  <c r="U209" i="3" l="1" a="1"/>
  <c r="U209" i="3" s="1"/>
  <c r="U409" i="3" a="1"/>
  <c r="U409" i="3" s="1"/>
  <c r="U309" i="3" a="1"/>
  <c r="U309" i="3" s="1"/>
  <c r="U509" i="3" a="1"/>
  <c r="U509" i="3" s="1"/>
  <c r="U609" i="3" a="1"/>
  <c r="U609" i="3" s="1"/>
  <c r="U709" i="3" a="1"/>
  <c r="U709" i="3" s="1"/>
  <c r="AM813" i="2"/>
  <c r="AJ12" i="2"/>
  <c r="AM213" i="2"/>
  <c r="AM113" i="2"/>
  <c r="AM713" i="2"/>
  <c r="AM413" i="2"/>
  <c r="AM513" i="2"/>
  <c r="AM13" i="2"/>
  <c r="AM613" i="2"/>
  <c r="AM313" i="2"/>
  <c r="U109" i="3" a="1"/>
  <c r="U109" i="3" s="1"/>
  <c r="AM913" i="2"/>
  <c r="AG12" i="2"/>
  <c r="AH12" i="2"/>
  <c r="Y12" i="2"/>
  <c r="AD12" i="2"/>
  <c r="X12" i="2"/>
  <c r="AB12" i="2"/>
  <c r="AE12" i="2"/>
  <c r="AA12" i="2"/>
  <c r="V13" i="2"/>
  <c r="U310" i="3" l="1" a="1"/>
  <c r="U310" i="3" s="1"/>
  <c r="U210" i="3" a="1"/>
  <c r="U210" i="3" s="1"/>
  <c r="U610" i="3" a="1"/>
  <c r="U610" i="3" s="1"/>
  <c r="U510" i="3" a="1"/>
  <c r="U510" i="3" s="1"/>
  <c r="U410" i="3" a="1"/>
  <c r="U410" i="3" s="1"/>
  <c r="U710" i="3" a="1"/>
  <c r="U710" i="3" s="1"/>
  <c r="AM814" i="2"/>
  <c r="AJ13" i="2"/>
  <c r="AM514" i="2"/>
  <c r="AM214" i="2"/>
  <c r="AM714" i="2"/>
  <c r="AM114" i="2"/>
  <c r="AM614" i="2"/>
  <c r="AM314" i="2"/>
  <c r="AM414" i="2"/>
  <c r="AM14" i="2"/>
  <c r="U110" i="3" a="1"/>
  <c r="U110" i="3" s="1"/>
  <c r="AM914" i="2"/>
  <c r="AH13" i="2"/>
  <c r="BR13" i="3" s="1"/>
  <c r="AG13" i="2"/>
  <c r="BQ13" i="3" s="1"/>
  <c r="AB13" i="2"/>
  <c r="AA13" i="2"/>
  <c r="X13" i="2"/>
  <c r="V14" i="2"/>
  <c r="AE13" i="2"/>
  <c r="Y13" i="2"/>
  <c r="AD13" i="2"/>
  <c r="U511" i="3" l="1" a="1"/>
  <c r="U511" i="3" s="1"/>
  <c r="U411" i="3" a="1"/>
  <c r="U411" i="3" s="1"/>
  <c r="U311" i="3" a="1"/>
  <c r="U311" i="3" s="1"/>
  <c r="U211" i="3" a="1"/>
  <c r="U211" i="3" s="1"/>
  <c r="U611" i="3" a="1"/>
  <c r="U611" i="3" s="1"/>
  <c r="U711" i="3" a="1"/>
  <c r="U711" i="3" s="1"/>
  <c r="U111" i="3" a="1"/>
  <c r="U111" i="3" s="1"/>
  <c r="AM915" i="2"/>
  <c r="AM815" i="2"/>
  <c r="AJ14" i="2"/>
  <c r="AM515" i="2"/>
  <c r="AM215" i="2"/>
  <c r="AM315" i="2"/>
  <c r="AM615" i="2"/>
  <c r="AM115" i="2"/>
  <c r="AM15" i="2"/>
  <c r="AM715" i="2"/>
  <c r="AM415" i="2"/>
  <c r="AH14" i="2"/>
  <c r="BR14" i="3" s="1"/>
  <c r="AG14" i="2"/>
  <c r="BQ14" i="3" s="1"/>
  <c r="V15" i="2"/>
  <c r="V16" i="2" s="1"/>
  <c r="X14" i="2"/>
  <c r="AA14" i="2"/>
  <c r="Y14" i="2"/>
  <c r="AD14" i="2"/>
  <c r="AB14" i="2"/>
  <c r="AE14" i="2"/>
  <c r="U312" i="3" l="1" a="1"/>
  <c r="U312" i="3" s="1"/>
  <c r="U612" i="3" a="1"/>
  <c r="U612" i="3" s="1"/>
  <c r="U712" i="3" a="1"/>
  <c r="U712" i="3" s="1"/>
  <c r="U212" i="3" a="1"/>
  <c r="U212" i="3" s="1"/>
  <c r="U412" i="3" a="1"/>
  <c r="U412" i="3" s="1"/>
  <c r="U512" i="3" a="1"/>
  <c r="U512" i="3" s="1"/>
  <c r="AM816" i="2"/>
  <c r="AJ15" i="2"/>
  <c r="AM416" i="2"/>
  <c r="AM716" i="2"/>
  <c r="AM316" i="2"/>
  <c r="AM116" i="2"/>
  <c r="AM616" i="2"/>
  <c r="AM516" i="2"/>
  <c r="AM16" i="2"/>
  <c r="AM216" i="2"/>
  <c r="U112" i="3" a="1"/>
  <c r="U112" i="3" s="1"/>
  <c r="AM916" i="2"/>
  <c r="AH15" i="2"/>
  <c r="BR15" i="3" s="1"/>
  <c r="AG15" i="2"/>
  <c r="BQ15" i="3" s="1"/>
  <c r="AB15" i="2"/>
  <c r="Y15" i="2"/>
  <c r="X15" i="2"/>
  <c r="AA15" i="2"/>
  <c r="AD15" i="2"/>
  <c r="AE15" i="2"/>
  <c r="AE16" i="2"/>
  <c r="AD16" i="2"/>
  <c r="AB16" i="2"/>
  <c r="AA16" i="2"/>
  <c r="Y16" i="2"/>
  <c r="X16" i="2"/>
  <c r="V17" i="2"/>
  <c r="U513" i="3" l="1" a="1"/>
  <c r="U513" i="3" s="1"/>
  <c r="U713" i="3" a="1"/>
  <c r="U713" i="3" s="1"/>
  <c r="U613" i="3" a="1"/>
  <c r="U613" i="3" s="1"/>
  <c r="U213" i="3" a="1"/>
  <c r="U213" i="3" s="1"/>
  <c r="U413" i="3" a="1"/>
  <c r="U413" i="3" s="1"/>
  <c r="U313" i="3" a="1"/>
  <c r="U313" i="3" s="1"/>
  <c r="U113" i="3" a="1"/>
  <c r="U113" i="3" s="1"/>
  <c r="AM917" i="2"/>
  <c r="AM817" i="2"/>
  <c r="AJ16" i="2"/>
  <c r="AM517" i="2"/>
  <c r="U13" i="3" a="1"/>
  <c r="U13" i="3" s="1"/>
  <c r="AM717" i="2"/>
  <c r="AM317" i="2"/>
  <c r="AM417" i="2"/>
  <c r="AM217" i="2"/>
  <c r="AM117" i="2"/>
  <c r="AM617" i="2"/>
  <c r="AM17" i="2"/>
  <c r="AG16" i="2"/>
  <c r="BQ16" i="3" s="1"/>
  <c r="AH16" i="2"/>
  <c r="BR16" i="3" s="1"/>
  <c r="AE17" i="2"/>
  <c r="AD17" i="2"/>
  <c r="AA17" i="2"/>
  <c r="Y17" i="2"/>
  <c r="AB17" i="2"/>
  <c r="X17" i="2"/>
  <c r="V18" i="2"/>
  <c r="U214" i="3" l="1" a="1"/>
  <c r="U214" i="3" s="1"/>
  <c r="U614" i="3" a="1"/>
  <c r="U614" i="3" s="1"/>
  <c r="U714" i="3" a="1"/>
  <c r="U714" i="3" s="1"/>
  <c r="U414" i="3" a="1"/>
  <c r="U414" i="3" s="1"/>
  <c r="U314" i="3" a="1"/>
  <c r="U314" i="3" s="1"/>
  <c r="U514" i="3" a="1"/>
  <c r="U514" i="3" s="1"/>
  <c r="AM818" i="2"/>
  <c r="AJ17" i="2"/>
  <c r="AM718" i="2"/>
  <c r="AM618" i="2"/>
  <c r="AM218" i="2"/>
  <c r="AM118" i="2"/>
  <c r="AM518" i="2"/>
  <c r="AM418" i="2"/>
  <c r="AM18" i="2"/>
  <c r="AM318" i="2"/>
  <c r="U14" i="3" a="1"/>
  <c r="U14" i="3" s="1"/>
  <c r="U114" i="3" a="1"/>
  <c r="U114" i="3" s="1"/>
  <c r="AM918" i="2"/>
  <c r="AG17" i="2"/>
  <c r="BQ17" i="3" s="1"/>
  <c r="AH17" i="2"/>
  <c r="BR17" i="3" s="1"/>
  <c r="AE18" i="2"/>
  <c r="AD18" i="2"/>
  <c r="AA18" i="2"/>
  <c r="AB18" i="2"/>
  <c r="Y18" i="2"/>
  <c r="X18" i="2"/>
  <c r="V19" i="2"/>
  <c r="U715" i="3" l="1" a="1"/>
  <c r="U715" i="3" s="1"/>
  <c r="U315" i="3" a="1"/>
  <c r="U315" i="3" s="1"/>
  <c r="U415" i="3" a="1"/>
  <c r="U415" i="3" s="1"/>
  <c r="U515" i="3" a="1"/>
  <c r="U515" i="3" s="1"/>
  <c r="U615" i="3" a="1"/>
  <c r="U615" i="3" s="1"/>
  <c r="U215" i="3" a="1"/>
  <c r="U215" i="3" s="1"/>
  <c r="U115" i="3" a="1"/>
  <c r="U115" i="3" s="1"/>
  <c r="AM919" i="2"/>
  <c r="AM819" i="2"/>
  <c r="AJ18" i="2"/>
  <c r="AM119" i="2"/>
  <c r="AM319" i="2"/>
  <c r="AM619" i="2"/>
  <c r="AM419" i="2"/>
  <c r="AM719" i="2"/>
  <c r="AM219" i="2"/>
  <c r="U15" i="3" a="1"/>
  <c r="U15" i="3" s="1"/>
  <c r="AM519" i="2"/>
  <c r="AM19" i="2"/>
  <c r="AG18" i="2"/>
  <c r="BQ18" i="3" s="1"/>
  <c r="AH18" i="2"/>
  <c r="BR18" i="3" s="1"/>
  <c r="AD19" i="2"/>
  <c r="AE19" i="2"/>
  <c r="X19" i="2"/>
  <c r="AB19" i="2"/>
  <c r="Y19" i="2"/>
  <c r="AA19" i="2"/>
  <c r="V20" i="2"/>
  <c r="U216" i="3" l="1" a="1"/>
  <c r="U216" i="3" s="1"/>
  <c r="U716" i="3" a="1"/>
  <c r="U716" i="3" s="1"/>
  <c r="U416" i="3" a="1"/>
  <c r="U416" i="3" s="1"/>
  <c r="U616" i="3" a="1"/>
  <c r="U616" i="3" s="1"/>
  <c r="U316" i="3" a="1"/>
  <c r="U316" i="3" s="1"/>
  <c r="U516" i="3" a="1"/>
  <c r="U516" i="3" s="1"/>
  <c r="U116" i="3" a="1"/>
  <c r="U116" i="3" s="1"/>
  <c r="AM920" i="2"/>
  <c r="AM820" i="2"/>
  <c r="AJ19" i="2"/>
  <c r="AM720" i="2"/>
  <c r="AM420" i="2"/>
  <c r="AM120" i="2"/>
  <c r="U16" i="3" a="1"/>
  <c r="U16" i="3" s="1"/>
  <c r="AM220" i="2"/>
  <c r="AM520" i="2"/>
  <c r="AM320" i="2"/>
  <c r="AM620" i="2"/>
  <c r="AM20" i="2"/>
  <c r="AH19" i="2"/>
  <c r="BR19" i="3" s="1"/>
  <c r="AG19" i="2"/>
  <c r="BQ19" i="3" s="1"/>
  <c r="AD20" i="2"/>
  <c r="AE20" i="2"/>
  <c r="AB20" i="2"/>
  <c r="X20" i="2"/>
  <c r="Y20" i="2"/>
  <c r="AA20" i="2"/>
  <c r="V21" i="2"/>
  <c r="U517" i="3" l="1" a="1"/>
  <c r="U517" i="3" s="1"/>
  <c r="U317" i="3" a="1"/>
  <c r="U317" i="3" s="1"/>
  <c r="U217" i="3" a="1"/>
  <c r="U217" i="3" s="1"/>
  <c r="U417" i="3" a="1"/>
  <c r="U417" i="3" s="1"/>
  <c r="U617" i="3" a="1"/>
  <c r="U617" i="3" s="1"/>
  <c r="U717" i="3" a="1"/>
  <c r="U717" i="3" s="1"/>
  <c r="U117" i="3" a="1"/>
  <c r="U117" i="3" s="1"/>
  <c r="AM921" i="2"/>
  <c r="AM821" i="2"/>
  <c r="AJ20" i="2"/>
  <c r="AM721" i="2"/>
  <c r="AM21" i="2"/>
  <c r="AM421" i="2"/>
  <c r="U17" i="3" a="1"/>
  <c r="U17" i="3" s="1"/>
  <c r="AM321" i="2"/>
  <c r="AM221" i="2"/>
  <c r="AM121" i="2"/>
  <c r="AM521" i="2"/>
  <c r="AM621" i="2"/>
  <c r="AH20" i="2"/>
  <c r="BR20" i="3" s="1"/>
  <c r="AG20" i="2"/>
  <c r="BQ20" i="3" s="1"/>
  <c r="AD21" i="2"/>
  <c r="AE21" i="2"/>
  <c r="AB21" i="2"/>
  <c r="Y21" i="2"/>
  <c r="X21" i="2"/>
  <c r="AA21" i="2"/>
  <c r="V22" i="2"/>
  <c r="U618" i="3" l="1" a="1"/>
  <c r="U618" i="3" s="1"/>
  <c r="U718" i="3" a="1"/>
  <c r="U718" i="3" s="1"/>
  <c r="U518" i="3" a="1"/>
  <c r="U518" i="3" s="1"/>
  <c r="U218" i="3" a="1"/>
  <c r="U218" i="3" s="1"/>
  <c r="U318" i="3" a="1"/>
  <c r="U318" i="3" s="1"/>
  <c r="U418" i="3" a="1"/>
  <c r="U418" i="3" s="1"/>
  <c r="U118" i="3" a="1"/>
  <c r="U118" i="3" s="1"/>
  <c r="AM922" i="2"/>
  <c r="AM822" i="2"/>
  <c r="AJ21" i="2"/>
  <c r="AM522" i="2"/>
  <c r="U18" i="3" a="1"/>
  <c r="U18" i="3" s="1"/>
  <c r="AM622" i="2"/>
  <c r="AM222" i="2"/>
  <c r="AM122" i="2"/>
  <c r="AM722" i="2"/>
  <c r="AM422" i="2"/>
  <c r="AM22" i="2"/>
  <c r="AM322" i="2"/>
  <c r="AG21" i="2"/>
  <c r="BQ21" i="3" s="1"/>
  <c r="AH21" i="2"/>
  <c r="BR21" i="3" s="1"/>
  <c r="AD22" i="2"/>
  <c r="AE22" i="2"/>
  <c r="X22" i="2"/>
  <c r="AB22" i="2"/>
  <c r="AA22" i="2"/>
  <c r="Y22" i="2"/>
  <c r="V23" i="2"/>
  <c r="U319" i="3" l="1" a="1"/>
  <c r="U319" i="3" s="1"/>
  <c r="U519" i="3" a="1"/>
  <c r="U519" i="3" s="1"/>
  <c r="U719" i="3" a="1"/>
  <c r="U719" i="3" s="1"/>
  <c r="U219" i="3" a="1"/>
  <c r="U219" i="3" s="1"/>
  <c r="U419" i="3" a="1"/>
  <c r="U419" i="3" s="1"/>
  <c r="U619" i="3" a="1"/>
  <c r="U619" i="3" s="1"/>
  <c r="AM823" i="2"/>
  <c r="AJ22" i="2"/>
  <c r="AM123" i="2"/>
  <c r="AM223" i="2"/>
  <c r="AM723" i="2"/>
  <c r="AM23" i="2"/>
  <c r="AM623" i="2"/>
  <c r="U19" i="3" a="1"/>
  <c r="U19" i="3" s="1"/>
  <c r="AM523" i="2"/>
  <c r="AM323" i="2"/>
  <c r="AM423" i="2"/>
  <c r="U119" i="3" a="1"/>
  <c r="U119" i="3" s="1"/>
  <c r="AM923" i="2"/>
  <c r="AG22" i="2"/>
  <c r="BQ22" i="3" s="1"/>
  <c r="AH22" i="2"/>
  <c r="BR22" i="3" s="1"/>
  <c r="AD23" i="2"/>
  <c r="AE23" i="2"/>
  <c r="X23" i="2"/>
  <c r="AB23" i="2"/>
  <c r="AA23" i="2"/>
  <c r="Y23" i="2"/>
  <c r="V24" i="2"/>
  <c r="U320" i="3" l="1" a="1"/>
  <c r="U320" i="3" s="1"/>
  <c r="U720" i="3" a="1"/>
  <c r="U720" i="3" s="1"/>
  <c r="U520" i="3" a="1"/>
  <c r="U520" i="3" s="1"/>
  <c r="U620" i="3" a="1"/>
  <c r="U620" i="3" s="1"/>
  <c r="U220" i="3" a="1"/>
  <c r="U220" i="3" s="1"/>
  <c r="U420" i="3" a="1"/>
  <c r="U420" i="3" s="1"/>
  <c r="AM824" i="2"/>
  <c r="AJ23" i="2"/>
  <c r="AM424" i="2"/>
  <c r="AM624" i="2"/>
  <c r="AM524" i="2"/>
  <c r="AM224" i="2"/>
  <c r="AM24" i="2"/>
  <c r="AM324" i="2"/>
  <c r="U20" i="3" a="1"/>
  <c r="U20" i="3" s="1"/>
  <c r="AM724" i="2"/>
  <c r="AM124" i="2"/>
  <c r="U120" i="3" a="1"/>
  <c r="U120" i="3" s="1"/>
  <c r="AM924" i="2"/>
  <c r="AG23" i="2"/>
  <c r="BQ23" i="3" s="1"/>
  <c r="AH23" i="2"/>
  <c r="BR23" i="3" s="1"/>
  <c r="AD24" i="2"/>
  <c r="AE24" i="2"/>
  <c r="X24" i="2"/>
  <c r="AA24" i="2"/>
  <c r="AB24" i="2"/>
  <c r="Y24" i="2"/>
  <c r="V25" i="2"/>
  <c r="U521" i="3" l="1" a="1"/>
  <c r="U521" i="3" s="1"/>
  <c r="U621" i="3" a="1"/>
  <c r="U621" i="3" s="1"/>
  <c r="U721" i="3" a="1"/>
  <c r="U721" i="3" s="1"/>
  <c r="U321" i="3" a="1"/>
  <c r="U321" i="3" s="1"/>
  <c r="U421" i="3" a="1"/>
  <c r="U421" i="3" s="1"/>
  <c r="U221" i="3" a="1"/>
  <c r="U221" i="3" s="1"/>
  <c r="AM825" i="2"/>
  <c r="AJ24" i="2"/>
  <c r="U21" i="3" a="1"/>
  <c r="U21" i="3" s="1"/>
  <c r="AM625" i="2"/>
  <c r="AM25" i="2"/>
  <c r="AM725" i="2"/>
  <c r="AM325" i="2"/>
  <c r="AM425" i="2"/>
  <c r="AM225" i="2"/>
  <c r="AM125" i="2"/>
  <c r="AM525" i="2"/>
  <c r="U121" i="3" a="1"/>
  <c r="U121" i="3" s="1"/>
  <c r="AM925" i="2"/>
  <c r="AH24" i="2"/>
  <c r="BR24" i="3" s="1"/>
  <c r="AG24" i="2"/>
  <c r="BQ24" i="3" s="1"/>
  <c r="AE25" i="2"/>
  <c r="AD25" i="2"/>
  <c r="AA25" i="2"/>
  <c r="X25" i="2"/>
  <c r="Y25" i="2"/>
  <c r="AB25" i="2"/>
  <c r="V26" i="2"/>
  <c r="U422" i="3" l="1" a="1"/>
  <c r="U422" i="3" s="1"/>
  <c r="U222" i="3" a="1"/>
  <c r="U222" i="3" s="1"/>
  <c r="U322" i="3" a="1"/>
  <c r="U322" i="3" s="1"/>
  <c r="U622" i="3" a="1"/>
  <c r="U622" i="3" s="1"/>
  <c r="U722" i="3" a="1"/>
  <c r="U722" i="3" s="1"/>
  <c r="U522" i="3" a="1"/>
  <c r="U522" i="3" s="1"/>
  <c r="AM826" i="2"/>
  <c r="AJ25" i="2"/>
  <c r="AM526" i="2"/>
  <c r="AM426" i="2"/>
  <c r="AM226" i="2"/>
  <c r="AM126" i="2"/>
  <c r="U22" i="3" a="1"/>
  <c r="U22" i="3" s="1"/>
  <c r="AM626" i="2"/>
  <c r="AM26" i="2"/>
  <c r="AM326" i="2"/>
  <c r="AM726" i="2"/>
  <c r="U122" i="3" a="1"/>
  <c r="U122" i="3" s="1"/>
  <c r="AM926" i="2"/>
  <c r="AG25" i="2"/>
  <c r="BQ25" i="3" s="1"/>
  <c r="AH25" i="2"/>
  <c r="BR25" i="3" s="1"/>
  <c r="AD26" i="2"/>
  <c r="AE26" i="2"/>
  <c r="Y26" i="2"/>
  <c r="AA26" i="2"/>
  <c r="X26" i="2"/>
  <c r="AB26" i="2"/>
  <c r="V27" i="2"/>
  <c r="U223" i="3" l="1" a="1"/>
  <c r="U223" i="3" s="1"/>
  <c r="U723" i="3" a="1"/>
  <c r="U723" i="3" s="1"/>
  <c r="U323" i="3" a="1"/>
  <c r="U323" i="3" s="1"/>
  <c r="U423" i="3" a="1"/>
  <c r="U423" i="3" s="1"/>
  <c r="U523" i="3" a="1"/>
  <c r="U523" i="3" s="1"/>
  <c r="U623" i="3" a="1"/>
  <c r="U623" i="3" s="1"/>
  <c r="U123" i="3" a="1"/>
  <c r="U123" i="3" s="1"/>
  <c r="AM927" i="2"/>
  <c r="AM827" i="2"/>
  <c r="AJ26" i="2"/>
  <c r="AM527" i="2"/>
  <c r="AM127" i="2"/>
  <c r="AM327" i="2"/>
  <c r="U23" i="3" a="1"/>
  <c r="U23" i="3" s="1"/>
  <c r="AM627" i="2"/>
  <c r="AM27" i="2"/>
  <c r="AM227" i="2"/>
  <c r="AM427" i="2"/>
  <c r="AM727" i="2"/>
  <c r="AG26" i="2"/>
  <c r="BQ26" i="3" s="1"/>
  <c r="AH26" i="2"/>
  <c r="BR26" i="3" s="1"/>
  <c r="AE27" i="2"/>
  <c r="AD27" i="2"/>
  <c r="AA27" i="2"/>
  <c r="X27" i="2"/>
  <c r="AB27" i="2"/>
  <c r="Y27" i="2"/>
  <c r="V28" i="2"/>
  <c r="U424" i="3" l="1" a="1"/>
  <c r="U424" i="3" s="1"/>
  <c r="U224" i="3" a="1"/>
  <c r="U224" i="3" s="1"/>
  <c r="U624" i="3" a="1"/>
  <c r="U624" i="3" s="1"/>
  <c r="U724" i="3" a="1"/>
  <c r="U724" i="3" s="1"/>
  <c r="U524" i="3" a="1"/>
  <c r="U524" i="3" s="1"/>
  <c r="U324" i="3" a="1"/>
  <c r="U324" i="3" s="1"/>
  <c r="U124" i="3" a="1"/>
  <c r="U124" i="3" s="1"/>
  <c r="AM928" i="2"/>
  <c r="AM828" i="2"/>
  <c r="AJ27" i="2"/>
  <c r="AM728" i="2"/>
  <c r="AM628" i="2"/>
  <c r="AM528" i="2"/>
  <c r="AM328" i="2"/>
  <c r="AM228" i="2"/>
  <c r="U24" i="3" a="1"/>
  <c r="U24" i="3" s="1"/>
  <c r="AM128" i="2"/>
  <c r="AM428" i="2"/>
  <c r="AM28" i="2"/>
  <c r="AG27" i="2"/>
  <c r="BQ27" i="3" s="1"/>
  <c r="AH27" i="2"/>
  <c r="BR27" i="3" s="1"/>
  <c r="AE28" i="2"/>
  <c r="AD28" i="2"/>
  <c r="AB28" i="2"/>
  <c r="AA28" i="2"/>
  <c r="Y28" i="2"/>
  <c r="X28" i="2"/>
  <c r="V29" i="2"/>
  <c r="U725" i="3" l="1" a="1"/>
  <c r="U725" i="3" s="1"/>
  <c r="U425" i="3" a="1"/>
  <c r="U425" i="3" s="1"/>
  <c r="U225" i="3" a="1"/>
  <c r="U225" i="3" s="1"/>
  <c r="U325" i="3" a="1"/>
  <c r="U325" i="3" s="1"/>
  <c r="U525" i="3" a="1"/>
  <c r="U525" i="3" s="1"/>
  <c r="U625" i="3" a="1"/>
  <c r="U625" i="3" s="1"/>
  <c r="AM829" i="2"/>
  <c r="AJ28" i="2"/>
  <c r="AM329" i="2"/>
  <c r="AM429" i="2"/>
  <c r="AM229" i="2"/>
  <c r="AM729" i="2"/>
  <c r="AM29" i="2"/>
  <c r="AM529" i="2"/>
  <c r="AM129" i="2"/>
  <c r="U25" i="3" a="1"/>
  <c r="U25" i="3" s="1"/>
  <c r="AM629" i="2"/>
  <c r="U125" i="3" a="1"/>
  <c r="U125" i="3" s="1"/>
  <c r="AM929" i="2"/>
  <c r="AG28" i="2"/>
  <c r="BQ28" i="3" s="1"/>
  <c r="AH28" i="2"/>
  <c r="BR28" i="3" s="1"/>
  <c r="AE29" i="2"/>
  <c r="AD29" i="2"/>
  <c r="AB29" i="2"/>
  <c r="Y29" i="2"/>
  <c r="AA29" i="2"/>
  <c r="X29" i="2"/>
  <c r="V30" i="2"/>
  <c r="U626" i="3" l="1" a="1"/>
  <c r="U626" i="3" s="1"/>
  <c r="U426" i="3" a="1"/>
  <c r="U426" i="3" s="1"/>
  <c r="U326" i="3" a="1"/>
  <c r="U326" i="3" s="1"/>
  <c r="U526" i="3" a="1"/>
  <c r="U526" i="3" s="1"/>
  <c r="U226" i="3" a="1"/>
  <c r="U226" i="3" s="1"/>
  <c r="U726" i="3" a="1"/>
  <c r="U726" i="3" s="1"/>
  <c r="AM830" i="2"/>
  <c r="AJ29" i="2"/>
  <c r="AM630" i="2"/>
  <c r="AM230" i="2"/>
  <c r="AM730" i="2"/>
  <c r="AM30" i="2"/>
  <c r="AM130" i="2"/>
  <c r="AM530" i="2"/>
  <c r="AM330" i="2"/>
  <c r="U26" i="3" a="1"/>
  <c r="U26" i="3" s="1"/>
  <c r="AM430" i="2"/>
  <c r="U126" i="3" a="1"/>
  <c r="U126" i="3" s="1"/>
  <c r="AM930" i="2"/>
  <c r="AH29" i="2"/>
  <c r="BR29" i="3" s="1"/>
  <c r="AG29" i="2"/>
  <c r="BQ29" i="3" s="1"/>
  <c r="AD30" i="2"/>
  <c r="AE30" i="2"/>
  <c r="AA30" i="2"/>
  <c r="AB30" i="2"/>
  <c r="Y30" i="2"/>
  <c r="X30" i="2"/>
  <c r="V31" i="2"/>
  <c r="U727" i="3" l="1" a="1"/>
  <c r="U727" i="3" s="1"/>
  <c r="U227" i="3" a="1"/>
  <c r="U227" i="3" s="1"/>
  <c r="U427" i="3" a="1"/>
  <c r="U427" i="3" s="1"/>
  <c r="U627" i="3" a="1"/>
  <c r="U627" i="3" s="1"/>
  <c r="U327" i="3" a="1"/>
  <c r="U327" i="3" s="1"/>
  <c r="U527" i="3" a="1"/>
  <c r="U527" i="3" s="1"/>
  <c r="U127" i="3" a="1"/>
  <c r="U127" i="3" s="1"/>
  <c r="AM931" i="2"/>
  <c r="AM831" i="2"/>
  <c r="AJ30" i="2"/>
  <c r="AM231" i="2"/>
  <c r="AM731" i="2"/>
  <c r="AM131" i="2"/>
  <c r="AM531" i="2"/>
  <c r="AM631" i="2"/>
  <c r="AM431" i="2"/>
  <c r="AM331" i="2"/>
  <c r="AM31" i="2"/>
  <c r="U27" i="3" a="1"/>
  <c r="U27" i="3" s="1"/>
  <c r="AG30" i="2"/>
  <c r="BQ30" i="3" s="1"/>
  <c r="AH30" i="2"/>
  <c r="BR30" i="3" s="1"/>
  <c r="AD31" i="2"/>
  <c r="AE31" i="2"/>
  <c r="X31" i="2"/>
  <c r="AB31" i="2"/>
  <c r="Y31" i="2"/>
  <c r="AA31" i="2"/>
  <c r="V32" i="2"/>
  <c r="U228" i="3" l="1" a="1"/>
  <c r="U228" i="3" s="1"/>
  <c r="U328" i="3" a="1"/>
  <c r="U328" i="3" s="1"/>
  <c r="U428" i="3" a="1"/>
  <c r="U428" i="3" s="1"/>
  <c r="U628" i="3" a="1"/>
  <c r="U628" i="3" s="1"/>
  <c r="U528" i="3" a="1"/>
  <c r="U528" i="3" s="1"/>
  <c r="U728" i="3" a="1"/>
  <c r="U728" i="3" s="1"/>
  <c r="AM832" i="2"/>
  <c r="AJ31" i="2"/>
  <c r="U28" i="3" a="1"/>
  <c r="U28" i="3" s="1"/>
  <c r="AM332" i="2"/>
  <c r="AM132" i="2"/>
  <c r="AM232" i="2"/>
  <c r="AM532" i="2"/>
  <c r="AM32" i="2"/>
  <c r="AM732" i="2"/>
  <c r="AM432" i="2"/>
  <c r="AM632" i="2"/>
  <c r="U128" i="3" a="1"/>
  <c r="U128" i="3" s="1"/>
  <c r="AM932" i="2"/>
  <c r="AG31" i="2"/>
  <c r="BQ31" i="3" s="1"/>
  <c r="AH31" i="2"/>
  <c r="BR31" i="3" s="1"/>
  <c r="AD32" i="2"/>
  <c r="AE32" i="2"/>
  <c r="AB32" i="2"/>
  <c r="Y32" i="2"/>
  <c r="X32" i="2"/>
  <c r="AA32" i="2"/>
  <c r="V33" i="2"/>
  <c r="U329" i="3" l="1" a="1"/>
  <c r="U329" i="3" s="1"/>
  <c r="U629" i="3" a="1"/>
  <c r="U629" i="3" s="1"/>
  <c r="U429" i="3" a="1"/>
  <c r="U429" i="3" s="1"/>
  <c r="U729" i="3" a="1"/>
  <c r="U729" i="3" s="1"/>
  <c r="U529" i="3" a="1"/>
  <c r="U529" i="3" s="1"/>
  <c r="U229" i="3" a="1"/>
  <c r="U229" i="3" s="1"/>
  <c r="AM833" i="2"/>
  <c r="AJ32" i="2"/>
  <c r="AM533" i="2"/>
  <c r="AM233" i="2"/>
  <c r="U29" i="3" a="1"/>
  <c r="U29" i="3" s="1"/>
  <c r="AM433" i="2"/>
  <c r="AM333" i="2"/>
  <c r="AM633" i="2"/>
  <c r="AM33" i="2"/>
  <c r="AM733" i="2"/>
  <c r="AM133" i="2"/>
  <c r="U129" i="3" a="1"/>
  <c r="U129" i="3" s="1"/>
  <c r="AM933" i="2"/>
  <c r="AG32" i="2"/>
  <c r="BQ32" i="3" s="1"/>
  <c r="AH32" i="2"/>
  <c r="BR32" i="3" s="1"/>
  <c r="AD33" i="2"/>
  <c r="AE33" i="2"/>
  <c r="X33" i="2"/>
  <c r="AB33" i="2"/>
  <c r="Y33" i="2"/>
  <c r="AA33" i="2"/>
  <c r="V34" i="2"/>
  <c r="U530" i="3" l="1" a="1"/>
  <c r="U530" i="3" s="1"/>
  <c r="U730" i="3" a="1"/>
  <c r="U730" i="3" s="1"/>
  <c r="U230" i="3" a="1"/>
  <c r="U230" i="3" s="1"/>
  <c r="U630" i="3" a="1"/>
  <c r="U630" i="3" s="1"/>
  <c r="U330" i="3" a="1"/>
  <c r="U330" i="3" s="1"/>
  <c r="U430" i="3" a="1"/>
  <c r="U430" i="3" s="1"/>
  <c r="U130" i="3" a="1"/>
  <c r="U130" i="3" s="1"/>
  <c r="AM934" i="2"/>
  <c r="AM834" i="2"/>
  <c r="AJ33" i="2"/>
  <c r="AM534" i="2"/>
  <c r="AM234" i="2"/>
  <c r="AM134" i="2"/>
  <c r="AM434" i="2"/>
  <c r="AM34" i="2"/>
  <c r="U30" i="3" a="1"/>
  <c r="U30" i="3" s="1"/>
  <c r="AM634" i="2"/>
  <c r="AM334" i="2"/>
  <c r="AM734" i="2"/>
  <c r="AG33" i="2"/>
  <c r="BQ33" i="3" s="1"/>
  <c r="AH33" i="2"/>
  <c r="BR33" i="3" s="1"/>
  <c r="AD34" i="2"/>
  <c r="AE34" i="2"/>
  <c r="X34" i="2"/>
  <c r="AB34" i="2"/>
  <c r="AA34" i="2"/>
  <c r="Y34" i="2"/>
  <c r="V35" i="2"/>
  <c r="U331" i="3" l="1" a="1"/>
  <c r="U331" i="3" s="1"/>
  <c r="U731" i="3" a="1"/>
  <c r="U731" i="3" s="1"/>
  <c r="U631" i="3" a="1"/>
  <c r="U631" i="3" s="1"/>
  <c r="U431" i="3" a="1"/>
  <c r="U431" i="3" s="1"/>
  <c r="U531" i="3" a="1"/>
  <c r="U531" i="3" s="1"/>
  <c r="U231" i="3" a="1"/>
  <c r="U231" i="3" s="1"/>
  <c r="U131" i="3" a="1"/>
  <c r="U131" i="3" s="1"/>
  <c r="AM935" i="2"/>
  <c r="AM835" i="2"/>
  <c r="AJ34" i="2"/>
  <c r="AM535" i="2"/>
  <c r="AM435" i="2"/>
  <c r="AM635" i="2"/>
  <c r="AM335" i="2"/>
  <c r="AM35" i="2"/>
  <c r="AM135" i="2"/>
  <c r="AM235" i="2"/>
  <c r="U31" i="3" a="1"/>
  <c r="U31" i="3" s="1"/>
  <c r="AM735" i="2"/>
  <c r="AH34" i="2"/>
  <c r="BR34" i="3" s="1"/>
  <c r="AG34" i="2"/>
  <c r="BQ34" i="3" s="1"/>
  <c r="AD35" i="2"/>
  <c r="AE35" i="2"/>
  <c r="X35" i="2"/>
  <c r="AB35" i="2"/>
  <c r="AA35" i="2"/>
  <c r="Y35" i="2"/>
  <c r="V36" i="2"/>
  <c r="U332" i="3" l="1" a="1"/>
  <c r="U332" i="3" s="1"/>
  <c r="U632" i="3" a="1"/>
  <c r="U632" i="3" s="1"/>
  <c r="U232" i="3" a="1"/>
  <c r="U232" i="3" s="1"/>
  <c r="U432" i="3" a="1"/>
  <c r="U432" i="3" s="1"/>
  <c r="U732" i="3" a="1"/>
  <c r="U732" i="3" s="1"/>
  <c r="U532" i="3" a="1"/>
  <c r="U532" i="3" s="1"/>
  <c r="U132" i="3" a="1"/>
  <c r="U132" i="3" s="1"/>
  <c r="AM936" i="2"/>
  <c r="AM836" i="2"/>
  <c r="AJ35" i="2"/>
  <c r="AM736" i="2"/>
  <c r="AM536" i="2"/>
  <c r="AM436" i="2"/>
  <c r="AM636" i="2"/>
  <c r="AM136" i="2"/>
  <c r="AM336" i="2"/>
  <c r="AM36" i="2"/>
  <c r="AM236" i="2"/>
  <c r="U32" i="3" a="1"/>
  <c r="U32" i="3" s="1"/>
  <c r="AG35" i="2"/>
  <c r="BQ35" i="3" s="1"/>
  <c r="AH35" i="2"/>
  <c r="BR35" i="3" s="1"/>
  <c r="AD36" i="2"/>
  <c r="AE36" i="2"/>
  <c r="X36" i="2"/>
  <c r="AA36" i="2"/>
  <c r="AB36" i="2"/>
  <c r="Y36" i="2"/>
  <c r="V37" i="2"/>
  <c r="U733" i="3" l="1" a="1"/>
  <c r="U733" i="3" s="1"/>
  <c r="U333" i="3" a="1"/>
  <c r="U333" i="3" s="1"/>
  <c r="U633" i="3" a="1"/>
  <c r="U633" i="3" s="1"/>
  <c r="U233" i="3" a="1"/>
  <c r="U233" i="3" s="1"/>
  <c r="U433" i="3" a="1"/>
  <c r="U433" i="3" s="1"/>
  <c r="U533" i="3" a="1"/>
  <c r="U533" i="3" s="1"/>
  <c r="AM837" i="2"/>
  <c r="AJ36" i="2"/>
  <c r="AM737" i="2"/>
  <c r="AM437" i="2"/>
  <c r="AM337" i="2"/>
  <c r="AM237" i="2"/>
  <c r="AM537" i="2"/>
  <c r="AM37" i="2"/>
  <c r="U33" i="3" a="1"/>
  <c r="U33" i="3" s="1"/>
  <c r="AM137" i="2"/>
  <c r="AM637" i="2"/>
  <c r="U133" i="3" a="1"/>
  <c r="U133" i="3" s="1"/>
  <c r="AM937" i="2"/>
  <c r="AG36" i="2"/>
  <c r="BQ36" i="3" s="1"/>
  <c r="AH36" i="2"/>
  <c r="BR36" i="3" s="1"/>
  <c r="AD37" i="2"/>
  <c r="AE37" i="2"/>
  <c r="AA37" i="2"/>
  <c r="X37" i="2"/>
  <c r="AB37" i="2"/>
  <c r="Y37" i="2"/>
  <c r="V38" i="2"/>
  <c r="U334" i="3" l="1" a="1"/>
  <c r="U334" i="3" s="1"/>
  <c r="U734" i="3" a="1"/>
  <c r="U734" i="3" s="1"/>
  <c r="U434" i="3" a="1"/>
  <c r="U434" i="3" s="1"/>
  <c r="U534" i="3" a="1"/>
  <c r="U534" i="3" s="1"/>
  <c r="U634" i="3" a="1"/>
  <c r="U634" i="3" s="1"/>
  <c r="U234" i="3" a="1"/>
  <c r="U234" i="3" s="1"/>
  <c r="AM838" i="2"/>
  <c r="AJ37" i="2"/>
  <c r="AM638" i="2"/>
  <c r="AM238" i="2"/>
  <c r="AM738" i="2"/>
  <c r="AM538" i="2"/>
  <c r="AM338" i="2"/>
  <c r="AM138" i="2"/>
  <c r="AM438" i="2"/>
  <c r="AM38" i="2"/>
  <c r="U34" i="3" a="1"/>
  <c r="U34" i="3" s="1"/>
  <c r="U134" i="3" a="1"/>
  <c r="U134" i="3" s="1"/>
  <c r="AM938" i="2"/>
  <c r="AG37" i="2"/>
  <c r="BQ37" i="3" s="1"/>
  <c r="AH37" i="2"/>
  <c r="BR37" i="3" s="1"/>
  <c r="AD38" i="2"/>
  <c r="AE38" i="2"/>
  <c r="Y38" i="2"/>
  <c r="AA38" i="2"/>
  <c r="X38" i="2"/>
  <c r="AB38" i="2"/>
  <c r="V39" i="2"/>
  <c r="U735" i="3" l="1" a="1"/>
  <c r="U735" i="3" s="1"/>
  <c r="U635" i="3" a="1"/>
  <c r="U635" i="3" s="1"/>
  <c r="U435" i="3" a="1"/>
  <c r="U435" i="3" s="1"/>
  <c r="U335" i="3" a="1"/>
  <c r="U335" i="3" s="1"/>
  <c r="U235" i="3" a="1"/>
  <c r="U235" i="3" s="1"/>
  <c r="U535" i="3" a="1"/>
  <c r="U535" i="3" s="1"/>
  <c r="U135" i="3" a="1"/>
  <c r="U135" i="3" s="1"/>
  <c r="AM939" i="2"/>
  <c r="AM839" i="2"/>
  <c r="AJ38" i="2"/>
  <c r="AM539" i="2"/>
  <c r="AM639" i="2"/>
  <c r="AM339" i="2"/>
  <c r="AM239" i="2"/>
  <c r="AM39" i="2"/>
  <c r="AM139" i="2"/>
  <c r="AM439" i="2"/>
  <c r="AM739" i="2"/>
  <c r="U35" i="3" a="1"/>
  <c r="U35" i="3" s="1"/>
  <c r="AH38" i="2"/>
  <c r="BR38" i="3" s="1"/>
  <c r="AG38" i="2"/>
  <c r="BQ38" i="3" s="1"/>
  <c r="AE39" i="2"/>
  <c r="AD39" i="2"/>
  <c r="AA39" i="2"/>
  <c r="Y39" i="2"/>
  <c r="X39" i="2"/>
  <c r="AB39" i="2"/>
  <c r="V40" i="2"/>
  <c r="U736" i="3" l="1" a="1"/>
  <c r="U736" i="3" s="1"/>
  <c r="U436" i="3" a="1"/>
  <c r="U436" i="3" s="1"/>
  <c r="U236" i="3" a="1"/>
  <c r="U236" i="3" s="1"/>
  <c r="U336" i="3" a="1"/>
  <c r="U336" i="3" s="1"/>
  <c r="U636" i="3" a="1"/>
  <c r="U636" i="3" s="1"/>
  <c r="U536" i="3" a="1"/>
  <c r="U536" i="3" s="1"/>
  <c r="U136" i="3" a="1"/>
  <c r="U136" i="3" s="1"/>
  <c r="AM940" i="2"/>
  <c r="AM840" i="2"/>
  <c r="AJ39" i="2"/>
  <c r="AM340" i="2"/>
  <c r="AM540" i="2"/>
  <c r="AM440" i="2"/>
  <c r="AM640" i="2"/>
  <c r="AM140" i="2"/>
  <c r="AM40" i="2"/>
  <c r="AM240" i="2"/>
  <c r="U36" i="3" a="1"/>
  <c r="U36" i="3" s="1"/>
  <c r="AM740" i="2"/>
  <c r="AG39" i="2"/>
  <c r="BQ39" i="3" s="1"/>
  <c r="AH39" i="2"/>
  <c r="BR39" i="3" s="1"/>
  <c r="AE40" i="2"/>
  <c r="AD40" i="2"/>
  <c r="AB40" i="2"/>
  <c r="AA40" i="2"/>
  <c r="X40" i="2"/>
  <c r="Y40" i="2"/>
  <c r="V41" i="2"/>
  <c r="U237" i="3" l="1" a="1"/>
  <c r="U237" i="3" s="1"/>
  <c r="U637" i="3" a="1"/>
  <c r="U637" i="3" s="1"/>
  <c r="U437" i="3" a="1"/>
  <c r="U437" i="3" s="1"/>
  <c r="U537" i="3" a="1"/>
  <c r="U537" i="3" s="1"/>
  <c r="U737" i="3" a="1"/>
  <c r="U737" i="3" s="1"/>
  <c r="U337" i="3" a="1"/>
  <c r="U337" i="3" s="1"/>
  <c r="AM841" i="2"/>
  <c r="AJ40" i="2"/>
  <c r="AM541" i="2"/>
  <c r="AM341" i="2"/>
  <c r="AM441" i="2"/>
  <c r="AM41" i="2"/>
  <c r="AM741" i="2"/>
  <c r="AM141" i="2"/>
  <c r="AM641" i="2"/>
  <c r="AM241" i="2"/>
  <c r="U37" i="3" a="1"/>
  <c r="U37" i="3" s="1"/>
  <c r="U137" i="3" a="1"/>
  <c r="U137" i="3" s="1"/>
  <c r="AM941" i="2"/>
  <c r="AG40" i="2"/>
  <c r="BQ40" i="3" s="1"/>
  <c r="AH40" i="2"/>
  <c r="BR40" i="3" s="1"/>
  <c r="AE41" i="2"/>
  <c r="AD41" i="2"/>
  <c r="AB41" i="2"/>
  <c r="AA41" i="2"/>
  <c r="Y41" i="2"/>
  <c r="X41" i="2"/>
  <c r="V42" i="2"/>
  <c r="U338" i="3" l="1" a="1"/>
  <c r="U338" i="3" s="1"/>
  <c r="U238" i="3" a="1"/>
  <c r="U238" i="3" s="1"/>
  <c r="U638" i="3" a="1"/>
  <c r="U638" i="3" s="1"/>
  <c r="U738" i="3" a="1"/>
  <c r="U738" i="3" s="1"/>
  <c r="U538" i="3" a="1"/>
  <c r="U538" i="3" s="1"/>
  <c r="U438" i="3" a="1"/>
  <c r="U438" i="3" s="1"/>
  <c r="U138" i="3" a="1"/>
  <c r="U138" i="3" s="1"/>
  <c r="AM942" i="2"/>
  <c r="AM842" i="2"/>
  <c r="AJ41" i="2"/>
  <c r="AM242" i="2"/>
  <c r="AM142" i="2"/>
  <c r="AM742" i="2"/>
  <c r="AM342" i="2"/>
  <c r="U38" i="3" a="1"/>
  <c r="U38" i="3" s="1"/>
  <c r="AM42" i="2"/>
  <c r="AM442" i="2"/>
  <c r="AM642" i="2"/>
  <c r="AM542" i="2"/>
  <c r="AG41" i="2"/>
  <c r="BQ41" i="3" s="1"/>
  <c r="AH41" i="2"/>
  <c r="BR41" i="3" s="1"/>
  <c r="AE42" i="2"/>
  <c r="AD42" i="2"/>
  <c r="AA42" i="2"/>
  <c r="AB42" i="2"/>
  <c r="Y42" i="2"/>
  <c r="X42" i="2"/>
  <c r="V43" i="2"/>
  <c r="U439" i="3" l="1" a="1"/>
  <c r="U439" i="3" s="1"/>
  <c r="U339" i="3" a="1"/>
  <c r="U339" i="3" s="1"/>
  <c r="U739" i="3" a="1"/>
  <c r="U739" i="3" s="1"/>
  <c r="U639" i="3" a="1"/>
  <c r="U639" i="3" s="1"/>
  <c r="U539" i="3" a="1"/>
  <c r="U539" i="3" s="1"/>
  <c r="U239" i="3" a="1"/>
  <c r="U239" i="3" s="1"/>
  <c r="U139" i="3" a="1"/>
  <c r="U139" i="3" s="1"/>
  <c r="AM943" i="2"/>
  <c r="AM843" i="2"/>
  <c r="AJ42" i="2"/>
  <c r="AM543" i="2"/>
  <c r="AM643" i="2"/>
  <c r="AM243" i="2"/>
  <c r="AM343" i="2"/>
  <c r="U39" i="3" a="1"/>
  <c r="U39" i="3" s="1"/>
  <c r="AM443" i="2"/>
  <c r="AM43" i="2"/>
  <c r="AM143" i="2"/>
  <c r="AM743" i="2"/>
  <c r="AH42" i="2"/>
  <c r="BR42" i="3" s="1"/>
  <c r="AG42" i="2"/>
  <c r="BQ42" i="3" s="1"/>
  <c r="AD43" i="2"/>
  <c r="AE43" i="2"/>
  <c r="X43" i="2"/>
  <c r="AB43" i="2"/>
  <c r="Y43" i="2"/>
  <c r="AA43" i="2"/>
  <c r="V44" i="2"/>
  <c r="U340" i="3" l="1" a="1"/>
  <c r="U340" i="3" s="1"/>
  <c r="U240" i="3" a="1"/>
  <c r="U240" i="3" s="1"/>
  <c r="U440" i="3" a="1"/>
  <c r="U440" i="3" s="1"/>
  <c r="U640" i="3" a="1"/>
  <c r="U640" i="3" s="1"/>
  <c r="U740" i="3" a="1"/>
  <c r="U740" i="3" s="1"/>
  <c r="U540" i="3" a="1"/>
  <c r="U540" i="3" s="1"/>
  <c r="U140" i="3" a="1"/>
  <c r="U140" i="3" s="1"/>
  <c r="AM944" i="2"/>
  <c r="AM844" i="2"/>
  <c r="AJ43" i="2"/>
  <c r="AM744" i="2"/>
  <c r="AM444" i="2"/>
  <c r="AM244" i="2"/>
  <c r="AM144" i="2"/>
  <c r="AM544" i="2"/>
  <c r="U40" i="3" a="1"/>
  <c r="U40" i="3" s="1"/>
  <c r="AM344" i="2"/>
  <c r="AM44" i="2"/>
  <c r="AM644" i="2"/>
  <c r="AH43" i="2"/>
  <c r="BR43" i="3" s="1"/>
  <c r="AG43" i="2"/>
  <c r="BQ43" i="3" s="1"/>
  <c r="AD44" i="2"/>
  <c r="AE44" i="2"/>
  <c r="X44" i="2"/>
  <c r="AB44" i="2"/>
  <c r="Y44" i="2"/>
  <c r="AA44" i="2"/>
  <c r="V45" i="2"/>
  <c r="U741" i="3" l="1" a="1"/>
  <c r="U741" i="3" s="1"/>
  <c r="U641" i="3" a="1"/>
  <c r="U641" i="3" s="1"/>
  <c r="U341" i="3" a="1"/>
  <c r="U341" i="3" s="1"/>
  <c r="U541" i="3" a="1"/>
  <c r="U541" i="3" s="1"/>
  <c r="U241" i="3" a="1"/>
  <c r="U241" i="3" s="1"/>
  <c r="U441" i="3" a="1"/>
  <c r="U441" i="3" s="1"/>
  <c r="U141" i="3" a="1"/>
  <c r="U141" i="3" s="1"/>
  <c r="AM945" i="2"/>
  <c r="AM845" i="2"/>
  <c r="AJ44" i="2"/>
  <c r="AM745" i="2"/>
  <c r="AM345" i="2"/>
  <c r="AM545" i="2"/>
  <c r="AM45" i="2"/>
  <c r="U41" i="3" a="1"/>
  <c r="U41" i="3" s="1"/>
  <c r="AM645" i="2"/>
  <c r="AM245" i="2"/>
  <c r="AM145" i="2"/>
  <c r="AM445" i="2"/>
  <c r="AH44" i="2"/>
  <c r="BR44" i="3" s="1"/>
  <c r="AG44" i="2"/>
  <c r="BQ44" i="3" s="1"/>
  <c r="AD45" i="2"/>
  <c r="AE45" i="2"/>
  <c r="AB45" i="2"/>
  <c r="Y45" i="2"/>
  <c r="AA45" i="2"/>
  <c r="X45" i="2"/>
  <c r="V46" i="2"/>
  <c r="U642" i="3" l="1" a="1"/>
  <c r="U642" i="3" s="1"/>
  <c r="U242" i="3" a="1"/>
  <c r="U242" i="3" s="1"/>
  <c r="U542" i="3" a="1"/>
  <c r="U542" i="3" s="1"/>
  <c r="U342" i="3" a="1"/>
  <c r="U342" i="3" s="1"/>
  <c r="U442" i="3" a="1"/>
  <c r="U442" i="3" s="1"/>
  <c r="U742" i="3" a="1"/>
  <c r="U742" i="3" s="1"/>
  <c r="AM846" i="2"/>
  <c r="AJ45" i="2"/>
  <c r="AM246" i="2"/>
  <c r="AM746" i="2"/>
  <c r="AM446" i="2"/>
  <c r="AM146" i="2"/>
  <c r="AM46" i="2"/>
  <c r="U42" i="3" a="1"/>
  <c r="U42" i="3" s="1"/>
  <c r="AM546" i="2"/>
  <c r="AM346" i="2"/>
  <c r="AM646" i="2"/>
  <c r="U142" i="3" a="1"/>
  <c r="U142" i="3" s="1"/>
  <c r="AM946" i="2"/>
  <c r="AH45" i="2"/>
  <c r="BR45" i="3" s="1"/>
  <c r="AG45" i="2"/>
  <c r="BQ45" i="3" s="1"/>
  <c r="AD46" i="2"/>
  <c r="AE46" i="2"/>
  <c r="X46" i="2"/>
  <c r="AB46" i="2"/>
  <c r="AA46" i="2"/>
  <c r="Y46" i="2"/>
  <c r="V47" i="2"/>
  <c r="U443" i="3" l="1" a="1"/>
  <c r="U443" i="3" s="1"/>
  <c r="U243" i="3" a="1"/>
  <c r="U243" i="3" s="1"/>
  <c r="U343" i="3" a="1"/>
  <c r="U343" i="3" s="1"/>
  <c r="U743" i="3" a="1"/>
  <c r="U743" i="3" s="1"/>
  <c r="U543" i="3" a="1"/>
  <c r="U543" i="3" s="1"/>
  <c r="U643" i="3" a="1"/>
  <c r="U643" i="3" s="1"/>
  <c r="U143" i="3" a="1"/>
  <c r="U143" i="3" s="1"/>
  <c r="AM947" i="2"/>
  <c r="AM847" i="2"/>
  <c r="AJ46" i="2"/>
  <c r="AM247" i="2"/>
  <c r="AM747" i="2"/>
  <c r="AM47" i="2"/>
  <c r="AM347" i="2"/>
  <c r="AM147" i="2"/>
  <c r="AM447" i="2"/>
  <c r="AM547" i="2"/>
  <c r="AM647" i="2"/>
  <c r="U43" i="3" a="1"/>
  <c r="U43" i="3" s="1"/>
  <c r="AH46" i="2"/>
  <c r="BR46" i="3" s="1"/>
  <c r="AG46" i="2"/>
  <c r="BQ46" i="3" s="1"/>
  <c r="AD47" i="2"/>
  <c r="AE47" i="2"/>
  <c r="X47" i="2"/>
  <c r="AB47" i="2"/>
  <c r="AA47" i="2"/>
  <c r="Y47" i="2"/>
  <c r="V48" i="2"/>
  <c r="U444" i="3" l="1" a="1"/>
  <c r="U444" i="3" s="1"/>
  <c r="U344" i="3" a="1"/>
  <c r="U344" i="3" s="1"/>
  <c r="U644" i="3" a="1"/>
  <c r="U644" i="3" s="1"/>
  <c r="U544" i="3" a="1"/>
  <c r="U544" i="3" s="1"/>
  <c r="U744" i="3" a="1"/>
  <c r="U744" i="3" s="1"/>
  <c r="U244" i="3" a="1"/>
  <c r="U244" i="3" s="1"/>
  <c r="AM848" i="2"/>
  <c r="AJ47" i="2"/>
  <c r="AM348" i="2"/>
  <c r="AM548" i="2"/>
  <c r="AM748" i="2"/>
  <c r="AM648" i="2"/>
  <c r="AM248" i="2"/>
  <c r="AM148" i="2"/>
  <c r="U44" i="3" a="1"/>
  <c r="U44" i="3" s="1"/>
  <c r="AM48" i="2"/>
  <c r="AM448" i="2"/>
  <c r="U144" i="3" a="1"/>
  <c r="U144" i="3" s="1"/>
  <c r="AM948" i="2"/>
  <c r="AH47" i="2"/>
  <c r="BR47" i="3" s="1"/>
  <c r="AG47" i="2"/>
  <c r="BQ47" i="3" s="1"/>
  <c r="AD48" i="2"/>
  <c r="AE48" i="2"/>
  <c r="X48" i="2"/>
  <c r="AA48" i="2"/>
  <c r="AB48" i="2"/>
  <c r="Y48" i="2"/>
  <c r="V49" i="2"/>
  <c r="U345" i="3" l="1" a="1"/>
  <c r="U345" i="3" s="1"/>
  <c r="U545" i="3" a="1"/>
  <c r="U545" i="3" s="1"/>
  <c r="U245" i="3" a="1"/>
  <c r="U245" i="3" s="1"/>
  <c r="U645" i="3" a="1"/>
  <c r="U645" i="3" s="1"/>
  <c r="U445" i="3" a="1"/>
  <c r="U445" i="3" s="1"/>
  <c r="U745" i="3" a="1"/>
  <c r="U745" i="3" s="1"/>
  <c r="U145" i="3" a="1"/>
  <c r="U145" i="3" s="1"/>
  <c r="AM949" i="2"/>
  <c r="AM849" i="2"/>
  <c r="AJ48" i="2"/>
  <c r="AM549" i="2"/>
  <c r="AM649" i="2"/>
  <c r="AM349" i="2"/>
  <c r="AM249" i="2"/>
  <c r="AM49" i="2"/>
  <c r="AM149" i="2"/>
  <c r="AM749" i="2"/>
  <c r="AM449" i="2"/>
  <c r="U45" i="3" a="1"/>
  <c r="U45" i="3" s="1"/>
  <c r="AH48" i="2"/>
  <c r="BR48" i="3" s="1"/>
  <c r="AG48" i="2"/>
  <c r="BQ48" i="3" s="1"/>
  <c r="AE49" i="2"/>
  <c r="AD49" i="2"/>
  <c r="AA49" i="2"/>
  <c r="X49" i="2"/>
  <c r="Y49" i="2"/>
  <c r="AB49" i="2"/>
  <c r="V50" i="2"/>
  <c r="U446" i="3" l="1" a="1"/>
  <c r="U446" i="3" s="1"/>
  <c r="U746" i="3" a="1"/>
  <c r="U746" i="3" s="1"/>
  <c r="U246" i="3" a="1"/>
  <c r="U246" i="3" s="1"/>
  <c r="U346" i="3" a="1"/>
  <c r="U346" i="3" s="1"/>
  <c r="U646" i="3" a="1"/>
  <c r="U646" i="3" s="1"/>
  <c r="U546" i="3" a="1"/>
  <c r="U546" i="3" s="1"/>
  <c r="U146" i="3" a="1"/>
  <c r="U146" i="3" s="1"/>
  <c r="AM950" i="2"/>
  <c r="AM850" i="2"/>
  <c r="AJ49" i="2"/>
  <c r="AM750" i="2"/>
  <c r="AM250" i="2"/>
  <c r="AM150" i="2"/>
  <c r="AM350" i="2"/>
  <c r="U46" i="3" a="1"/>
  <c r="U46" i="3" s="1"/>
  <c r="AM650" i="2"/>
  <c r="AM50" i="2"/>
  <c r="AM450" i="2"/>
  <c r="AM550" i="2"/>
  <c r="AH49" i="2"/>
  <c r="BR49" i="3" s="1"/>
  <c r="AG49" i="2"/>
  <c r="BQ49" i="3" s="1"/>
  <c r="AE50" i="2"/>
  <c r="AD50" i="2"/>
  <c r="Y50" i="2"/>
  <c r="AA50" i="2"/>
  <c r="X50" i="2"/>
  <c r="AB50" i="2"/>
  <c r="V51" i="2"/>
  <c r="U647" i="3" l="1" a="1"/>
  <c r="U647" i="3" s="1"/>
  <c r="U347" i="3" a="1"/>
  <c r="U347" i="3" s="1"/>
  <c r="U447" i="3" a="1"/>
  <c r="U447" i="3" s="1"/>
  <c r="U247" i="3" a="1"/>
  <c r="U247" i="3" s="1"/>
  <c r="U547" i="3" a="1"/>
  <c r="U547" i="3" s="1"/>
  <c r="U747" i="3" a="1"/>
  <c r="U747" i="3" s="1"/>
  <c r="U147" i="3" a="1"/>
  <c r="U147" i="3" s="1"/>
  <c r="AM951" i="2"/>
  <c r="AM851" i="2"/>
  <c r="AJ50" i="2"/>
  <c r="AM451" i="2"/>
  <c r="AM151" i="2"/>
  <c r="AM351" i="2"/>
  <c r="AM651" i="2"/>
  <c r="AM751" i="2"/>
  <c r="AM251" i="2"/>
  <c r="U47" i="3" a="1"/>
  <c r="U47" i="3" s="1"/>
  <c r="AM51" i="2"/>
  <c r="AM551" i="2"/>
  <c r="AH50" i="2"/>
  <c r="BR50" i="3" s="1"/>
  <c r="AG50" i="2"/>
  <c r="BQ50" i="3" s="1"/>
  <c r="AE51" i="2"/>
  <c r="AD51" i="2"/>
  <c r="Y51" i="2"/>
  <c r="AA51" i="2"/>
  <c r="X51" i="2"/>
  <c r="AB51" i="2"/>
  <c r="V52" i="2"/>
  <c r="U248" i="3" l="1" a="1"/>
  <c r="U248" i="3" s="1"/>
  <c r="U648" i="3" a="1"/>
  <c r="U648" i="3" s="1"/>
  <c r="U748" i="3" a="1"/>
  <c r="U748" i="3" s="1"/>
  <c r="U348" i="3" a="1"/>
  <c r="U348" i="3" s="1"/>
  <c r="U548" i="3" a="1"/>
  <c r="U548" i="3" s="1"/>
  <c r="U448" i="3" a="1"/>
  <c r="U448" i="3" s="1"/>
  <c r="U148" i="3" a="1"/>
  <c r="U148" i="3" s="1"/>
  <c r="AM952" i="2"/>
  <c r="AM852" i="2"/>
  <c r="AJ51" i="2"/>
  <c r="AM652" i="2"/>
  <c r="AM452" i="2"/>
  <c r="U48" i="3" a="1"/>
  <c r="U48" i="3" s="1"/>
  <c r="AM352" i="2"/>
  <c r="AM552" i="2"/>
  <c r="AM152" i="2"/>
  <c r="AM252" i="2"/>
  <c r="AM752" i="2"/>
  <c r="AM52" i="2"/>
  <c r="AH51" i="2"/>
  <c r="BR51" i="3" s="1"/>
  <c r="AG51" i="2"/>
  <c r="BQ51" i="3" s="1"/>
  <c r="AE52" i="2"/>
  <c r="AD52" i="2"/>
  <c r="AB52" i="2"/>
  <c r="AA52" i="2"/>
  <c r="Y52" i="2"/>
  <c r="X52" i="2"/>
  <c r="V53" i="2"/>
  <c r="U749" i="3" l="1" a="1"/>
  <c r="U749" i="3" s="1"/>
  <c r="U249" i="3" a="1"/>
  <c r="U249" i="3" s="1"/>
  <c r="U549" i="3" a="1"/>
  <c r="U549" i="3" s="1"/>
  <c r="U349" i="3" a="1"/>
  <c r="U349" i="3" s="1"/>
  <c r="U449" i="3" a="1"/>
  <c r="U449" i="3" s="1"/>
  <c r="U649" i="3" a="1"/>
  <c r="U649" i="3" s="1"/>
  <c r="AM853" i="2"/>
  <c r="AJ52" i="2"/>
  <c r="AM653" i="2"/>
  <c r="AM453" i="2"/>
  <c r="AM53" i="2"/>
  <c r="AM153" i="2"/>
  <c r="U49" i="3" a="1"/>
  <c r="U49" i="3" s="1"/>
  <c r="AM353" i="2"/>
  <c r="AM553" i="2"/>
  <c r="AM753" i="2"/>
  <c r="AM253" i="2"/>
  <c r="U149" i="3" a="1"/>
  <c r="U149" i="3" s="1"/>
  <c r="AM953" i="2"/>
  <c r="AH52" i="2"/>
  <c r="BR52" i="3" s="1"/>
  <c r="AG52" i="2"/>
  <c r="BQ52" i="3" s="1"/>
  <c r="AE53" i="2"/>
  <c r="AD53" i="2"/>
  <c r="AB53" i="2"/>
  <c r="AA53" i="2"/>
  <c r="Y53" i="2"/>
  <c r="X53" i="2"/>
  <c r="V54" i="2"/>
  <c r="U450" i="3" l="1" a="1"/>
  <c r="U450" i="3" s="1"/>
  <c r="U650" i="3" a="1"/>
  <c r="U650" i="3" s="1"/>
  <c r="U750" i="3" a="1"/>
  <c r="U750" i="3" s="1"/>
  <c r="U350" i="3" a="1"/>
  <c r="U350" i="3" s="1"/>
  <c r="U250" i="3" a="1"/>
  <c r="U250" i="3" s="1"/>
  <c r="U550" i="3" a="1"/>
  <c r="U550" i="3" s="1"/>
  <c r="U150" i="3" a="1"/>
  <c r="U150" i="3" s="1"/>
  <c r="AM954" i="2"/>
  <c r="AM854" i="2"/>
  <c r="AJ53" i="2"/>
  <c r="AM654" i="2"/>
  <c r="AM554" i="2"/>
  <c r="AM254" i="2"/>
  <c r="AM354" i="2"/>
  <c r="AM454" i="2"/>
  <c r="AM754" i="2"/>
  <c r="AM154" i="2"/>
  <c r="U50" i="3" a="1"/>
  <c r="U50" i="3" s="1"/>
  <c r="AM54" i="2"/>
  <c r="AG53" i="2"/>
  <c r="BQ53" i="3" s="1"/>
  <c r="AH53" i="2"/>
  <c r="BR53" i="3" s="1"/>
  <c r="AE54" i="2"/>
  <c r="AD54" i="2"/>
  <c r="AA54" i="2"/>
  <c r="AB54" i="2"/>
  <c r="Y54" i="2"/>
  <c r="X54" i="2"/>
  <c r="V55" i="2"/>
  <c r="U751" i="3" l="1" a="1"/>
  <c r="U751" i="3" s="1"/>
  <c r="U351" i="3" a="1"/>
  <c r="U351" i="3" s="1"/>
  <c r="U451" i="3" a="1"/>
  <c r="U451" i="3" s="1"/>
  <c r="U251" i="3" a="1"/>
  <c r="U251" i="3" s="1"/>
  <c r="U551" i="3" a="1"/>
  <c r="U551" i="3" s="1"/>
  <c r="U651" i="3" a="1"/>
  <c r="U651" i="3" s="1"/>
  <c r="U151" i="3" a="1"/>
  <c r="U151" i="3" s="1"/>
  <c r="AM955" i="2"/>
  <c r="AM855" i="2"/>
  <c r="AJ54" i="2"/>
  <c r="AM355" i="2"/>
  <c r="AM655" i="2"/>
  <c r="AM755" i="2"/>
  <c r="AM255" i="2"/>
  <c r="U51" i="3" a="1"/>
  <c r="U51" i="3" s="1"/>
  <c r="AM455" i="2"/>
  <c r="AM155" i="2"/>
  <c r="AM555" i="2"/>
  <c r="AM55" i="2"/>
  <c r="AH54" i="2"/>
  <c r="BR54" i="3" s="1"/>
  <c r="AG54" i="2"/>
  <c r="BQ54" i="3" s="1"/>
  <c r="AD55" i="2"/>
  <c r="AE55" i="2"/>
  <c r="X55" i="2"/>
  <c r="AB55" i="2"/>
  <c r="Y55" i="2"/>
  <c r="AA55" i="2"/>
  <c r="V56" i="2"/>
  <c r="U452" i="3" l="1" a="1"/>
  <c r="U452" i="3" s="1"/>
  <c r="U252" i="3" a="1"/>
  <c r="U252" i="3" s="1"/>
  <c r="U552" i="3" a="1"/>
  <c r="U552" i="3" s="1"/>
  <c r="U752" i="3" a="1"/>
  <c r="U752" i="3" s="1"/>
  <c r="U652" i="3" a="1"/>
  <c r="U652" i="3" s="1"/>
  <c r="U352" i="3" a="1"/>
  <c r="U352" i="3" s="1"/>
  <c r="AM856" i="2"/>
  <c r="AJ55" i="2"/>
  <c r="AM756" i="2"/>
  <c r="AM556" i="2"/>
  <c r="AM156" i="2"/>
  <c r="AM56" i="2"/>
  <c r="AM356" i="2"/>
  <c r="AM656" i="2"/>
  <c r="U52" i="3" a="1"/>
  <c r="U52" i="3" s="1"/>
  <c r="AM256" i="2"/>
  <c r="AM456" i="2"/>
  <c r="U152" i="3" a="1"/>
  <c r="U152" i="3" s="1"/>
  <c r="AM956" i="2"/>
  <c r="AH55" i="2"/>
  <c r="BR55" i="3" s="1"/>
  <c r="AG55" i="2"/>
  <c r="BQ55" i="3" s="1"/>
  <c r="AD56" i="2"/>
  <c r="AE56" i="2"/>
  <c r="AB56" i="2"/>
  <c r="Y56" i="2"/>
  <c r="X56" i="2"/>
  <c r="AA56" i="2"/>
  <c r="V57" i="2"/>
  <c r="U453" i="3" l="1" a="1"/>
  <c r="U453" i="3" s="1"/>
  <c r="U753" i="3" a="1"/>
  <c r="U753" i="3" s="1"/>
  <c r="U253" i="3" a="1"/>
  <c r="U253" i="3" s="1"/>
  <c r="U353" i="3" a="1"/>
  <c r="U353" i="3" s="1"/>
  <c r="U553" i="3" a="1"/>
  <c r="U553" i="3" s="1"/>
  <c r="U653" i="3" a="1"/>
  <c r="U653" i="3" s="1"/>
  <c r="AM857" i="2"/>
  <c r="AJ56" i="2"/>
  <c r="AM557" i="2"/>
  <c r="AM657" i="2"/>
  <c r="AM457" i="2"/>
  <c r="AM157" i="2"/>
  <c r="U53" i="3" a="1"/>
  <c r="U53" i="3" s="1"/>
  <c r="AM257" i="2"/>
  <c r="AM357" i="2"/>
  <c r="AM57" i="2"/>
  <c r="AM757" i="2"/>
  <c r="U153" i="3" a="1"/>
  <c r="U153" i="3" s="1"/>
  <c r="AM957" i="2"/>
  <c r="AG56" i="2"/>
  <c r="BQ56" i="3" s="1"/>
  <c r="AH56" i="2"/>
  <c r="BR56" i="3" s="1"/>
  <c r="AD57" i="2"/>
  <c r="AE57" i="2"/>
  <c r="X57" i="2"/>
  <c r="AB57" i="2"/>
  <c r="Y57" i="2"/>
  <c r="AA57" i="2"/>
  <c r="V58" i="2"/>
  <c r="U654" i="3" l="1" a="1"/>
  <c r="U654" i="3" s="1"/>
  <c r="U754" i="3" a="1"/>
  <c r="U754" i="3" s="1"/>
  <c r="U554" i="3" a="1"/>
  <c r="U554" i="3" s="1"/>
  <c r="U354" i="3" a="1"/>
  <c r="U354" i="3" s="1"/>
  <c r="U254" i="3" a="1"/>
  <c r="U254" i="3" s="1"/>
  <c r="U454" i="3" a="1"/>
  <c r="U454" i="3" s="1"/>
  <c r="U154" i="3" a="1"/>
  <c r="U154" i="3" s="1"/>
  <c r="AM958" i="2"/>
  <c r="AM858" i="2"/>
  <c r="AJ57" i="2"/>
  <c r="AM258" i="2"/>
  <c r="AM158" i="2"/>
  <c r="AM758" i="2"/>
  <c r="AM358" i="2"/>
  <c r="AM458" i="2"/>
  <c r="AM658" i="2"/>
  <c r="AM558" i="2"/>
  <c r="AM58" i="2"/>
  <c r="U54" i="3" a="1"/>
  <c r="U54" i="3" s="1"/>
  <c r="AH57" i="2"/>
  <c r="BR57" i="3" s="1"/>
  <c r="AG57" i="2"/>
  <c r="BQ57" i="3" s="1"/>
  <c r="AD58" i="2"/>
  <c r="AE58" i="2"/>
  <c r="X58" i="2"/>
  <c r="AB58" i="2"/>
  <c r="AA58" i="2"/>
  <c r="Y58" i="2"/>
  <c r="V59" i="2"/>
  <c r="U555" i="3" l="1" a="1"/>
  <c r="U555" i="3" s="1"/>
  <c r="U655" i="3" a="1"/>
  <c r="U655" i="3" s="1"/>
  <c r="U255" i="3" a="1"/>
  <c r="U255" i="3" s="1"/>
  <c r="U755" i="3" a="1"/>
  <c r="U755" i="3" s="1"/>
  <c r="U455" i="3" a="1"/>
  <c r="U455" i="3" s="1"/>
  <c r="U355" i="3" a="1"/>
  <c r="U355" i="3" s="1"/>
  <c r="U155" i="3" a="1"/>
  <c r="U155" i="3" s="1"/>
  <c r="AM959" i="2"/>
  <c r="AM859" i="2"/>
  <c r="AJ58" i="2"/>
  <c r="AM459" i="2"/>
  <c r="AM259" i="2"/>
  <c r="AM559" i="2"/>
  <c r="AM659" i="2"/>
  <c r="U55" i="3" a="1"/>
  <c r="U55" i="3" s="1"/>
  <c r="AM359" i="2"/>
  <c r="AM59" i="2"/>
  <c r="AM159" i="2"/>
  <c r="AM759" i="2"/>
  <c r="AH58" i="2"/>
  <c r="BR58" i="3" s="1"/>
  <c r="AG58" i="2"/>
  <c r="BQ58" i="3" s="1"/>
  <c r="AD59" i="2"/>
  <c r="AE59" i="2"/>
  <c r="X59" i="2"/>
  <c r="AB59" i="2"/>
  <c r="AA59" i="2"/>
  <c r="Y59" i="2"/>
  <c r="V60" i="2"/>
  <c r="U356" i="3" l="1" a="1"/>
  <c r="U356" i="3" s="1"/>
  <c r="U656" i="3" a="1"/>
  <c r="U656" i="3" s="1"/>
  <c r="U556" i="3" a="1"/>
  <c r="U556" i="3" s="1"/>
  <c r="U256" i="3" a="1"/>
  <c r="U256" i="3" s="1"/>
  <c r="U756" i="3" a="1"/>
  <c r="U756" i="3" s="1"/>
  <c r="U456" i="3" a="1"/>
  <c r="U456" i="3" s="1"/>
  <c r="U156" i="3" a="1"/>
  <c r="U156" i="3" s="1"/>
  <c r="AM960" i="2"/>
  <c r="AM860" i="2"/>
  <c r="AJ59" i="2"/>
  <c r="AM460" i="2"/>
  <c r="AM160" i="2"/>
  <c r="AM360" i="2"/>
  <c r="AM60" i="2"/>
  <c r="U56" i="3" a="1"/>
  <c r="U56" i="3" s="1"/>
  <c r="AM760" i="2"/>
  <c r="AM260" i="2"/>
  <c r="AM660" i="2"/>
  <c r="AM560" i="2"/>
  <c r="AH59" i="2"/>
  <c r="BR59" i="3" s="1"/>
  <c r="AG59" i="2"/>
  <c r="BQ59" i="3" s="1"/>
  <c r="AD60" i="2"/>
  <c r="AE60" i="2"/>
  <c r="X60" i="2"/>
  <c r="AA60" i="2"/>
  <c r="AB60" i="2"/>
  <c r="Y60" i="2"/>
  <c r="V61" i="2"/>
  <c r="U657" i="3" l="1" a="1"/>
  <c r="U657" i="3" s="1"/>
  <c r="U257" i="3" a="1"/>
  <c r="U257" i="3" s="1"/>
  <c r="U757" i="3" a="1"/>
  <c r="U757" i="3" s="1"/>
  <c r="U357" i="3" a="1"/>
  <c r="U357" i="3" s="1"/>
  <c r="U557" i="3" a="1"/>
  <c r="U557" i="3" s="1"/>
  <c r="U457" i="3" a="1"/>
  <c r="U457" i="3" s="1"/>
  <c r="AM861" i="2"/>
  <c r="AJ60" i="2"/>
  <c r="AM561" i="2"/>
  <c r="AM361" i="2"/>
  <c r="AM761" i="2"/>
  <c r="AM161" i="2"/>
  <c r="AM461" i="2"/>
  <c r="AM661" i="2"/>
  <c r="AM261" i="2"/>
  <c r="U57" i="3" a="1"/>
  <c r="U57" i="3" s="1"/>
  <c r="AM61" i="2"/>
  <c r="U157" i="3" a="1"/>
  <c r="U157" i="3" s="1"/>
  <c r="AM961" i="2"/>
  <c r="AH60" i="2"/>
  <c r="BR60" i="3" s="1"/>
  <c r="AG60" i="2"/>
  <c r="BQ60" i="3" s="1"/>
  <c r="AE61" i="2"/>
  <c r="AD61" i="2"/>
  <c r="AA61" i="2"/>
  <c r="X61" i="2"/>
  <c r="AB61" i="2"/>
  <c r="Y61" i="2"/>
  <c r="V62" i="2"/>
  <c r="U258" i="3" l="1" a="1"/>
  <c r="U258" i="3" s="1"/>
  <c r="U658" i="3" a="1"/>
  <c r="U658" i="3" s="1"/>
  <c r="U558" i="3" a="1"/>
  <c r="U558" i="3" s="1"/>
  <c r="U458" i="3" a="1"/>
  <c r="U458" i="3" s="1"/>
  <c r="U358" i="3" a="1"/>
  <c r="U358" i="3" s="1"/>
  <c r="U758" i="3" a="1"/>
  <c r="U758" i="3" s="1"/>
  <c r="U158" i="3" a="1"/>
  <c r="U158" i="3" s="1"/>
  <c r="AM962" i="2"/>
  <c r="AM862" i="2"/>
  <c r="AJ61" i="2"/>
  <c r="AM662" i="2"/>
  <c r="AM262" i="2"/>
  <c r="AM462" i="2"/>
  <c r="U58" i="3" a="1"/>
  <c r="U58" i="3" s="1"/>
  <c r="AM362" i="2"/>
  <c r="AM762" i="2"/>
  <c r="AM162" i="2"/>
  <c r="AM562" i="2"/>
  <c r="AM62" i="2"/>
  <c r="AH61" i="2"/>
  <c r="BR61" i="3" s="1"/>
  <c r="AG61" i="2"/>
  <c r="BQ61" i="3" s="1"/>
  <c r="AD62" i="2"/>
  <c r="AE62" i="2"/>
  <c r="Y62" i="2"/>
  <c r="AA62" i="2"/>
  <c r="X62" i="2"/>
  <c r="AB62" i="2"/>
  <c r="V63" i="2"/>
  <c r="U659" i="3" l="1" a="1"/>
  <c r="U659" i="3" s="1"/>
  <c r="U759" i="3" a="1"/>
  <c r="U759" i="3" s="1"/>
  <c r="U359" i="3" a="1"/>
  <c r="U359" i="3" s="1"/>
  <c r="U459" i="3" a="1"/>
  <c r="U459" i="3" s="1"/>
  <c r="U559" i="3" a="1"/>
  <c r="U559" i="3" s="1"/>
  <c r="U259" i="3" a="1"/>
  <c r="U259" i="3" s="1"/>
  <c r="U159" i="3" a="1"/>
  <c r="U159" i="3" s="1"/>
  <c r="AM963" i="2"/>
  <c r="AM863" i="2"/>
  <c r="AJ62" i="2"/>
  <c r="AM663" i="2"/>
  <c r="AM463" i="2"/>
  <c r="AM163" i="2"/>
  <c r="AM763" i="2"/>
  <c r="AM563" i="2"/>
  <c r="AM263" i="2"/>
  <c r="AM63" i="2"/>
  <c r="AM363" i="2"/>
  <c r="U59" i="3" a="1"/>
  <c r="U59" i="3" s="1"/>
  <c r="AG62" i="2"/>
  <c r="BQ62" i="3" s="1"/>
  <c r="AH62" i="2"/>
  <c r="BR62" i="3" s="1"/>
  <c r="AE63" i="2"/>
  <c r="AD63" i="2"/>
  <c r="AA63" i="2"/>
  <c r="Y63" i="2"/>
  <c r="X63" i="2"/>
  <c r="AB63" i="2"/>
  <c r="V64" i="2"/>
  <c r="U260" i="3" l="1" a="1"/>
  <c r="U260" i="3" s="1"/>
  <c r="U760" i="3" a="1"/>
  <c r="U760" i="3" s="1"/>
  <c r="U360" i="3" a="1"/>
  <c r="U360" i="3" s="1"/>
  <c r="U560" i="3" a="1"/>
  <c r="U560" i="3" s="1"/>
  <c r="U460" i="3" a="1"/>
  <c r="U460" i="3" s="1"/>
  <c r="U660" i="3" a="1"/>
  <c r="U660" i="3" s="1"/>
  <c r="AM864" i="2"/>
  <c r="AJ63" i="2"/>
  <c r="AM564" i="2"/>
  <c r="AM264" i="2"/>
  <c r="AM164" i="2"/>
  <c r="AM364" i="2"/>
  <c r="AM64" i="2"/>
  <c r="U60" i="3" a="1"/>
  <c r="U60" i="3" s="1"/>
  <c r="AM664" i="2"/>
  <c r="AM764" i="2"/>
  <c r="AM464" i="2"/>
  <c r="U160" i="3" a="1"/>
  <c r="U160" i="3" s="1"/>
  <c r="AM964" i="2"/>
  <c r="AG63" i="2"/>
  <c r="BQ63" i="3" s="1"/>
  <c r="AH63" i="2"/>
  <c r="BR63" i="3" s="1"/>
  <c r="AE64" i="2"/>
  <c r="AD64" i="2"/>
  <c r="AB64" i="2"/>
  <c r="Y64" i="2"/>
  <c r="AA64" i="2"/>
  <c r="X64" i="2"/>
  <c r="V65" i="2"/>
  <c r="U761" i="3" l="1" a="1"/>
  <c r="U761" i="3" s="1"/>
  <c r="U561" i="3" a="1"/>
  <c r="U561" i="3" s="1"/>
  <c r="U261" i="3" a="1"/>
  <c r="U261" i="3" s="1"/>
  <c r="U461" i="3" a="1"/>
  <c r="U461" i="3" s="1"/>
  <c r="U661" i="3" a="1"/>
  <c r="U661" i="3" s="1"/>
  <c r="U361" i="3" a="1"/>
  <c r="U361" i="3" s="1"/>
  <c r="U161" i="3" a="1"/>
  <c r="U161" i="3" s="1"/>
  <c r="AM965" i="2"/>
  <c r="AM865" i="2"/>
  <c r="AJ64" i="2"/>
  <c r="AM565" i="2"/>
  <c r="U61" i="3" a="1"/>
  <c r="U61" i="3" s="1"/>
  <c r="AM365" i="2"/>
  <c r="AM665" i="2"/>
  <c r="AM65" i="2"/>
  <c r="AM265" i="2"/>
  <c r="AM465" i="2"/>
  <c r="AM165" i="2"/>
  <c r="AM765" i="2"/>
  <c r="AH64" i="2"/>
  <c r="BR64" i="3" s="1"/>
  <c r="AG64" i="2"/>
  <c r="BQ64" i="3" s="1"/>
  <c r="AE65" i="2"/>
  <c r="AD65" i="2"/>
  <c r="AB65" i="2"/>
  <c r="AA65" i="2"/>
  <c r="Y65" i="2"/>
  <c r="X65" i="2"/>
  <c r="V66" i="2"/>
  <c r="U462" i="3" l="1" a="1"/>
  <c r="U462" i="3" s="1"/>
  <c r="U262" i="3" a="1"/>
  <c r="U262" i="3" s="1"/>
  <c r="U762" i="3" a="1"/>
  <c r="U762" i="3" s="1"/>
  <c r="U562" i="3" a="1"/>
  <c r="U562" i="3" s="1"/>
  <c r="U662" i="3" a="1"/>
  <c r="U662" i="3" s="1"/>
  <c r="U362" i="3" a="1"/>
  <c r="U362" i="3" s="1"/>
  <c r="U162" i="3" a="1"/>
  <c r="U162" i="3" s="1"/>
  <c r="AM966" i="2"/>
  <c r="AM866" i="2"/>
  <c r="AJ65" i="2"/>
  <c r="AM266" i="2"/>
  <c r="U62" i="3" a="1"/>
  <c r="U62" i="3" s="1"/>
  <c r="AM666" i="2"/>
  <c r="AM66" i="2"/>
  <c r="AM166" i="2"/>
  <c r="AM466" i="2"/>
  <c r="AM566" i="2"/>
  <c r="AM366" i="2"/>
  <c r="AM766" i="2"/>
  <c r="AH65" i="2"/>
  <c r="BR65" i="3" s="1"/>
  <c r="AG65" i="2"/>
  <c r="BQ65" i="3" s="1"/>
  <c r="AD66" i="2"/>
  <c r="AE66" i="2"/>
  <c r="AA66" i="2"/>
  <c r="AB66" i="2"/>
  <c r="Y66" i="2"/>
  <c r="X66" i="2"/>
  <c r="V67" i="2"/>
  <c r="U563" i="3" l="1" a="1"/>
  <c r="U563" i="3" s="1"/>
  <c r="U463" i="3" a="1"/>
  <c r="U463" i="3" s="1"/>
  <c r="U663" i="3" a="1"/>
  <c r="U663" i="3" s="1"/>
  <c r="U363" i="3" a="1"/>
  <c r="U363" i="3" s="1"/>
  <c r="U763" i="3" a="1"/>
  <c r="U763" i="3" s="1"/>
  <c r="U263" i="3" a="1"/>
  <c r="U263" i="3" s="1"/>
  <c r="AM867" i="2"/>
  <c r="AJ66" i="2"/>
  <c r="AM467" i="2"/>
  <c r="AM667" i="2"/>
  <c r="AM267" i="2"/>
  <c r="AM367" i="2"/>
  <c r="AM67" i="2"/>
  <c r="U63" i="3" a="1"/>
  <c r="U63" i="3" s="1"/>
  <c r="AM167" i="2"/>
  <c r="AM767" i="2"/>
  <c r="AM567" i="2"/>
  <c r="U163" i="3" a="1"/>
  <c r="U163" i="3" s="1"/>
  <c r="AM967" i="2"/>
  <c r="AH66" i="2"/>
  <c r="BR66" i="3" s="1"/>
  <c r="AG66" i="2"/>
  <c r="BQ66" i="3" s="1"/>
  <c r="AD67" i="2"/>
  <c r="AE67" i="2"/>
  <c r="X67" i="2"/>
  <c r="AB67" i="2"/>
  <c r="Y67" i="2"/>
  <c r="AA67" i="2"/>
  <c r="V68" i="2"/>
  <c r="U264" i="3" l="1" a="1"/>
  <c r="U264" i="3" s="1"/>
  <c r="U564" i="3" a="1"/>
  <c r="U564" i="3" s="1"/>
  <c r="U464" i="3" a="1"/>
  <c r="U464" i="3" s="1"/>
  <c r="U764" i="3" a="1"/>
  <c r="U764" i="3" s="1"/>
  <c r="U664" i="3" a="1"/>
  <c r="U664" i="3" s="1"/>
  <c r="U364" i="3" a="1"/>
  <c r="U364" i="3" s="1"/>
  <c r="AM868" i="2"/>
  <c r="AJ67" i="2"/>
  <c r="AM568" i="2"/>
  <c r="AM468" i="2"/>
  <c r="AM368" i="2"/>
  <c r="AM68" i="2"/>
  <c r="AM168" i="2"/>
  <c r="AM668" i="2"/>
  <c r="AM268" i="2"/>
  <c r="AM768" i="2"/>
  <c r="U64" i="3" a="1"/>
  <c r="U64" i="3" s="1"/>
  <c r="U164" i="3" a="1"/>
  <c r="U164" i="3" s="1"/>
  <c r="AM968" i="2"/>
  <c r="AG67" i="2"/>
  <c r="BQ67" i="3" s="1"/>
  <c r="AH67" i="2"/>
  <c r="BR67" i="3" s="1"/>
  <c r="AD68" i="2"/>
  <c r="AE68" i="2"/>
  <c r="X68" i="2"/>
  <c r="AB68" i="2"/>
  <c r="Y68" i="2"/>
  <c r="AA68" i="2"/>
  <c r="V69" i="2"/>
  <c r="U365" i="3" l="1" a="1"/>
  <c r="U365" i="3" s="1"/>
  <c r="U565" i="3" a="1"/>
  <c r="U565" i="3" s="1"/>
  <c r="U765" i="3" a="1"/>
  <c r="U765" i="3" s="1"/>
  <c r="U665" i="3" a="1"/>
  <c r="U665" i="3" s="1"/>
  <c r="U465" i="3" a="1"/>
  <c r="U465" i="3" s="1"/>
  <c r="U265" i="3" a="1"/>
  <c r="U265" i="3" s="1"/>
  <c r="AM869" i="2"/>
  <c r="AJ68" i="2"/>
  <c r="AM369" i="2"/>
  <c r="AM769" i="2"/>
  <c r="AM269" i="2"/>
  <c r="AM469" i="2"/>
  <c r="AM569" i="2"/>
  <c r="U65" i="3" a="1"/>
  <c r="U65" i="3" s="1"/>
  <c r="AM169" i="2"/>
  <c r="AM69" i="2"/>
  <c r="AM669" i="2"/>
  <c r="U165" i="3" a="1"/>
  <c r="U165" i="3" s="1"/>
  <c r="AM969" i="2"/>
  <c r="AG68" i="2"/>
  <c r="BQ68" i="3" s="1"/>
  <c r="AH68" i="2"/>
  <c r="BR68" i="3" s="1"/>
  <c r="AD69" i="2"/>
  <c r="AE69" i="2"/>
  <c r="X69" i="2"/>
  <c r="AB69" i="2"/>
  <c r="Y69" i="2"/>
  <c r="AA69" i="2"/>
  <c r="V70" i="2"/>
  <c r="U766" i="3" l="1" a="1"/>
  <c r="U766" i="3" s="1"/>
  <c r="U666" i="3" a="1"/>
  <c r="U666" i="3" s="1"/>
  <c r="U566" i="3" a="1"/>
  <c r="U566" i="3" s="1"/>
  <c r="U366" i="3" a="1"/>
  <c r="U366" i="3" s="1"/>
  <c r="U466" i="3" a="1"/>
  <c r="U466" i="3" s="1"/>
  <c r="U266" i="3" a="1"/>
  <c r="U266" i="3" s="1"/>
  <c r="AM870" i="2"/>
  <c r="AJ69" i="2"/>
  <c r="AM670" i="2"/>
  <c r="AM270" i="2"/>
  <c r="U66" i="3" a="1"/>
  <c r="U66" i="3" s="1"/>
  <c r="AM570" i="2"/>
  <c r="AM170" i="2"/>
  <c r="AM370" i="2"/>
  <c r="AM770" i="2"/>
  <c r="AM70" i="2"/>
  <c r="AM470" i="2"/>
  <c r="U166" i="3" a="1"/>
  <c r="U166" i="3" s="1"/>
  <c r="AM970" i="2"/>
  <c r="AG69" i="2"/>
  <c r="BQ69" i="3" s="1"/>
  <c r="AH69" i="2"/>
  <c r="BR69" i="3" s="1"/>
  <c r="AD70" i="2"/>
  <c r="AE70" i="2"/>
  <c r="X70" i="2"/>
  <c r="AB70" i="2"/>
  <c r="AA70" i="2"/>
  <c r="Y70" i="2"/>
  <c r="V71" i="2"/>
  <c r="U267" i="3" l="1" a="1"/>
  <c r="U267" i="3" s="1"/>
  <c r="U667" i="3" a="1"/>
  <c r="U667" i="3" s="1"/>
  <c r="U367" i="3" a="1"/>
  <c r="U367" i="3" s="1"/>
  <c r="U467" i="3" a="1"/>
  <c r="U467" i="3" s="1"/>
  <c r="U767" i="3" a="1"/>
  <c r="U767" i="3" s="1"/>
  <c r="U567" i="3" a="1"/>
  <c r="U567" i="3" s="1"/>
  <c r="AM871" i="2"/>
  <c r="AJ70" i="2"/>
  <c r="AM671" i="2"/>
  <c r="AM571" i="2"/>
  <c r="AM271" i="2"/>
  <c r="AM71" i="2"/>
  <c r="AM371" i="2"/>
  <c r="AM771" i="2"/>
  <c r="AM171" i="2"/>
  <c r="AM471" i="2"/>
  <c r="U67" i="3" a="1"/>
  <c r="U67" i="3" s="1"/>
  <c r="U167" i="3" a="1"/>
  <c r="U167" i="3" s="1"/>
  <c r="AM971" i="2"/>
  <c r="AH70" i="2"/>
  <c r="BR70" i="3" s="1"/>
  <c r="AG70" i="2"/>
  <c r="BQ70" i="3" s="1"/>
  <c r="AD71" i="2"/>
  <c r="AE71" i="2"/>
  <c r="X71" i="2"/>
  <c r="AB71" i="2"/>
  <c r="AA71" i="2"/>
  <c r="Y71" i="2"/>
  <c r="V72" i="2"/>
  <c r="U468" i="3" l="1" a="1"/>
  <c r="U468" i="3" s="1"/>
  <c r="U768" i="3" a="1"/>
  <c r="U768" i="3" s="1"/>
  <c r="U568" i="3" a="1"/>
  <c r="U568" i="3" s="1"/>
  <c r="U368" i="3" a="1"/>
  <c r="U368" i="3" s="1"/>
  <c r="U668" i="3" a="1"/>
  <c r="U668" i="3" s="1"/>
  <c r="U268" i="3" a="1"/>
  <c r="U268" i="3" s="1"/>
  <c r="AM872" i="2"/>
  <c r="AJ71" i="2"/>
  <c r="AM572" i="2"/>
  <c r="AM472" i="2"/>
  <c r="AM372" i="2"/>
  <c r="AM272" i="2"/>
  <c r="AM72" i="2"/>
  <c r="AM772" i="2"/>
  <c r="AM672" i="2"/>
  <c r="AM172" i="2"/>
  <c r="U68" i="3" a="1"/>
  <c r="U68" i="3" s="1"/>
  <c r="U168" i="3" a="1"/>
  <c r="U168" i="3" s="1"/>
  <c r="AM972" i="2"/>
  <c r="AH71" i="2"/>
  <c r="BR71" i="3" s="1"/>
  <c r="AG71" i="2"/>
  <c r="BQ71" i="3" s="1"/>
  <c r="AD72" i="2"/>
  <c r="AE72" i="2"/>
  <c r="X72" i="2"/>
  <c r="AA72" i="2"/>
  <c r="AB72" i="2"/>
  <c r="Y72" i="2"/>
  <c r="V73" i="2"/>
  <c r="U469" i="3" l="1" a="1"/>
  <c r="U469" i="3" s="1"/>
  <c r="U769" i="3" a="1"/>
  <c r="U769" i="3" s="1"/>
  <c r="U269" i="3" a="1"/>
  <c r="U269" i="3" s="1"/>
  <c r="U569" i="3" a="1"/>
  <c r="U569" i="3" s="1"/>
  <c r="U669" i="3" a="1"/>
  <c r="U669" i="3" s="1"/>
  <c r="U369" i="3" a="1"/>
  <c r="U369" i="3" s="1"/>
  <c r="AM873" i="2"/>
  <c r="AJ72" i="2"/>
  <c r="AM573" i="2"/>
  <c r="AM373" i="2"/>
  <c r="AM473" i="2"/>
  <c r="AM773" i="2"/>
  <c r="U69" i="3" a="1"/>
  <c r="U69" i="3" s="1"/>
  <c r="AM673" i="2"/>
  <c r="AM273" i="2"/>
  <c r="AM173" i="2"/>
  <c r="AM73" i="2"/>
  <c r="U169" i="3" a="1"/>
  <c r="U169" i="3" s="1"/>
  <c r="AM973" i="2"/>
  <c r="AH72" i="2"/>
  <c r="BR72" i="3" s="1"/>
  <c r="AG72" i="2"/>
  <c r="BQ72" i="3" s="1"/>
  <c r="AE73" i="2"/>
  <c r="AD73" i="2"/>
  <c r="AA73" i="2"/>
  <c r="X73" i="2"/>
  <c r="Y73" i="2"/>
  <c r="AB73" i="2"/>
  <c r="V74" i="2"/>
  <c r="U370" i="3" l="1" a="1"/>
  <c r="U370" i="3" s="1"/>
  <c r="U570" i="3" a="1"/>
  <c r="U570" i="3" s="1"/>
  <c r="U670" i="3" a="1"/>
  <c r="U670" i="3" s="1"/>
  <c r="U770" i="3" a="1"/>
  <c r="U770" i="3" s="1"/>
  <c r="U270" i="3" a="1"/>
  <c r="U270" i="3" s="1"/>
  <c r="U470" i="3" a="1"/>
  <c r="U470" i="3" s="1"/>
  <c r="AM874" i="2"/>
  <c r="AJ73" i="2"/>
  <c r="AM274" i="2"/>
  <c r="AM574" i="2"/>
  <c r="AM674" i="2"/>
  <c r="AM174" i="2"/>
  <c r="AM474" i="2"/>
  <c r="AM374" i="2"/>
  <c r="AM74" i="2"/>
  <c r="AM774" i="2"/>
  <c r="U70" i="3" a="1"/>
  <c r="U70" i="3" s="1"/>
  <c r="U170" i="3" a="1"/>
  <c r="U170" i="3" s="1"/>
  <c r="AM974" i="2"/>
  <c r="AG73" i="2"/>
  <c r="BQ73" i="3" s="1"/>
  <c r="AH73" i="2"/>
  <c r="BR73" i="3" s="1"/>
  <c r="AE74" i="2"/>
  <c r="AD74" i="2"/>
  <c r="Y74" i="2"/>
  <c r="AA74" i="2"/>
  <c r="X74" i="2"/>
  <c r="AB74" i="2"/>
  <c r="V75" i="2"/>
  <c r="U371" i="3" l="1" a="1"/>
  <c r="U371" i="3" s="1"/>
  <c r="U471" i="3" a="1"/>
  <c r="U471" i="3" s="1"/>
  <c r="U571" i="3" a="1"/>
  <c r="U571" i="3" s="1"/>
  <c r="U271" i="3" a="1"/>
  <c r="U271" i="3" s="1"/>
  <c r="U771" i="3" a="1"/>
  <c r="U771" i="3" s="1"/>
  <c r="U671" i="3" a="1"/>
  <c r="U671" i="3" s="1"/>
  <c r="U171" i="3" a="1"/>
  <c r="U171" i="3" s="1"/>
  <c r="AM975" i="2"/>
  <c r="AM875" i="2"/>
  <c r="AJ74" i="2"/>
  <c r="AM475" i="2"/>
  <c r="AM675" i="2"/>
  <c r="AM175" i="2"/>
  <c r="AM275" i="2"/>
  <c r="AM775" i="2"/>
  <c r="U71" i="3" a="1"/>
  <c r="U71" i="3" s="1"/>
  <c r="AM375" i="2"/>
  <c r="AM75" i="2"/>
  <c r="AM575" i="2"/>
  <c r="AH74" i="2"/>
  <c r="BR74" i="3" s="1"/>
  <c r="AG74" i="2"/>
  <c r="BQ74" i="3" s="1"/>
  <c r="AE75" i="2"/>
  <c r="AD75" i="2"/>
  <c r="AA75" i="2"/>
  <c r="Y75" i="2"/>
  <c r="X75" i="2"/>
  <c r="AB75" i="2"/>
  <c r="V76" i="2"/>
  <c r="U272" i="3" l="1" a="1"/>
  <c r="U272" i="3" s="1"/>
  <c r="U672" i="3" a="1"/>
  <c r="U672" i="3" s="1"/>
  <c r="U372" i="3" a="1"/>
  <c r="U372" i="3" s="1"/>
  <c r="U772" i="3" a="1"/>
  <c r="U772" i="3" s="1"/>
  <c r="U572" i="3" a="1"/>
  <c r="U572" i="3" s="1"/>
  <c r="U472" i="3" a="1"/>
  <c r="U472" i="3" s="1"/>
  <c r="AM876" i="2"/>
  <c r="AJ75" i="2"/>
  <c r="AM476" i="2"/>
  <c r="AM576" i="2"/>
  <c r="AM776" i="2"/>
  <c r="AM276" i="2"/>
  <c r="AM676" i="2"/>
  <c r="U72" i="3" a="1"/>
  <c r="U72" i="3" s="1"/>
  <c r="AM376" i="2"/>
  <c r="AM176" i="2"/>
  <c r="AM76" i="2"/>
  <c r="U172" i="3" a="1"/>
  <c r="U172" i="3" s="1"/>
  <c r="AM976" i="2"/>
  <c r="AG75" i="2"/>
  <c r="BQ75" i="3" s="1"/>
  <c r="AH75" i="2"/>
  <c r="BR75" i="3" s="1"/>
  <c r="AE76" i="2"/>
  <c r="AD76" i="2"/>
  <c r="AB76" i="2"/>
  <c r="AA76" i="2"/>
  <c r="Y76" i="2"/>
  <c r="X76" i="2"/>
  <c r="V77" i="2"/>
  <c r="U473" i="3" l="1" a="1"/>
  <c r="U473" i="3" s="1"/>
  <c r="U573" i="3" a="1"/>
  <c r="U573" i="3" s="1"/>
  <c r="U673" i="3" a="1"/>
  <c r="U673" i="3" s="1"/>
  <c r="U273" i="3" a="1"/>
  <c r="U273" i="3" s="1"/>
  <c r="U373" i="3" a="1"/>
  <c r="U373" i="3" s="1"/>
  <c r="U773" i="3" a="1"/>
  <c r="U773" i="3" s="1"/>
  <c r="AM877" i="2"/>
  <c r="AJ76" i="2"/>
  <c r="AM377" i="2"/>
  <c r="AM277" i="2"/>
  <c r="AM477" i="2"/>
  <c r="AM777" i="2"/>
  <c r="AM177" i="2"/>
  <c r="AM677" i="2"/>
  <c r="AM77" i="2"/>
  <c r="U73" i="3" a="1"/>
  <c r="U73" i="3" s="1"/>
  <c r="AM577" i="2"/>
  <c r="U173" i="3" a="1"/>
  <c r="U173" i="3" s="1"/>
  <c r="AM977" i="2"/>
  <c r="AH76" i="2"/>
  <c r="BR76" i="3" s="1"/>
  <c r="AG76" i="2"/>
  <c r="BQ76" i="3" s="1"/>
  <c r="AD77" i="2"/>
  <c r="AE77" i="2"/>
  <c r="AB77" i="2"/>
  <c r="Y77" i="2"/>
  <c r="AA77" i="2"/>
  <c r="X77" i="2"/>
  <c r="V78" i="2"/>
  <c r="U374" i="3" l="1" a="1"/>
  <c r="U374" i="3" s="1"/>
  <c r="U674" i="3" a="1"/>
  <c r="U674" i="3" s="1"/>
  <c r="U274" i="3" a="1"/>
  <c r="U274" i="3" s="1"/>
  <c r="U574" i="3" a="1"/>
  <c r="U574" i="3" s="1"/>
  <c r="U774" i="3" a="1"/>
  <c r="U774" i="3" s="1"/>
  <c r="U474" i="3" a="1"/>
  <c r="U474" i="3" s="1"/>
  <c r="U174" i="3" a="1"/>
  <c r="U174" i="3" s="1"/>
  <c r="AM978" i="2"/>
  <c r="AM878" i="2"/>
  <c r="AJ77" i="2"/>
  <c r="AM778" i="2"/>
  <c r="AM578" i="2"/>
  <c r="AM278" i="2"/>
  <c r="AM178" i="2"/>
  <c r="AM378" i="2"/>
  <c r="AM78" i="2"/>
  <c r="U74" i="3" a="1"/>
  <c r="U74" i="3" s="1"/>
  <c r="AM478" i="2"/>
  <c r="AM678" i="2"/>
  <c r="AG77" i="2"/>
  <c r="BQ77" i="3" s="1"/>
  <c r="AH77" i="2"/>
  <c r="BR77" i="3" s="1"/>
  <c r="AE78" i="2"/>
  <c r="AD78" i="2"/>
  <c r="AA78" i="2"/>
  <c r="AB78" i="2"/>
  <c r="Y78" i="2"/>
  <c r="X78" i="2"/>
  <c r="V79" i="2"/>
  <c r="U475" i="3" l="1" a="1"/>
  <c r="U475" i="3" s="1"/>
  <c r="U375" i="3" a="1"/>
  <c r="U375" i="3" s="1"/>
  <c r="U275" i="3" a="1"/>
  <c r="U275" i="3" s="1"/>
  <c r="U575" i="3" a="1"/>
  <c r="U575" i="3" s="1"/>
  <c r="U675" i="3" a="1"/>
  <c r="U675" i="3" s="1"/>
  <c r="U775" i="3" a="1"/>
  <c r="U775" i="3" s="1"/>
  <c r="U175" i="3" a="1"/>
  <c r="U175" i="3" s="1"/>
  <c r="AM979" i="2"/>
  <c r="AM879" i="2"/>
  <c r="AJ78" i="2"/>
  <c r="AM579" i="2"/>
  <c r="AM379" i="2"/>
  <c r="AM79" i="2"/>
  <c r="U75" i="3" a="1"/>
  <c r="U75" i="3" s="1"/>
  <c r="AM179" i="2"/>
  <c r="AM479" i="2"/>
  <c r="AM279" i="2"/>
  <c r="AM679" i="2"/>
  <c r="AM779" i="2"/>
  <c r="AG78" i="2"/>
  <c r="BQ78" i="3" s="1"/>
  <c r="AH78" i="2"/>
  <c r="BR78" i="3" s="1"/>
  <c r="AD79" i="2"/>
  <c r="AE79" i="2"/>
  <c r="X79" i="2"/>
  <c r="AB79" i="2"/>
  <c r="Y79" i="2"/>
  <c r="AA79" i="2"/>
  <c r="V80" i="2"/>
  <c r="U276" i="3" l="1" a="1"/>
  <c r="U276" i="3" s="1"/>
  <c r="U476" i="3" a="1"/>
  <c r="U476" i="3" s="1"/>
  <c r="U376" i="3" a="1"/>
  <c r="U376" i="3" s="1"/>
  <c r="U676" i="3" a="1"/>
  <c r="U676" i="3" s="1"/>
  <c r="U776" i="3" a="1"/>
  <c r="U776" i="3" s="1"/>
  <c r="U576" i="3" a="1"/>
  <c r="U576" i="3" s="1"/>
  <c r="AM880" i="2"/>
  <c r="AJ79" i="2"/>
  <c r="AM480" i="2"/>
  <c r="AM380" i="2"/>
  <c r="AM180" i="2"/>
  <c r="AM680" i="2"/>
  <c r="AM80" i="2"/>
  <c r="AM580" i="2"/>
  <c r="AM280" i="2"/>
  <c r="U76" i="3" a="1"/>
  <c r="U76" i="3" s="1"/>
  <c r="AM780" i="2"/>
  <c r="U176" i="3" a="1"/>
  <c r="U176" i="3" s="1"/>
  <c r="AM980" i="2"/>
  <c r="AG79" i="2"/>
  <c r="BQ79" i="3" s="1"/>
  <c r="AH79" i="2"/>
  <c r="BR79" i="3" s="1"/>
  <c r="AD80" i="2"/>
  <c r="AE80" i="2"/>
  <c r="AB80" i="2"/>
  <c r="Y80" i="2"/>
  <c r="X80" i="2"/>
  <c r="AA80" i="2"/>
  <c r="V81" i="2"/>
  <c r="U777" i="3" l="1" a="1"/>
  <c r="U777" i="3" s="1"/>
  <c r="U477" i="3" a="1"/>
  <c r="U477" i="3" s="1"/>
  <c r="U377" i="3" a="1"/>
  <c r="U377" i="3" s="1"/>
  <c r="U577" i="3" a="1"/>
  <c r="U577" i="3" s="1"/>
  <c r="U677" i="3" a="1"/>
  <c r="U677" i="3" s="1"/>
  <c r="U277" i="3" a="1"/>
  <c r="U277" i="3" s="1"/>
  <c r="AM881" i="2"/>
  <c r="AJ80" i="2"/>
  <c r="AM781" i="2"/>
  <c r="AM381" i="2"/>
  <c r="AM281" i="2"/>
  <c r="AM181" i="2"/>
  <c r="AM681" i="2"/>
  <c r="AM81" i="2"/>
  <c r="AM481" i="2"/>
  <c r="U77" i="3" a="1"/>
  <c r="U77" i="3" s="1"/>
  <c r="AM581" i="2"/>
  <c r="U177" i="3" a="1"/>
  <c r="U177" i="3" s="1"/>
  <c r="AM981" i="2"/>
  <c r="AH80" i="2"/>
  <c r="BR80" i="3" s="1"/>
  <c r="AG80" i="2"/>
  <c r="BQ80" i="3" s="1"/>
  <c r="AD81" i="2"/>
  <c r="AE81" i="2"/>
  <c r="AB81" i="2"/>
  <c r="Y81" i="2"/>
  <c r="X81" i="2"/>
  <c r="AA81" i="2"/>
  <c r="V82" i="2"/>
  <c r="U578" i="3" l="1" a="1"/>
  <c r="U578" i="3" s="1"/>
  <c r="U778" i="3" a="1"/>
  <c r="U778" i="3" s="1"/>
  <c r="U378" i="3" a="1"/>
  <c r="U378" i="3" s="1"/>
  <c r="U678" i="3" a="1"/>
  <c r="U678" i="3" s="1"/>
  <c r="U478" i="3" a="1"/>
  <c r="U478" i="3" s="1"/>
  <c r="U278" i="3" a="1"/>
  <c r="U278" i="3" s="1"/>
  <c r="AM882" i="2"/>
  <c r="AJ81" i="2"/>
  <c r="AM682" i="2"/>
  <c r="AM282" i="2"/>
  <c r="AM182" i="2"/>
  <c r="AM82" i="2"/>
  <c r="AM382" i="2"/>
  <c r="AM782" i="2"/>
  <c r="AM582" i="2"/>
  <c r="AM482" i="2"/>
  <c r="U78" i="3" a="1"/>
  <c r="U78" i="3" s="1"/>
  <c r="U178" i="3" a="1"/>
  <c r="U178" i="3" s="1"/>
  <c r="AM982" i="2"/>
  <c r="AH81" i="2"/>
  <c r="BR81" i="3" s="1"/>
  <c r="AG81" i="2"/>
  <c r="BQ81" i="3" s="1"/>
  <c r="AD82" i="2"/>
  <c r="AE82" i="2"/>
  <c r="X82" i="2"/>
  <c r="AB82" i="2"/>
  <c r="AA82" i="2"/>
  <c r="Y82" i="2"/>
  <c r="V83" i="2"/>
  <c r="U479" i="3" l="1" a="1"/>
  <c r="U479" i="3" s="1"/>
  <c r="U279" i="3" a="1"/>
  <c r="U279" i="3" s="1"/>
  <c r="U679" i="3" a="1"/>
  <c r="U679" i="3" s="1"/>
  <c r="U579" i="3" a="1"/>
  <c r="U579" i="3" s="1"/>
  <c r="U779" i="3" a="1"/>
  <c r="U779" i="3" s="1"/>
  <c r="U379" i="3" a="1"/>
  <c r="U379" i="3" s="1"/>
  <c r="AM883" i="2"/>
  <c r="AJ82" i="2"/>
  <c r="AM483" i="2"/>
  <c r="AM783" i="2"/>
  <c r="AM283" i="2"/>
  <c r="AM183" i="2"/>
  <c r="AM383" i="2"/>
  <c r="AM683" i="2"/>
  <c r="U79" i="3" a="1"/>
  <c r="U79" i="3" s="1"/>
  <c r="AM83" i="2"/>
  <c r="AM583" i="2"/>
  <c r="U179" i="3" a="1"/>
  <c r="U179" i="3" s="1"/>
  <c r="AM983" i="2"/>
  <c r="AH82" i="2"/>
  <c r="BR82" i="3" s="1"/>
  <c r="AG82" i="2"/>
  <c r="BQ82" i="3" s="1"/>
  <c r="AD83" i="2"/>
  <c r="AE83" i="2"/>
  <c r="X83" i="2"/>
  <c r="AB83" i="2"/>
  <c r="AA83" i="2"/>
  <c r="Y83" i="2"/>
  <c r="V84" i="2"/>
  <c r="U680" i="3" l="1" a="1"/>
  <c r="U680" i="3" s="1"/>
  <c r="U780" i="3" a="1"/>
  <c r="U780" i="3" s="1"/>
  <c r="U480" i="3" a="1"/>
  <c r="U480" i="3" s="1"/>
  <c r="U380" i="3" a="1"/>
  <c r="U380" i="3" s="1"/>
  <c r="U580" i="3" a="1"/>
  <c r="U580" i="3" s="1"/>
  <c r="U280" i="3" a="1"/>
  <c r="U280" i="3" s="1"/>
  <c r="U180" i="3" a="1"/>
  <c r="U180" i="3" s="1"/>
  <c r="AM984" i="2"/>
  <c r="AM884" i="2"/>
  <c r="AJ83" i="2"/>
  <c r="AM784" i="2"/>
  <c r="AM484" i="2"/>
  <c r="AM284" i="2"/>
  <c r="AM584" i="2"/>
  <c r="AM184" i="2"/>
  <c r="AM384" i="2"/>
  <c r="U80" i="3" a="1"/>
  <c r="U80" i="3" s="1"/>
  <c r="AM84" i="2"/>
  <c r="AM684" i="2"/>
  <c r="AG83" i="2"/>
  <c r="BQ83" i="3" s="1"/>
  <c r="AH83" i="2"/>
  <c r="BR83" i="3" s="1"/>
  <c r="AD84" i="2"/>
  <c r="AE84" i="2"/>
  <c r="X84" i="2"/>
  <c r="AA84" i="2"/>
  <c r="AB84" i="2"/>
  <c r="Y84" i="2"/>
  <c r="V85" i="2"/>
  <c r="U381" i="3" l="1" a="1"/>
  <c r="U381" i="3" s="1"/>
  <c r="U481" i="3" a="1"/>
  <c r="U481" i="3" s="1"/>
  <c r="U581" i="3" a="1"/>
  <c r="U581" i="3" s="1"/>
  <c r="U281" i="3" a="1"/>
  <c r="U281" i="3" s="1"/>
  <c r="U681" i="3" a="1"/>
  <c r="U681" i="3" s="1"/>
  <c r="U781" i="3" a="1"/>
  <c r="U781" i="3" s="1"/>
  <c r="AM885" i="2"/>
  <c r="AJ84" i="2"/>
  <c r="AM385" i="2"/>
  <c r="AM685" i="2"/>
  <c r="AM285" i="2"/>
  <c r="AM785" i="2"/>
  <c r="AM485" i="2"/>
  <c r="AM85" i="2"/>
  <c r="AM585" i="2"/>
  <c r="AM185" i="2"/>
  <c r="U81" i="3" a="1"/>
  <c r="U81" i="3" s="1"/>
  <c r="U181" i="3" a="1"/>
  <c r="U181" i="3" s="1"/>
  <c r="AM985" i="2"/>
  <c r="AH84" i="2"/>
  <c r="BR84" i="3" s="1"/>
  <c r="AG84" i="2"/>
  <c r="BQ84" i="3" s="1"/>
  <c r="AD85" i="2"/>
  <c r="AE85" i="2"/>
  <c r="AA85" i="2"/>
  <c r="X85" i="2"/>
  <c r="AB85" i="2"/>
  <c r="Y85" i="2"/>
  <c r="V86" i="2"/>
  <c r="U682" i="3" l="1" a="1"/>
  <c r="U682" i="3" s="1"/>
  <c r="U482" i="3" a="1"/>
  <c r="U482" i="3" s="1"/>
  <c r="U582" i="3" a="1"/>
  <c r="U582" i="3" s="1"/>
  <c r="U782" i="3" a="1"/>
  <c r="U782" i="3" s="1"/>
  <c r="U382" i="3" a="1"/>
  <c r="U382" i="3" s="1"/>
  <c r="U282" i="3" a="1"/>
  <c r="U282" i="3" s="1"/>
  <c r="AM886" i="2"/>
  <c r="AJ85" i="2"/>
  <c r="AM586" i="2"/>
  <c r="AM286" i="2"/>
  <c r="AM786" i="2"/>
  <c r="AM186" i="2"/>
  <c r="AM486" i="2"/>
  <c r="AM86" i="2"/>
  <c r="U82" i="3" a="1"/>
  <c r="U82" i="3" s="1"/>
  <c r="AM386" i="2"/>
  <c r="AM686" i="2"/>
  <c r="U182" i="3" a="1"/>
  <c r="U182" i="3" s="1"/>
  <c r="AM986" i="2"/>
  <c r="AG85" i="2"/>
  <c r="BQ85" i="3" s="1"/>
  <c r="AH85" i="2"/>
  <c r="BR85" i="3" s="1"/>
  <c r="AE86" i="2"/>
  <c r="AD86" i="2"/>
  <c r="Y86" i="2"/>
  <c r="AA86" i="2"/>
  <c r="X86" i="2"/>
  <c r="AB86" i="2"/>
  <c r="V87" i="2"/>
  <c r="U383" i="3" l="1" a="1"/>
  <c r="U383" i="3" s="1"/>
  <c r="U283" i="3" a="1"/>
  <c r="U283" i="3" s="1"/>
  <c r="U583" i="3" a="1"/>
  <c r="U583" i="3" s="1"/>
  <c r="U483" i="3" a="1"/>
  <c r="U483" i="3" s="1"/>
  <c r="U683" i="3" a="1"/>
  <c r="U683" i="3" s="1"/>
  <c r="U783" i="3" a="1"/>
  <c r="U783" i="3" s="1"/>
  <c r="AM887" i="2"/>
  <c r="AJ86" i="2"/>
  <c r="AM687" i="2"/>
  <c r="U83" i="3" a="1"/>
  <c r="U83" i="3" s="1"/>
  <c r="AM487" i="2"/>
  <c r="AM187" i="2"/>
  <c r="AM87" i="2"/>
  <c r="AM287" i="2"/>
  <c r="AM387" i="2"/>
  <c r="AM587" i="2"/>
  <c r="AM787" i="2"/>
  <c r="U183" i="3" a="1"/>
  <c r="U183" i="3" s="1"/>
  <c r="AM987" i="2"/>
  <c r="AH86" i="2"/>
  <c r="BR86" i="3" s="1"/>
  <c r="AG86" i="2"/>
  <c r="BQ86" i="3" s="1"/>
  <c r="AE87" i="2"/>
  <c r="AD87" i="2"/>
  <c r="AA87" i="2"/>
  <c r="Y87" i="2"/>
  <c r="X87" i="2"/>
  <c r="AB87" i="2"/>
  <c r="V88" i="2"/>
  <c r="U684" i="3" l="1" a="1"/>
  <c r="U684" i="3" s="1"/>
  <c r="U584" i="3" a="1"/>
  <c r="U584" i="3" s="1"/>
  <c r="U284" i="3" a="1"/>
  <c r="U284" i="3" s="1"/>
  <c r="U784" i="3" a="1"/>
  <c r="U784" i="3" s="1"/>
  <c r="U384" i="3" a="1"/>
  <c r="U384" i="3" s="1"/>
  <c r="U484" i="3" a="1"/>
  <c r="U484" i="3" s="1"/>
  <c r="U184" i="3" a="1"/>
  <c r="U184" i="3" s="1"/>
  <c r="AM988" i="2"/>
  <c r="AM888" i="2"/>
  <c r="AJ87" i="2"/>
  <c r="AM488" i="2"/>
  <c r="AM688" i="2"/>
  <c r="AM388" i="2"/>
  <c r="AM188" i="2"/>
  <c r="AM288" i="2"/>
  <c r="U84" i="3" a="1"/>
  <c r="U84" i="3" s="1"/>
  <c r="AM588" i="2"/>
  <c r="AM88" i="2"/>
  <c r="AM788" i="2"/>
  <c r="AH87" i="2"/>
  <c r="BR87" i="3" s="1"/>
  <c r="AG87" i="2"/>
  <c r="BQ87" i="3" s="1"/>
  <c r="AE88" i="2"/>
  <c r="AD88" i="2"/>
  <c r="AB88" i="2"/>
  <c r="AA88" i="2"/>
  <c r="Y88" i="2"/>
  <c r="X88" i="2"/>
  <c r="V89" i="2"/>
  <c r="U585" i="3" l="1" a="1"/>
  <c r="U585" i="3" s="1"/>
  <c r="U285" i="3" a="1"/>
  <c r="U285" i="3" s="1"/>
  <c r="U685" i="3" a="1"/>
  <c r="U685" i="3" s="1"/>
  <c r="U385" i="3" a="1"/>
  <c r="U385" i="3" s="1"/>
  <c r="U785" i="3" a="1"/>
  <c r="U785" i="3" s="1"/>
  <c r="U485" i="3" a="1"/>
  <c r="U485" i="3" s="1"/>
  <c r="U185" i="3" a="1"/>
  <c r="U185" i="3" s="1"/>
  <c r="AM989" i="2"/>
  <c r="AM889" i="2"/>
  <c r="AJ88" i="2"/>
  <c r="AM789" i="2"/>
  <c r="AM689" i="2"/>
  <c r="AM389" i="2"/>
  <c r="AM189" i="2"/>
  <c r="U85" i="3" a="1"/>
  <c r="U85" i="3" s="1"/>
  <c r="AM489" i="2"/>
  <c r="AM289" i="2"/>
  <c r="AM589" i="2"/>
  <c r="AM89" i="2"/>
  <c r="AG88" i="2"/>
  <c r="BQ88" i="3" s="1"/>
  <c r="AH88" i="2"/>
  <c r="BR88" i="3" s="1"/>
  <c r="AE89" i="2"/>
  <c r="AD89" i="2"/>
  <c r="AA89" i="2"/>
  <c r="Y89" i="2"/>
  <c r="AB89" i="2"/>
  <c r="X89" i="2"/>
  <c r="V90" i="2"/>
  <c r="U286" i="3" l="1" a="1"/>
  <c r="U286" i="3" s="1"/>
  <c r="U486" i="3" a="1"/>
  <c r="U486" i="3" s="1"/>
  <c r="U586" i="3" a="1"/>
  <c r="U586" i="3" s="1"/>
  <c r="U386" i="3" a="1"/>
  <c r="U386" i="3" s="1"/>
  <c r="U686" i="3" a="1"/>
  <c r="U686" i="3" s="1"/>
  <c r="U786" i="3" a="1"/>
  <c r="U786" i="3" s="1"/>
  <c r="AM890" i="2"/>
  <c r="AJ89" i="2"/>
  <c r="AM290" i="2"/>
  <c r="AM690" i="2"/>
  <c r="AM190" i="2"/>
  <c r="AM490" i="2"/>
  <c r="AM90" i="2"/>
  <c r="AM390" i="2"/>
  <c r="U86" i="3" a="1"/>
  <c r="U86" i="3" s="1"/>
  <c r="AM790" i="2"/>
  <c r="AM590" i="2"/>
  <c r="U186" i="3" a="1"/>
  <c r="U186" i="3" s="1"/>
  <c r="AM990" i="2"/>
  <c r="AG89" i="2"/>
  <c r="BQ89" i="3" s="1"/>
  <c r="AH89" i="2"/>
  <c r="BR89" i="3" s="1"/>
  <c r="AD90" i="2"/>
  <c r="AE90" i="2"/>
  <c r="AA90" i="2"/>
  <c r="AB90" i="2"/>
  <c r="Y90" i="2"/>
  <c r="X90" i="2"/>
  <c r="V91" i="2"/>
  <c r="U587" i="3" l="1" a="1"/>
  <c r="U587" i="3" s="1"/>
  <c r="U787" i="3" a="1"/>
  <c r="U787" i="3" s="1"/>
  <c r="U687" i="3" a="1"/>
  <c r="U687" i="3" s="1"/>
  <c r="U387" i="3" a="1"/>
  <c r="U387" i="3" s="1"/>
  <c r="U287" i="3" a="1"/>
  <c r="U287" i="3" s="1"/>
  <c r="U487" i="3" a="1"/>
  <c r="U487" i="3" s="1"/>
  <c r="U187" i="3" a="1"/>
  <c r="U187" i="3" s="1"/>
  <c r="AM991" i="2"/>
  <c r="AM891" i="2"/>
  <c r="AJ90" i="2"/>
  <c r="AM491" i="2"/>
  <c r="AM391" i="2"/>
  <c r="AM91" i="2"/>
  <c r="AM591" i="2"/>
  <c r="AM691" i="2"/>
  <c r="AM291" i="2"/>
  <c r="AM791" i="2"/>
  <c r="U87" i="3" a="1"/>
  <c r="U87" i="3" s="1"/>
  <c r="AM191" i="2"/>
  <c r="AH90" i="2"/>
  <c r="BR90" i="3" s="1"/>
  <c r="AG90" i="2"/>
  <c r="BQ90" i="3" s="1"/>
  <c r="AD91" i="2"/>
  <c r="AE91" i="2"/>
  <c r="X91" i="2"/>
  <c r="AB91" i="2"/>
  <c r="Y91" i="2"/>
  <c r="AA91" i="2"/>
  <c r="V92" i="2"/>
  <c r="U788" i="3" l="1" a="1"/>
  <c r="U788" i="3" s="1"/>
  <c r="U288" i="3" a="1"/>
  <c r="U288" i="3" s="1"/>
  <c r="U688" i="3" a="1"/>
  <c r="U688" i="3" s="1"/>
  <c r="U588" i="3" a="1"/>
  <c r="U588" i="3" s="1"/>
  <c r="U388" i="3" a="1"/>
  <c r="U388" i="3" s="1"/>
  <c r="U488" i="3" a="1"/>
  <c r="U488" i="3" s="1"/>
  <c r="AM892" i="2"/>
  <c r="AJ91" i="2"/>
  <c r="AM792" i="2"/>
  <c r="AM592" i="2"/>
  <c r="AM492" i="2"/>
  <c r="AM392" i="2"/>
  <c r="AM192" i="2"/>
  <c r="AM92" i="2"/>
  <c r="AM292" i="2"/>
  <c r="U88" i="3" a="1"/>
  <c r="U88" i="3" s="1"/>
  <c r="AM692" i="2"/>
  <c r="U188" i="3" a="1"/>
  <c r="U188" i="3" s="1"/>
  <c r="AM992" i="2"/>
  <c r="AH91" i="2"/>
  <c r="BR91" i="3" s="1"/>
  <c r="AG91" i="2"/>
  <c r="BQ91" i="3" s="1"/>
  <c r="AD92" i="2"/>
  <c r="AE92" i="2"/>
  <c r="X92" i="2"/>
  <c r="AB92" i="2"/>
  <c r="Y92" i="2"/>
  <c r="AA92" i="2"/>
  <c r="V93" i="2"/>
  <c r="U589" i="3" l="1" a="1"/>
  <c r="U589" i="3" s="1"/>
  <c r="U789" i="3" a="1"/>
  <c r="U789" i="3" s="1"/>
  <c r="U289" i="3" a="1"/>
  <c r="U289" i="3" s="1"/>
  <c r="U389" i="3" a="1"/>
  <c r="U389" i="3" s="1"/>
  <c r="U689" i="3" a="1"/>
  <c r="U689" i="3" s="1"/>
  <c r="U489" i="3" a="1"/>
  <c r="U489" i="3" s="1"/>
  <c r="U189" i="3" a="1"/>
  <c r="U189" i="3" s="1"/>
  <c r="AM993" i="2"/>
  <c r="AM893" i="2"/>
  <c r="AJ92" i="2"/>
  <c r="AM393" i="2"/>
  <c r="AM293" i="2"/>
  <c r="AM793" i="2"/>
  <c r="AM593" i="2"/>
  <c r="U89" i="3" a="1"/>
  <c r="U89" i="3" s="1"/>
  <c r="AM193" i="2"/>
  <c r="AM493" i="2"/>
  <c r="AM93" i="2"/>
  <c r="AM693" i="2"/>
  <c r="AH92" i="2"/>
  <c r="BR92" i="3" s="1"/>
  <c r="AG92" i="2"/>
  <c r="BQ92" i="3" s="1"/>
  <c r="AD93" i="2"/>
  <c r="AE93" i="2"/>
  <c r="X93" i="2"/>
  <c r="AB93" i="2"/>
  <c r="Y93" i="2"/>
  <c r="AA93" i="2"/>
  <c r="V94" i="2"/>
  <c r="U490" i="3" l="1" a="1"/>
  <c r="U490" i="3" s="1"/>
  <c r="U590" i="3" a="1"/>
  <c r="U590" i="3" s="1"/>
  <c r="U790" i="3" a="1"/>
  <c r="U790" i="3" s="1"/>
  <c r="U290" i="3" a="1"/>
  <c r="U290" i="3" s="1"/>
  <c r="U690" i="3" a="1"/>
  <c r="U690" i="3" s="1"/>
  <c r="U390" i="3" a="1"/>
  <c r="U390" i="3" s="1"/>
  <c r="AM894" i="2"/>
  <c r="AJ93" i="2"/>
  <c r="AM294" i="2"/>
  <c r="AM594" i="2"/>
  <c r="AM394" i="2"/>
  <c r="AM94" i="2"/>
  <c r="AM794" i="2"/>
  <c r="AM194" i="2"/>
  <c r="AM694" i="2"/>
  <c r="AM494" i="2"/>
  <c r="U90" i="3" a="1"/>
  <c r="U90" i="3" s="1"/>
  <c r="U190" i="3" a="1"/>
  <c r="U190" i="3" s="1"/>
  <c r="AM994" i="2"/>
  <c r="AH93" i="2"/>
  <c r="BR93" i="3" s="1"/>
  <c r="AG93" i="2"/>
  <c r="BQ93" i="3" s="1"/>
  <c r="AD94" i="2"/>
  <c r="AE94" i="2"/>
  <c r="X94" i="2"/>
  <c r="AB94" i="2"/>
  <c r="AA94" i="2"/>
  <c r="Y94" i="2"/>
  <c r="V95" i="2"/>
  <c r="U491" i="3" l="1" a="1"/>
  <c r="U491" i="3" s="1"/>
  <c r="U591" i="3" a="1"/>
  <c r="U591" i="3" s="1"/>
  <c r="U291" i="3" a="1"/>
  <c r="U291" i="3" s="1"/>
  <c r="U691" i="3" a="1"/>
  <c r="U691" i="3" s="1"/>
  <c r="U791" i="3" a="1"/>
  <c r="U791" i="3" s="1"/>
  <c r="U391" i="3" a="1"/>
  <c r="U391" i="3" s="1"/>
  <c r="U191" i="3" a="1"/>
  <c r="U191" i="3" s="1"/>
  <c r="AM995" i="2"/>
  <c r="AM895" i="2"/>
  <c r="AJ94" i="2"/>
  <c r="AM295" i="2"/>
  <c r="AM595" i="2"/>
  <c r="AM495" i="2"/>
  <c r="AM95" i="2"/>
  <c r="AM195" i="2"/>
  <c r="U91" i="3" a="1"/>
  <c r="U91" i="3" s="1"/>
  <c r="AM695" i="2"/>
  <c r="AM395" i="2"/>
  <c r="AM795" i="2"/>
  <c r="AG94" i="2"/>
  <c r="BQ94" i="3" s="1"/>
  <c r="AH94" i="2"/>
  <c r="BR94" i="3" s="1"/>
  <c r="AD95" i="2"/>
  <c r="AE95" i="2"/>
  <c r="X95" i="2"/>
  <c r="AB95" i="2"/>
  <c r="AA95" i="2"/>
  <c r="Y95" i="2"/>
  <c r="V96" i="2"/>
  <c r="U392" i="3" l="1" a="1"/>
  <c r="U392" i="3" s="1"/>
  <c r="U692" i="3" a="1"/>
  <c r="U692" i="3" s="1"/>
  <c r="U592" i="3" a="1"/>
  <c r="U592" i="3" s="1"/>
  <c r="U492" i="3" a="1"/>
  <c r="U492" i="3" s="1"/>
  <c r="U792" i="3" a="1"/>
  <c r="U792" i="3" s="1"/>
  <c r="U292" i="3" a="1"/>
  <c r="U292" i="3" s="1"/>
  <c r="AM896" i="2"/>
  <c r="AJ95" i="2"/>
  <c r="AM696" i="2"/>
  <c r="AM496" i="2"/>
  <c r="AM396" i="2"/>
  <c r="AM296" i="2"/>
  <c r="AM196" i="2"/>
  <c r="AM96" i="2"/>
  <c r="AM596" i="2"/>
  <c r="U92" i="3" a="1"/>
  <c r="U92" i="3" s="1"/>
  <c r="AM796" i="2"/>
  <c r="U192" i="3" a="1"/>
  <c r="U192" i="3" s="1"/>
  <c r="AM996" i="2"/>
  <c r="AG95" i="2"/>
  <c r="BQ95" i="3" s="1"/>
  <c r="AH95" i="2"/>
  <c r="BR95" i="3" s="1"/>
  <c r="AD96" i="2"/>
  <c r="AE96" i="2"/>
  <c r="X96" i="2"/>
  <c r="AA96" i="2"/>
  <c r="AB96" i="2"/>
  <c r="Y96" i="2"/>
  <c r="V97" i="2"/>
  <c r="U693" i="3" l="1" a="1"/>
  <c r="U693" i="3" s="1"/>
  <c r="U493" i="3" a="1"/>
  <c r="U493" i="3" s="1"/>
  <c r="U593" i="3" a="1"/>
  <c r="U593" i="3" s="1"/>
  <c r="U293" i="3" a="1"/>
  <c r="U293" i="3" s="1"/>
  <c r="U793" i="3" a="1"/>
  <c r="U793" i="3" s="1"/>
  <c r="U393" i="3" a="1"/>
  <c r="U393" i="3" s="1"/>
  <c r="U193" i="3" a="1"/>
  <c r="U193" i="3" s="1"/>
  <c r="AM997" i="2"/>
  <c r="AM897" i="2"/>
  <c r="AJ96" i="2"/>
  <c r="AM797" i="2"/>
  <c r="AM397" i="2"/>
  <c r="AM197" i="2"/>
  <c r="AM97" i="2"/>
  <c r="AM697" i="2"/>
  <c r="AM597" i="2"/>
  <c r="AM297" i="2"/>
  <c r="AM497" i="2"/>
  <c r="U93" i="3" a="1"/>
  <c r="U93" i="3" s="1"/>
  <c r="AH96" i="2"/>
  <c r="BR96" i="3" s="1"/>
  <c r="AG96" i="2"/>
  <c r="BQ96" i="3" s="1"/>
  <c r="AD97" i="2"/>
  <c r="AE97" i="2"/>
  <c r="AA97" i="2"/>
  <c r="X97" i="2"/>
  <c r="Y97" i="2"/>
  <c r="AB97" i="2"/>
  <c r="V98" i="2"/>
  <c r="U494" i="3" l="1" a="1"/>
  <c r="U494" i="3" s="1"/>
  <c r="U694" i="3" a="1"/>
  <c r="U694" i="3" s="1"/>
  <c r="U394" i="3" a="1"/>
  <c r="U394" i="3" s="1"/>
  <c r="U294" i="3" a="1"/>
  <c r="U294" i="3" s="1"/>
  <c r="U594" i="3" a="1"/>
  <c r="U594" i="3" s="1"/>
  <c r="U794" i="3" a="1"/>
  <c r="U794" i="3" s="1"/>
  <c r="U194" i="3" a="1"/>
  <c r="U194" i="3" s="1"/>
  <c r="AM998" i="2"/>
  <c r="AM898" i="2"/>
  <c r="AJ97" i="2"/>
  <c r="AM298" i="2"/>
  <c r="AM798" i="2"/>
  <c r="AM198" i="2"/>
  <c r="AM98" i="2"/>
  <c r="AM598" i="2"/>
  <c r="AM698" i="2"/>
  <c r="AM498" i="2"/>
  <c r="AM398" i="2"/>
  <c r="U94" i="3" a="1"/>
  <c r="U94" i="3" s="1"/>
  <c r="AG97" i="2"/>
  <c r="BQ97" i="3" s="1"/>
  <c r="AH97" i="2"/>
  <c r="BR97" i="3" s="1"/>
  <c r="AD98" i="2"/>
  <c r="AE98" i="2"/>
  <c r="Y98" i="2"/>
  <c r="AA98" i="2"/>
  <c r="X98" i="2"/>
  <c r="AB98" i="2"/>
  <c r="V99" i="2"/>
  <c r="U395" i="3" l="1" a="1"/>
  <c r="U395" i="3" s="1"/>
  <c r="U695" i="3" a="1"/>
  <c r="U695" i="3" s="1"/>
  <c r="U595" i="3" a="1"/>
  <c r="U595" i="3" s="1"/>
  <c r="U795" i="3" a="1"/>
  <c r="U795" i="3" s="1"/>
  <c r="U495" i="3" a="1"/>
  <c r="U495" i="3" s="1"/>
  <c r="U295" i="3" a="1"/>
  <c r="U295" i="3" s="1"/>
  <c r="AM899" i="2"/>
  <c r="AJ98" i="2"/>
  <c r="AM499" i="2"/>
  <c r="AM799" i="2"/>
  <c r="AM299" i="2"/>
  <c r="AM99" i="2"/>
  <c r="AM399" i="2"/>
  <c r="AM599" i="2"/>
  <c r="AM699" i="2"/>
  <c r="AM199" i="2"/>
  <c r="U95" i="3" a="1"/>
  <c r="U95" i="3" s="1"/>
  <c r="U195" i="3" a="1"/>
  <c r="U195" i="3" s="1"/>
  <c r="AM999" i="2"/>
  <c r="AH98" i="2"/>
  <c r="BR98" i="3" s="1"/>
  <c r="AG98" i="2"/>
  <c r="BQ98" i="3" s="1"/>
  <c r="AE99" i="2"/>
  <c r="AD99" i="2"/>
  <c r="Y99" i="2"/>
  <c r="AA99" i="2"/>
  <c r="X99" i="2"/>
  <c r="AB99" i="2"/>
  <c r="V100" i="2"/>
  <c r="U796" i="3" l="1" a="1"/>
  <c r="U796" i="3" s="1"/>
  <c r="U596" i="3" a="1"/>
  <c r="U596" i="3" s="1"/>
  <c r="U696" i="3" a="1"/>
  <c r="U696" i="3" s="1"/>
  <c r="U396" i="3" a="1"/>
  <c r="U396" i="3" s="1"/>
  <c r="U496" i="3" a="1"/>
  <c r="U496" i="3" s="1"/>
  <c r="U296" i="3" a="1"/>
  <c r="U296" i="3" s="1"/>
  <c r="AM900" i="2"/>
  <c r="AJ99" i="2"/>
  <c r="AM600" i="2"/>
  <c r="AM100" i="2"/>
  <c r="AM500" i="2"/>
  <c r="AM200" i="2"/>
  <c r="AM400" i="2"/>
  <c r="AM300" i="2"/>
  <c r="AM800" i="2"/>
  <c r="U96" i="3" a="1"/>
  <c r="U96" i="3" s="1"/>
  <c r="AM700" i="2"/>
  <c r="U196" i="3" a="1"/>
  <c r="U196" i="3" s="1"/>
  <c r="AM1000" i="2"/>
  <c r="AG99" i="2"/>
  <c r="BQ99" i="3" s="1"/>
  <c r="AH99" i="2"/>
  <c r="BR99" i="3" s="1"/>
  <c r="AE100" i="2"/>
  <c r="AD100" i="2"/>
  <c r="AB100" i="2"/>
  <c r="AA100" i="2"/>
  <c r="Y100" i="2"/>
  <c r="X100" i="2"/>
  <c r="V101" i="2"/>
  <c r="U297" i="3" l="1" a="1"/>
  <c r="U297" i="3" s="1"/>
  <c r="U597" i="3" a="1"/>
  <c r="U597" i="3" s="1"/>
  <c r="U397" i="3" a="1"/>
  <c r="U397" i="3" s="1"/>
  <c r="U797" i="3" a="1"/>
  <c r="U797" i="3" s="1"/>
  <c r="U697" i="3" a="1"/>
  <c r="U697" i="3" s="1"/>
  <c r="U497" i="3" a="1"/>
  <c r="U497" i="3" s="1"/>
  <c r="U197" i="3" a="1"/>
  <c r="U197" i="3" s="1"/>
  <c r="AM1001" i="2"/>
  <c r="AM901" i="2"/>
  <c r="AJ100" i="2"/>
  <c r="AM401" i="2"/>
  <c r="AM301" i="2"/>
  <c r="AM501" i="2"/>
  <c r="AM601" i="2"/>
  <c r="AM201" i="2"/>
  <c r="U97" i="3" a="1"/>
  <c r="U97" i="3" s="1"/>
  <c r="AM101" i="2"/>
  <c r="AM801" i="2"/>
  <c r="AM701" i="2"/>
  <c r="AH100" i="2"/>
  <c r="BR100" i="3" s="1"/>
  <c r="AG100" i="2"/>
  <c r="BQ100" i="3" s="1"/>
  <c r="AE101" i="2"/>
  <c r="AD101" i="2"/>
  <c r="AB101" i="2"/>
  <c r="AA101" i="2"/>
  <c r="Y101" i="2"/>
  <c r="X101" i="2"/>
  <c r="V102" i="2"/>
  <c r="U598" i="3" l="1" a="1"/>
  <c r="U598" i="3" s="1"/>
  <c r="U798" i="3" a="1"/>
  <c r="U798" i="3" s="1"/>
  <c r="U498" i="3" a="1"/>
  <c r="U498" i="3" s="1"/>
  <c r="U298" i="3" a="1"/>
  <c r="U298" i="3" s="1"/>
  <c r="U698" i="3" a="1"/>
  <c r="U698" i="3" s="1"/>
  <c r="U398" i="3" a="1"/>
  <c r="U398" i="3" s="1"/>
  <c r="AM902" i="2"/>
  <c r="AJ101" i="2"/>
  <c r="AM302" i="2"/>
  <c r="AM802" i="2"/>
  <c r="AM402" i="2"/>
  <c r="U98" i="3" a="1"/>
  <c r="U98" i="3" s="1"/>
  <c r="AM502" i="2"/>
  <c r="AM202" i="2"/>
  <c r="AM602" i="2"/>
  <c r="AM702" i="2"/>
  <c r="AM102" i="2"/>
  <c r="U198" i="3" a="1"/>
  <c r="U198" i="3" s="1"/>
  <c r="AM1002" i="2"/>
  <c r="AH101" i="2"/>
  <c r="BR101" i="3" s="1"/>
  <c r="AG101" i="2"/>
  <c r="BQ101" i="3" s="1"/>
  <c r="AE102" i="2"/>
  <c r="AD102" i="2"/>
  <c r="AA102" i="2"/>
  <c r="AB102" i="2"/>
  <c r="Y102" i="2"/>
  <c r="X102" i="2"/>
  <c r="V103" i="2"/>
  <c r="U699" i="3" l="1" a="1"/>
  <c r="U699" i="3" s="1"/>
  <c r="U499" i="3" a="1"/>
  <c r="U499" i="3" s="1"/>
  <c r="U799" i="3" a="1"/>
  <c r="U799" i="3" s="1"/>
  <c r="U299" i="3" a="1"/>
  <c r="U299" i="3" s="1"/>
  <c r="U599" i="3" a="1"/>
  <c r="U599" i="3" s="1"/>
  <c r="U399" i="3" a="1"/>
  <c r="U399" i="3" s="1"/>
  <c r="AM903" i="2"/>
  <c r="AJ102" i="2"/>
  <c r="AM703" i="2"/>
  <c r="AM403" i="2"/>
  <c r="AM503" i="2"/>
  <c r="U99" i="3" a="1"/>
  <c r="U99" i="3" s="1"/>
  <c r="AM303" i="2"/>
  <c r="AM103" i="2"/>
  <c r="AM203" i="2"/>
  <c r="AM803" i="2"/>
  <c r="AM603" i="2"/>
  <c r="U199" i="3" a="1"/>
  <c r="U199" i="3" s="1"/>
  <c r="AM1003" i="2"/>
  <c r="AG102" i="2"/>
  <c r="BQ102" i="3" s="1"/>
  <c r="AH102" i="2"/>
  <c r="BR102" i="3" s="1"/>
  <c r="AD103" i="2"/>
  <c r="AE103" i="2"/>
  <c r="X103" i="2"/>
  <c r="AB103" i="2"/>
  <c r="Y103" i="2"/>
  <c r="AA103" i="2"/>
  <c r="V104" i="2"/>
  <c r="U800" i="3" l="1" a="1"/>
  <c r="U800" i="3" s="1"/>
  <c r="U600" i="3" a="1"/>
  <c r="U600" i="3" s="1"/>
  <c r="U300" i="3" a="1"/>
  <c r="U300" i="3" s="1"/>
  <c r="U400" i="3" a="1"/>
  <c r="U400" i="3" s="1"/>
  <c r="U700" i="3" a="1"/>
  <c r="U700" i="3" s="1"/>
  <c r="U500" i="3" a="1"/>
  <c r="U500" i="3" s="1"/>
  <c r="AM904" i="2"/>
  <c r="AJ103" i="2"/>
  <c r="AM504" i="2"/>
  <c r="AM404" i="2"/>
  <c r="AM204" i="2"/>
  <c r="AM804" i="2"/>
  <c r="AM604" i="2"/>
  <c r="AM304" i="2"/>
  <c r="AM704" i="2"/>
  <c r="AM104" i="2"/>
  <c r="U100" i="3" a="1"/>
  <c r="U100" i="3" s="1"/>
  <c r="U200" i="3" a="1"/>
  <c r="U200" i="3" s="1"/>
  <c r="AM1004" i="2"/>
  <c r="AH103" i="2"/>
  <c r="BR103" i="3" s="1"/>
  <c r="AG103" i="2"/>
  <c r="BQ103" i="3" s="1"/>
  <c r="AD104" i="2"/>
  <c r="AE104" i="2"/>
  <c r="X104" i="2"/>
  <c r="AB104" i="2"/>
  <c r="Y104" i="2"/>
  <c r="AA104" i="2"/>
  <c r="V105" i="2"/>
  <c r="U501" i="3" l="1" a="1"/>
  <c r="U501" i="3" s="1"/>
  <c r="U701" i="3" a="1"/>
  <c r="U701" i="3" s="1"/>
  <c r="U301" i="3" a="1"/>
  <c r="U301" i="3" s="1"/>
  <c r="U601" i="3" a="1"/>
  <c r="U601" i="3" s="1"/>
  <c r="U801" i="3" a="1"/>
  <c r="U801" i="3" s="1"/>
  <c r="U401" i="3" a="1"/>
  <c r="U401" i="3" s="1"/>
  <c r="U201" i="3" a="1"/>
  <c r="U201" i="3" s="1"/>
  <c r="AM1005" i="2"/>
  <c r="AM905" i="2"/>
  <c r="AJ104" i="2"/>
  <c r="AM805" i="2"/>
  <c r="AM405" i="2"/>
  <c r="AM205" i="2"/>
  <c r="AM505" i="2"/>
  <c r="U101" i="3" a="1"/>
  <c r="U101" i="3" s="1"/>
  <c r="AM705" i="2"/>
  <c r="AM105" i="2"/>
  <c r="AM305" i="2"/>
  <c r="AM605" i="2"/>
  <c r="AH104" i="2"/>
  <c r="BR104" i="3" s="1"/>
  <c r="AG104" i="2"/>
  <c r="BQ104" i="3" s="1"/>
  <c r="AD105" i="2"/>
  <c r="AE105" i="2"/>
  <c r="X105" i="2"/>
  <c r="AB105" i="2"/>
  <c r="Y105" i="2"/>
  <c r="AA105" i="2"/>
  <c r="V106" i="2"/>
  <c r="U502" i="3" l="1" a="1"/>
  <c r="U502" i="3" s="1"/>
  <c r="U202" i="3" a="1"/>
  <c r="U202" i="3" s="1"/>
  <c r="U302" i="3" a="1"/>
  <c r="U302" i="3" s="1"/>
  <c r="U402" i="3" a="1"/>
  <c r="U402" i="3" s="1"/>
  <c r="U702" i="3" a="1"/>
  <c r="U702" i="3" s="1"/>
  <c r="U602" i="3" a="1"/>
  <c r="U602" i="3" s="1"/>
  <c r="U802" i="3" a="1"/>
  <c r="U802" i="3" s="1"/>
  <c r="AM906" i="2"/>
  <c r="AJ105" i="2"/>
  <c r="U102" i="3" a="1"/>
  <c r="U102" i="3" s="1"/>
  <c r="AH105" i="2"/>
  <c r="BR105" i="3" s="1"/>
  <c r="AG105" i="2"/>
  <c r="BQ105" i="3" s="1"/>
  <c r="X106" i="2"/>
  <c r="AD106" i="2"/>
  <c r="AE106" i="2"/>
  <c r="AB106" i="2"/>
  <c r="AA106" i="2"/>
  <c r="Y106" i="2"/>
  <c r="U903" i="3" l="1" a="1"/>
  <c r="U903" i="3" s="1"/>
  <c r="AH106" i="2"/>
  <c r="BR106" i="3" s="1"/>
  <c r="AH107" i="2" l="1"/>
  <c r="BR107" i="3" s="1"/>
  <c r="AG107" i="2"/>
  <c r="BQ107" i="3" s="1"/>
  <c r="AH108" i="2" l="1"/>
  <c r="BR108" i="3" s="1"/>
  <c r="AG108" i="2"/>
  <c r="BQ108" i="3" s="1"/>
  <c r="AH109" i="2" l="1"/>
  <c r="BR109" i="3" s="1"/>
  <c r="AG109" i="2"/>
  <c r="BQ109" i="3" s="1"/>
  <c r="AH110" i="2" l="1"/>
  <c r="BR110" i="3" s="1"/>
  <c r="AG110" i="2"/>
  <c r="BQ110" i="3" s="1"/>
  <c r="AH111" i="2" l="1"/>
  <c r="BR111" i="3" s="1"/>
  <c r="AG111" i="2"/>
  <c r="BQ111" i="3" s="1"/>
  <c r="AG112" i="2" l="1"/>
  <c r="BQ112" i="3" s="1"/>
  <c r="AH112" i="2"/>
  <c r="BR112" i="3" s="1"/>
  <c r="AH113" i="2" l="1"/>
  <c r="BR113" i="3" s="1"/>
  <c r="AG113" i="2"/>
  <c r="BQ113" i="3" s="1"/>
  <c r="AH114" i="2" l="1"/>
  <c r="BR114" i="3" s="1"/>
  <c r="AG114" i="2"/>
  <c r="BQ114" i="3" s="1"/>
  <c r="AH115" i="2" l="1"/>
  <c r="BR115" i="3" s="1"/>
  <c r="AG115" i="2"/>
  <c r="BQ115" i="3" s="1"/>
  <c r="AH116" i="2" l="1"/>
  <c r="BR116" i="3" s="1"/>
  <c r="AG116" i="2"/>
  <c r="BQ116" i="3" s="1"/>
  <c r="AH117" i="2" l="1"/>
  <c r="BR117" i="3" s="1"/>
  <c r="AG117" i="2"/>
  <c r="BQ117" i="3" s="1"/>
  <c r="AH118" i="2" l="1"/>
  <c r="BR118" i="3" s="1"/>
  <c r="AG118" i="2"/>
  <c r="BQ118" i="3" s="1"/>
  <c r="AG119" i="2" l="1"/>
  <c r="BQ119" i="3" s="1"/>
  <c r="AH119" i="2"/>
  <c r="BR119" i="3" s="1"/>
  <c r="AH120" i="2" l="1"/>
  <c r="BR120" i="3" s="1"/>
  <c r="AG120" i="2"/>
  <c r="BQ120" i="3" s="1"/>
  <c r="AG121" i="2" l="1"/>
  <c r="BQ121" i="3" s="1"/>
  <c r="AH121" i="2"/>
  <c r="BR121" i="3" s="1"/>
  <c r="AG122" i="2" l="1"/>
  <c r="BQ122" i="3" s="1"/>
  <c r="AH122" i="2"/>
  <c r="BR122" i="3" s="1"/>
  <c r="AH123" i="2" l="1"/>
  <c r="BR123" i="3" s="1"/>
  <c r="AG123" i="2"/>
  <c r="BQ123" i="3" s="1"/>
  <c r="AH124" i="2" l="1"/>
  <c r="BR124" i="3" s="1"/>
  <c r="AG124" i="2"/>
  <c r="BQ124" i="3" s="1"/>
  <c r="AG125" i="2" l="1"/>
  <c r="BQ125" i="3" s="1"/>
  <c r="AH125" i="2"/>
  <c r="BR125" i="3" s="1"/>
  <c r="AG126" i="2" l="1"/>
  <c r="BQ126" i="3" s="1"/>
  <c r="AH126" i="2"/>
  <c r="BR126" i="3" s="1"/>
  <c r="AG127" i="2" l="1"/>
  <c r="BQ127" i="3" s="1"/>
  <c r="AH127" i="2"/>
  <c r="BR127" i="3" s="1"/>
  <c r="AG128" i="2" l="1"/>
  <c r="BQ128" i="3" s="1"/>
  <c r="AH128" i="2"/>
  <c r="BR128" i="3" s="1"/>
  <c r="AH129" i="2" l="1"/>
  <c r="BR129" i="3" s="1"/>
  <c r="AG129" i="2"/>
  <c r="BQ129" i="3" s="1"/>
  <c r="AH130" i="2" l="1"/>
  <c r="BR130" i="3" s="1"/>
  <c r="AG130" i="2"/>
  <c r="BQ130" i="3" s="1"/>
  <c r="AG131" i="2" l="1"/>
  <c r="BQ131" i="3" s="1"/>
  <c r="AH131" i="2"/>
  <c r="BR131" i="3" s="1"/>
  <c r="AH132" i="2" l="1"/>
  <c r="BR132" i="3" s="1"/>
  <c r="AG132" i="2"/>
  <c r="BQ132" i="3" s="1"/>
  <c r="AH133" i="2" l="1"/>
  <c r="BR133" i="3" s="1"/>
  <c r="AG133" i="2"/>
  <c r="BQ133" i="3" s="1"/>
  <c r="AH134" i="2" l="1"/>
  <c r="BR134" i="3" s="1"/>
  <c r="AG134" i="2"/>
  <c r="BQ134" i="3" s="1"/>
  <c r="AH135" i="2" l="1"/>
  <c r="BR135" i="3" s="1"/>
  <c r="AG135" i="2"/>
  <c r="BQ135" i="3" s="1"/>
  <c r="AG136" i="2" l="1"/>
  <c r="BQ136" i="3" s="1"/>
  <c r="AH136" i="2"/>
  <c r="BR136" i="3" s="1"/>
  <c r="AH137" i="2" l="1"/>
  <c r="BR137" i="3" s="1"/>
  <c r="AG137" i="2"/>
  <c r="BQ137" i="3" s="1"/>
  <c r="AG138" i="2" l="1"/>
  <c r="BQ138" i="3" s="1"/>
  <c r="AH138" i="2"/>
  <c r="BR138" i="3" s="1"/>
  <c r="AH139" i="2" l="1"/>
  <c r="BR139" i="3" s="1"/>
  <c r="AG139" i="2"/>
  <c r="BQ139" i="3" s="1"/>
  <c r="AH140" i="2" l="1"/>
  <c r="BR140" i="3" s="1"/>
  <c r="AG140" i="2"/>
  <c r="BQ140" i="3" s="1"/>
  <c r="AG141" i="2" l="1"/>
  <c r="BQ141" i="3" s="1"/>
  <c r="AH141" i="2"/>
  <c r="BR141" i="3" s="1"/>
  <c r="AH142" i="2" l="1"/>
  <c r="BR142" i="3" s="1"/>
  <c r="AG142" i="2"/>
  <c r="BQ142" i="3" s="1"/>
  <c r="AH143" i="2" l="1"/>
  <c r="BR143" i="3" s="1"/>
  <c r="AG143" i="2"/>
  <c r="BQ143" i="3" s="1"/>
  <c r="AG144" i="2" l="1"/>
  <c r="BQ144" i="3" s="1"/>
  <c r="AH144" i="2"/>
  <c r="BR144" i="3" s="1"/>
  <c r="AH145" i="2" l="1"/>
  <c r="BR145" i="3" s="1"/>
  <c r="AG145" i="2"/>
  <c r="BQ145" i="3" s="1"/>
  <c r="AH146" i="2" l="1"/>
  <c r="BR146" i="3" s="1"/>
  <c r="AG146" i="2"/>
  <c r="BQ146" i="3" s="1"/>
  <c r="AG147" i="2" l="1"/>
  <c r="BQ147" i="3" s="1"/>
  <c r="AH147" i="2"/>
  <c r="BR147" i="3" s="1"/>
  <c r="AH148" i="2" l="1"/>
  <c r="BR148" i="3" s="1"/>
  <c r="AG148" i="2"/>
  <c r="BQ148" i="3" s="1"/>
  <c r="AG149" i="2" l="1"/>
  <c r="BQ149" i="3" s="1"/>
  <c r="AH149" i="2"/>
  <c r="BR149" i="3" s="1"/>
  <c r="AH150" i="2" l="1"/>
  <c r="BR150" i="3" s="1"/>
  <c r="AG150" i="2"/>
  <c r="BQ150" i="3" s="1"/>
  <c r="AG151" i="2" l="1"/>
  <c r="BQ151" i="3" s="1"/>
  <c r="AH151" i="2"/>
  <c r="BR151" i="3" s="1"/>
  <c r="AH152" i="2" l="1"/>
  <c r="BR152" i="3" s="1"/>
  <c r="AG152" i="2"/>
  <c r="BQ152" i="3" s="1"/>
  <c r="AH153" i="2" l="1"/>
  <c r="BR153" i="3" s="1"/>
  <c r="AG153" i="2"/>
  <c r="BQ153" i="3" s="1"/>
  <c r="AG154" i="2" l="1"/>
  <c r="BQ154" i="3" s="1"/>
  <c r="AH154" i="2"/>
  <c r="BR154" i="3" s="1"/>
  <c r="AH155" i="2" l="1"/>
  <c r="BR155" i="3" s="1"/>
  <c r="AG155" i="2"/>
  <c r="BQ155" i="3" s="1"/>
  <c r="AH156" i="2" l="1"/>
  <c r="BR156" i="3" s="1"/>
  <c r="AG156" i="2"/>
  <c r="BQ156" i="3" s="1"/>
  <c r="AH157" i="2" l="1"/>
  <c r="BR157" i="3" s="1"/>
  <c r="AG157" i="2"/>
  <c r="BQ157" i="3" s="1"/>
  <c r="AH158" i="2" l="1"/>
  <c r="BR158" i="3" s="1"/>
  <c r="AG158" i="2"/>
  <c r="BQ158" i="3" s="1"/>
  <c r="AH159" i="2" l="1"/>
  <c r="BR159" i="3" s="1"/>
  <c r="AG159" i="2"/>
  <c r="BQ159" i="3" s="1"/>
  <c r="AG160" i="2" l="1"/>
  <c r="BQ160" i="3" s="1"/>
  <c r="AH160" i="2"/>
  <c r="BR160" i="3" s="1"/>
  <c r="AH161" i="2" l="1"/>
  <c r="BR161" i="3" s="1"/>
  <c r="AG161" i="2"/>
  <c r="BQ161" i="3" s="1"/>
  <c r="AH162" i="2" l="1"/>
  <c r="BR162" i="3" s="1"/>
  <c r="AG162" i="2"/>
  <c r="BQ162" i="3" s="1"/>
  <c r="AH163" i="2" l="1"/>
  <c r="BR163" i="3" s="1"/>
  <c r="AG163" i="2"/>
  <c r="BQ163" i="3" s="1"/>
  <c r="AH164" i="2" l="1"/>
  <c r="BR164" i="3" s="1"/>
  <c r="AG164" i="2"/>
  <c r="BQ164" i="3" s="1"/>
  <c r="AH165" i="2" l="1"/>
  <c r="BR165" i="3" s="1"/>
  <c r="AG165" i="2"/>
  <c r="BQ165" i="3" s="1"/>
  <c r="AH166" i="2" l="1"/>
  <c r="BR166" i="3" s="1"/>
  <c r="AG166" i="2"/>
  <c r="BQ166" i="3" s="1"/>
  <c r="AH167" i="2" l="1"/>
  <c r="BR167" i="3" s="1"/>
  <c r="AG167" i="2"/>
  <c r="BQ167" i="3" s="1"/>
  <c r="AH168" i="2" l="1"/>
  <c r="BR168" i="3" s="1"/>
  <c r="AG168" i="2"/>
  <c r="BQ168" i="3" s="1"/>
  <c r="AG169" i="2" l="1"/>
  <c r="BQ169" i="3" s="1"/>
  <c r="AH169" i="2"/>
  <c r="BR169" i="3" s="1"/>
  <c r="AH170" i="2" l="1"/>
  <c r="BR170" i="3" s="1"/>
  <c r="AG170" i="2"/>
  <c r="BQ170" i="3" s="1"/>
  <c r="AH171" i="2" l="1"/>
  <c r="BR171" i="3" s="1"/>
  <c r="AG171" i="2"/>
  <c r="BQ171" i="3" s="1"/>
  <c r="AG172" i="2" l="1"/>
  <c r="BQ172" i="3" s="1"/>
  <c r="AH172" i="2"/>
  <c r="BR172" i="3" s="1"/>
  <c r="AG173" i="2" l="1"/>
  <c r="BQ173" i="3" s="1"/>
  <c r="AH173" i="2"/>
  <c r="BR173" i="3" s="1"/>
  <c r="AG174" i="2" l="1"/>
  <c r="BQ174" i="3" s="1"/>
  <c r="AH174" i="2"/>
  <c r="BR174" i="3" s="1"/>
  <c r="AG175" i="2" l="1"/>
  <c r="BQ175" i="3" s="1"/>
  <c r="AH175" i="2"/>
  <c r="BR175" i="3" s="1"/>
  <c r="AG176" i="2" l="1"/>
  <c r="BQ176" i="3" s="1"/>
  <c r="AH176" i="2"/>
  <c r="BR176" i="3" s="1"/>
  <c r="AG177" i="2" l="1"/>
  <c r="BQ177" i="3" s="1"/>
  <c r="AH177" i="2"/>
  <c r="BR177" i="3" s="1"/>
  <c r="AG178" i="2" l="1"/>
  <c r="BQ178" i="3" s="1"/>
  <c r="AH178" i="2"/>
  <c r="BR178" i="3" s="1"/>
  <c r="AH179" i="2" l="1"/>
  <c r="BR179" i="3" s="1"/>
  <c r="AG179" i="2"/>
  <c r="BQ179" i="3" s="1"/>
  <c r="AH180" i="2" l="1"/>
  <c r="BR180" i="3" s="1"/>
  <c r="AG180" i="2"/>
  <c r="BQ180" i="3" s="1"/>
  <c r="AH181" i="2" l="1"/>
  <c r="BR181" i="3" s="1"/>
  <c r="AG181" i="2"/>
  <c r="BQ181" i="3" s="1"/>
  <c r="AG182" i="2" l="1"/>
  <c r="BQ182" i="3" s="1"/>
  <c r="AH182" i="2"/>
  <c r="BR182" i="3" s="1"/>
  <c r="AH183" i="2" l="1"/>
  <c r="BR183" i="3" s="1"/>
  <c r="AG183" i="2"/>
  <c r="BQ183" i="3" s="1"/>
  <c r="AG184" i="2" l="1"/>
  <c r="BQ184" i="3" s="1"/>
  <c r="AH184" i="2"/>
  <c r="BR184" i="3" s="1"/>
  <c r="AH185" i="2" l="1"/>
  <c r="BR185" i="3" s="1"/>
  <c r="AG185" i="2"/>
  <c r="BQ185" i="3" s="1"/>
  <c r="AG186" i="2" l="1"/>
  <c r="BQ186" i="3" s="1"/>
  <c r="AH186" i="2"/>
  <c r="BR186" i="3" s="1"/>
  <c r="AG187" i="2" l="1"/>
  <c r="BQ187" i="3" s="1"/>
  <c r="AH187" i="2"/>
  <c r="BR187" i="3" s="1"/>
  <c r="AH188" i="2" l="1"/>
  <c r="BR188" i="3" s="1"/>
  <c r="AG188" i="2"/>
  <c r="BQ188" i="3" s="1"/>
  <c r="AH189" i="2" l="1"/>
  <c r="BR189" i="3" s="1"/>
  <c r="AG189" i="2"/>
  <c r="BQ189" i="3" s="1"/>
  <c r="AH190" i="2" l="1"/>
  <c r="BR190" i="3" s="1"/>
  <c r="AG190" i="2"/>
  <c r="BQ190" i="3" s="1"/>
  <c r="AG191" i="2" l="1"/>
  <c r="BQ191" i="3" s="1"/>
  <c r="AH191" i="2"/>
  <c r="BR191" i="3" s="1"/>
  <c r="AH192" i="2" l="1"/>
  <c r="BR192" i="3" s="1"/>
  <c r="AG192" i="2"/>
  <c r="BQ192" i="3" s="1"/>
  <c r="AH193" i="2" l="1"/>
  <c r="BR193" i="3" s="1"/>
  <c r="AG193" i="2"/>
  <c r="BQ193" i="3" s="1"/>
  <c r="AG194" i="2" l="1"/>
  <c r="BQ194" i="3" s="1"/>
  <c r="AH194" i="2"/>
  <c r="BR194" i="3" s="1"/>
  <c r="AH195" i="2" l="1"/>
  <c r="BR195" i="3" s="1"/>
  <c r="AG195" i="2"/>
  <c r="BQ195" i="3" s="1"/>
  <c r="AH196" i="2" l="1"/>
  <c r="BR196" i="3" s="1"/>
  <c r="AG196" i="2"/>
  <c r="BQ196" i="3" s="1"/>
  <c r="AG197" i="2" l="1"/>
  <c r="BQ197" i="3" s="1"/>
  <c r="AH197" i="2"/>
  <c r="BR197" i="3" s="1"/>
  <c r="AG198" i="2" l="1"/>
  <c r="BQ198" i="3" s="1"/>
  <c r="AH198" i="2"/>
  <c r="BR198" i="3" s="1"/>
  <c r="AH199" i="2" l="1"/>
  <c r="BR199" i="3" s="1"/>
  <c r="AG199" i="2"/>
  <c r="BQ199" i="3" s="1"/>
  <c r="AG200" i="2" l="1"/>
  <c r="BQ200" i="3" s="1"/>
  <c r="AH200" i="2"/>
  <c r="BR200" i="3" s="1"/>
  <c r="AH201" i="2" l="1"/>
  <c r="BR201" i="3" s="1"/>
  <c r="AG201" i="2"/>
  <c r="BQ201" i="3" s="1"/>
  <c r="AH202" i="2" l="1"/>
  <c r="BR202" i="3" s="1"/>
  <c r="AG202" i="2"/>
  <c r="BQ202" i="3" s="1"/>
  <c r="AG203" i="2" l="1"/>
  <c r="BQ203" i="3" s="1"/>
  <c r="AH203" i="2"/>
  <c r="BR203" i="3" s="1"/>
  <c r="AH204" i="2" l="1"/>
  <c r="BR204" i="3" s="1"/>
  <c r="AG204" i="2"/>
  <c r="BQ204" i="3" s="1"/>
  <c r="AG205" i="2" l="1"/>
  <c r="BQ205" i="3" s="1"/>
  <c r="AH205" i="2"/>
  <c r="E46" i="2" l="1" a="1"/>
  <c r="E46" i="2" s="1"/>
  <c r="AK28" i="2" s="1"/>
  <c r="BR205" i="3"/>
  <c r="AH206" i="2"/>
  <c r="BR206" i="3" s="1"/>
  <c r="AG206" i="2"/>
  <c r="BQ206" i="3" s="1"/>
  <c r="AK58" i="2" l="1"/>
  <c r="AK96" i="2"/>
  <c r="AK46" i="2"/>
  <c r="AK27" i="2"/>
  <c r="AK53" i="2"/>
  <c r="AK6" i="2"/>
  <c r="AK18" i="2"/>
  <c r="AK71" i="2"/>
  <c r="AK84" i="2"/>
  <c r="AK8" i="2"/>
  <c r="AK59" i="2"/>
  <c r="AK33" i="2"/>
  <c r="AK86" i="2"/>
  <c r="AK91" i="2"/>
  <c r="AK19" i="2"/>
  <c r="AK97" i="2"/>
  <c r="AK72" i="2"/>
  <c r="AK47" i="2"/>
  <c r="AK22" i="2"/>
  <c r="AK52" i="2"/>
  <c r="AK75" i="2"/>
  <c r="AK82" i="2"/>
  <c r="AK57" i="2"/>
  <c r="AK32" i="2"/>
  <c r="AK7" i="2"/>
  <c r="AK77" i="2"/>
  <c r="AK51" i="2"/>
  <c r="AK11" i="2"/>
  <c r="AK50" i="2"/>
  <c r="AK89" i="2"/>
  <c r="AK25" i="2"/>
  <c r="AK64" i="2"/>
  <c r="AK103" i="2"/>
  <c r="AK39" i="2"/>
  <c r="AK78" i="2"/>
  <c r="AK14" i="2"/>
  <c r="AK45" i="2"/>
  <c r="AK20" i="2"/>
  <c r="AK83" i="2"/>
  <c r="AK43" i="2"/>
  <c r="AK90" i="2"/>
  <c r="AK26" i="2"/>
  <c r="AK65" i="2"/>
  <c r="AK104" i="2"/>
  <c r="AK40" i="2"/>
  <c r="AK79" i="2"/>
  <c r="AK15" i="2"/>
  <c r="AK54" i="2"/>
  <c r="AK85" i="2"/>
  <c r="AK21" i="2"/>
  <c r="AK13" i="2"/>
  <c r="AK76" i="2"/>
  <c r="AK44" i="2"/>
  <c r="AK12" i="2"/>
  <c r="AK99" i="2"/>
  <c r="AK67" i="2"/>
  <c r="AK35" i="2"/>
  <c r="AK106" i="2"/>
  <c r="AK74" i="2"/>
  <c r="AK42" i="2"/>
  <c r="AK10" i="2"/>
  <c r="AK81" i="2"/>
  <c r="AK49" i="2"/>
  <c r="AK17" i="2"/>
  <c r="AK88" i="2"/>
  <c r="AK56" i="2"/>
  <c r="AK24" i="2"/>
  <c r="AK95" i="2"/>
  <c r="AK63" i="2"/>
  <c r="AK31" i="2"/>
  <c r="AK102" i="2"/>
  <c r="AK70" i="2"/>
  <c r="AK38" i="2"/>
  <c r="AK101" i="2"/>
  <c r="AK69" i="2"/>
  <c r="AK37" i="2"/>
  <c r="AK100" i="2"/>
  <c r="AK68" i="2"/>
  <c r="AK36" i="2"/>
  <c r="BJ6" i="2"/>
  <c r="AX6" i="2" s="1"/>
  <c r="AK98" i="2"/>
  <c r="AK66" i="2"/>
  <c r="AK34" i="2"/>
  <c r="AK105" i="2"/>
  <c r="AK73" i="2"/>
  <c r="AK41" i="2"/>
  <c r="AK9" i="2"/>
  <c r="AK80" i="2"/>
  <c r="AK48" i="2"/>
  <c r="AK16" i="2"/>
  <c r="AK87" i="2"/>
  <c r="AK55" i="2"/>
  <c r="AK23" i="2"/>
  <c r="AK94" i="2"/>
  <c r="AK62" i="2"/>
  <c r="AK30" i="2"/>
  <c r="AK93" i="2"/>
  <c r="AK61" i="2"/>
  <c r="AK29" i="2"/>
  <c r="AK92" i="2"/>
  <c r="AK60" i="2"/>
  <c r="AH207" i="2"/>
  <c r="BR207" i="3" s="1"/>
  <c r="AG207" i="2"/>
  <c r="BQ207" i="3" s="1"/>
  <c r="BI6" i="2" l="1"/>
  <c r="AW6" i="2" s="1"/>
  <c r="AR7" i="2"/>
  <c r="AU7" i="2"/>
  <c r="AH208" i="2"/>
  <c r="BR208" i="3" s="1"/>
  <c r="AG208" i="2"/>
  <c r="BQ208" i="3" s="1"/>
  <c r="AH209" i="2" l="1"/>
  <c r="BR209" i="3" s="1"/>
  <c r="AG209" i="2"/>
  <c r="BQ209" i="3" s="1"/>
  <c r="AG210" i="2" l="1"/>
  <c r="BQ210" i="3" s="1"/>
  <c r="AH210" i="2"/>
  <c r="BR210" i="3" s="1"/>
  <c r="AH211" i="2" l="1"/>
  <c r="BR211" i="3" s="1"/>
  <c r="AG211" i="2"/>
  <c r="BQ211" i="3" s="1"/>
  <c r="AG212" i="2" l="1"/>
  <c r="BQ212" i="3" s="1"/>
  <c r="AH212" i="2"/>
  <c r="BR212" i="3" s="1"/>
  <c r="AH213" i="2" l="1"/>
  <c r="BR213" i="3" s="1"/>
  <c r="AG213" i="2"/>
  <c r="BQ213" i="3" s="1"/>
  <c r="AG214" i="2" l="1"/>
  <c r="BQ214" i="3" s="1"/>
  <c r="AH214" i="2"/>
  <c r="BR214" i="3" s="1"/>
  <c r="AG215" i="2" l="1"/>
  <c r="BQ215" i="3" s="1"/>
  <c r="AH215" i="2"/>
  <c r="BR215" i="3" s="1"/>
  <c r="AH216" i="2" l="1"/>
  <c r="BR216" i="3" s="1"/>
  <c r="AG216" i="2"/>
  <c r="BQ216" i="3" s="1"/>
  <c r="AH217" i="2" l="1"/>
  <c r="BR217" i="3" s="1"/>
  <c r="AG217" i="2"/>
  <c r="BQ217" i="3" s="1"/>
  <c r="AH218" i="2" l="1"/>
  <c r="BR218" i="3" s="1"/>
  <c r="AG218" i="2"/>
  <c r="BQ218" i="3" s="1"/>
  <c r="AH219" i="2" l="1"/>
  <c r="BR219" i="3" s="1"/>
  <c r="AG219" i="2"/>
  <c r="BQ219" i="3" s="1"/>
  <c r="AH220" i="2" l="1"/>
  <c r="BR220" i="3" s="1"/>
  <c r="AG220" i="2"/>
  <c r="BQ220" i="3" s="1"/>
  <c r="AG221" i="2" l="1"/>
  <c r="BQ221" i="3" s="1"/>
  <c r="AH221" i="2"/>
  <c r="BR221" i="3" s="1"/>
  <c r="AG222" i="2" l="1"/>
  <c r="BQ222" i="3" s="1"/>
  <c r="AH222" i="2"/>
  <c r="BR222" i="3" s="1"/>
  <c r="AH223" i="2" l="1"/>
  <c r="BR223" i="3" s="1"/>
  <c r="AG223" i="2"/>
  <c r="BQ223" i="3" s="1"/>
  <c r="AH224" i="2" l="1"/>
  <c r="BR224" i="3" s="1"/>
  <c r="AG224" i="2"/>
  <c r="BQ224" i="3" s="1"/>
  <c r="AH225" i="2" l="1"/>
  <c r="BR225" i="3" s="1"/>
  <c r="AG225" i="2"/>
  <c r="BQ225" i="3" s="1"/>
  <c r="AG226" i="2" l="1"/>
  <c r="BQ226" i="3" s="1"/>
  <c r="AH226" i="2"/>
  <c r="BR226" i="3" s="1"/>
  <c r="AH227" i="2" l="1"/>
  <c r="BR227" i="3" s="1"/>
  <c r="AG227" i="2"/>
  <c r="BQ227" i="3" s="1"/>
  <c r="AH228" i="2" l="1"/>
  <c r="BR228" i="3" s="1"/>
  <c r="AG228" i="2"/>
  <c r="BQ228" i="3" s="1"/>
  <c r="AH229" i="2" l="1"/>
  <c r="BR229" i="3" s="1"/>
  <c r="AG229" i="2"/>
  <c r="BQ229" i="3" s="1"/>
  <c r="AG230" i="2" l="1"/>
  <c r="BQ230" i="3" s="1"/>
  <c r="AH230" i="2"/>
  <c r="BR230" i="3" s="1"/>
  <c r="AG231" i="2" l="1"/>
  <c r="BQ231" i="3" s="1"/>
  <c r="AH231" i="2"/>
  <c r="BR231" i="3" s="1"/>
  <c r="AG232" i="2" l="1"/>
  <c r="BQ232" i="3" s="1"/>
  <c r="AH232" i="2"/>
  <c r="BR232" i="3" s="1"/>
  <c r="AH233" i="2" l="1"/>
  <c r="BR233" i="3" s="1"/>
  <c r="AG233" i="2"/>
  <c r="BQ233" i="3" s="1"/>
  <c r="AG234" i="2" l="1"/>
  <c r="BQ234" i="3" s="1"/>
  <c r="AH234" i="2"/>
  <c r="BR234" i="3" s="1"/>
  <c r="AH235" i="2" l="1"/>
  <c r="BR235" i="3" s="1"/>
  <c r="AG235" i="2"/>
  <c r="BQ235" i="3" s="1"/>
  <c r="AH236" i="2" l="1"/>
  <c r="BR236" i="3" s="1"/>
  <c r="AG236" i="2"/>
  <c r="BQ236" i="3" s="1"/>
  <c r="AH237" i="2" l="1"/>
  <c r="BR237" i="3" s="1"/>
  <c r="AG237" i="2"/>
  <c r="BQ237" i="3" s="1"/>
  <c r="AG238" i="2" l="1"/>
  <c r="BQ238" i="3" s="1"/>
  <c r="AH238" i="2"/>
  <c r="BR238" i="3" s="1"/>
  <c r="AH239" i="2" l="1"/>
  <c r="BR239" i="3" s="1"/>
  <c r="AG239" i="2"/>
  <c r="BQ239" i="3" s="1"/>
  <c r="AH240" i="2" l="1"/>
  <c r="BR240" i="3" s="1"/>
  <c r="AG240" i="2"/>
  <c r="BQ240" i="3" s="1"/>
  <c r="AG241" i="2" l="1"/>
  <c r="BQ241" i="3" s="1"/>
  <c r="AH241" i="2"/>
  <c r="BR241" i="3" s="1"/>
  <c r="AG242" i="2" l="1"/>
  <c r="BQ242" i="3" s="1"/>
  <c r="AH242" i="2"/>
  <c r="BR242" i="3" s="1"/>
  <c r="AH243" i="2" l="1"/>
  <c r="BR243" i="3" s="1"/>
  <c r="AG243" i="2"/>
  <c r="BQ243" i="3" s="1"/>
  <c r="AH244" i="2" l="1"/>
  <c r="BR244" i="3" s="1"/>
  <c r="AG244" i="2"/>
  <c r="BQ244" i="3" s="1"/>
  <c r="AG245" i="2" l="1"/>
  <c r="BQ245" i="3" s="1"/>
  <c r="AH245" i="2"/>
  <c r="BR245" i="3" s="1"/>
  <c r="AG246" i="2" l="1"/>
  <c r="BQ246" i="3" s="1"/>
  <c r="AH246" i="2"/>
  <c r="BR246" i="3" s="1"/>
  <c r="AH247" i="2" l="1"/>
  <c r="BR247" i="3" s="1"/>
  <c r="AG247" i="2"/>
  <c r="BQ247" i="3" s="1"/>
  <c r="AG248" i="2" l="1"/>
  <c r="BQ248" i="3" s="1"/>
  <c r="AH248" i="2"/>
  <c r="BR248" i="3" s="1"/>
  <c r="AG249" i="2" l="1"/>
  <c r="BQ249" i="3" s="1"/>
  <c r="AH249" i="2"/>
  <c r="BR249" i="3" s="1"/>
  <c r="AH250" i="2" l="1"/>
  <c r="BR250" i="3" s="1"/>
  <c r="AG250" i="2"/>
  <c r="BQ250" i="3" s="1"/>
  <c r="AH251" i="2" l="1"/>
  <c r="BR251" i="3" s="1"/>
  <c r="AG251" i="2"/>
  <c r="BQ251" i="3" s="1"/>
  <c r="AG252" i="2" l="1"/>
  <c r="BQ252" i="3" s="1"/>
  <c r="AH252" i="2"/>
  <c r="BR252" i="3" s="1"/>
  <c r="AG253" i="2" l="1"/>
  <c r="BQ253" i="3" s="1"/>
  <c r="AH253" i="2"/>
  <c r="BR253" i="3" s="1"/>
  <c r="AH254" i="2" l="1"/>
  <c r="BR254" i="3" s="1"/>
  <c r="AG254" i="2"/>
  <c r="BQ254" i="3" s="1"/>
  <c r="AG255" i="2" l="1"/>
  <c r="BQ255" i="3" s="1"/>
  <c r="AH255" i="2"/>
  <c r="BR255" i="3" s="1"/>
  <c r="AH256" i="2" l="1"/>
  <c r="BR256" i="3" s="1"/>
  <c r="AG256" i="2"/>
  <c r="BQ256" i="3" s="1"/>
  <c r="AH257" i="2" l="1"/>
  <c r="BR257" i="3" s="1"/>
  <c r="AG257" i="2"/>
  <c r="BQ257" i="3" s="1"/>
  <c r="AH258" i="2" l="1"/>
  <c r="BR258" i="3" s="1"/>
  <c r="AG258" i="2"/>
  <c r="BQ258" i="3" s="1"/>
  <c r="AH259" i="2" l="1"/>
  <c r="BR259" i="3" s="1"/>
  <c r="AG259" i="2"/>
  <c r="BQ259" i="3" s="1"/>
  <c r="AG260" i="2" l="1"/>
  <c r="BQ260" i="3" s="1"/>
  <c r="AH260" i="2"/>
  <c r="BR260" i="3" s="1"/>
  <c r="AG261" i="2" l="1"/>
  <c r="BQ261" i="3" s="1"/>
  <c r="AH261" i="2"/>
  <c r="BR261" i="3" s="1"/>
  <c r="AH262" i="2" l="1"/>
  <c r="BR262" i="3" s="1"/>
  <c r="AG262" i="2"/>
  <c r="BQ262" i="3" s="1"/>
  <c r="AH263" i="2" l="1"/>
  <c r="BR263" i="3" s="1"/>
  <c r="AG263" i="2"/>
  <c r="BQ263" i="3" s="1"/>
  <c r="AG264" i="2" l="1"/>
  <c r="BQ264" i="3" s="1"/>
  <c r="AH264" i="2"/>
  <c r="BR264" i="3" s="1"/>
  <c r="AG265" i="2" l="1"/>
  <c r="BQ265" i="3" s="1"/>
  <c r="AH265" i="2"/>
  <c r="BR265" i="3" s="1"/>
  <c r="AH266" i="2" l="1"/>
  <c r="BR266" i="3" s="1"/>
  <c r="AG266" i="2"/>
  <c r="BQ266" i="3" s="1"/>
  <c r="AH267" i="2" l="1"/>
  <c r="BR267" i="3" s="1"/>
  <c r="AG267" i="2"/>
  <c r="BQ267" i="3" s="1"/>
  <c r="AG268" i="2" l="1"/>
  <c r="BQ268" i="3" s="1"/>
  <c r="AH268" i="2"/>
  <c r="BR268" i="3" s="1"/>
  <c r="AH269" i="2" l="1"/>
  <c r="BR269" i="3" s="1"/>
  <c r="AG269" i="2"/>
  <c r="BQ269" i="3" s="1"/>
  <c r="AH270" i="2" l="1"/>
  <c r="BR270" i="3" s="1"/>
  <c r="AG270" i="2"/>
  <c r="BQ270" i="3" s="1"/>
  <c r="AG271" i="2" l="1"/>
  <c r="BQ271" i="3" s="1"/>
  <c r="AH271" i="2"/>
  <c r="BR271" i="3" s="1"/>
  <c r="AH272" i="2" l="1"/>
  <c r="BR272" i="3" s="1"/>
  <c r="AG272" i="2"/>
  <c r="BQ272" i="3" s="1"/>
  <c r="AG273" i="2" l="1"/>
  <c r="BQ273" i="3" s="1"/>
  <c r="AH273" i="2"/>
  <c r="BR273" i="3" s="1"/>
  <c r="AH274" i="2" l="1"/>
  <c r="BR274" i="3" s="1"/>
  <c r="AG274" i="2"/>
  <c r="BQ274" i="3" s="1"/>
  <c r="AH275" i="2" l="1"/>
  <c r="BR275" i="3" s="1"/>
  <c r="AG275" i="2"/>
  <c r="BQ275" i="3" s="1"/>
  <c r="AG276" i="2" l="1"/>
  <c r="BQ276" i="3" s="1"/>
  <c r="AH276" i="2"/>
  <c r="BR276" i="3" s="1"/>
  <c r="AH277" i="2" l="1"/>
  <c r="BR277" i="3" s="1"/>
  <c r="AG277" i="2"/>
  <c r="BQ277" i="3" s="1"/>
  <c r="AG278" i="2" l="1"/>
  <c r="BQ278" i="3" s="1"/>
  <c r="AH278" i="2"/>
  <c r="BR278" i="3" s="1"/>
  <c r="AG279" i="2" l="1"/>
  <c r="BQ279" i="3" s="1"/>
  <c r="AH279" i="2"/>
  <c r="BR279" i="3" s="1"/>
  <c r="AH280" i="2" l="1"/>
  <c r="BR280" i="3" s="1"/>
  <c r="AG280" i="2"/>
  <c r="BQ280" i="3" s="1"/>
  <c r="AH281" i="2" l="1"/>
  <c r="BR281" i="3" s="1"/>
  <c r="AG281" i="2"/>
  <c r="BQ281" i="3" s="1"/>
  <c r="AH282" i="2" l="1"/>
  <c r="BR282" i="3" s="1"/>
  <c r="AG282" i="2"/>
  <c r="BQ282" i="3" s="1"/>
  <c r="AH283" i="2" l="1"/>
  <c r="BR283" i="3" s="1"/>
  <c r="AG283" i="2"/>
  <c r="BQ283" i="3" s="1"/>
  <c r="AH284" i="2" l="1"/>
  <c r="BR284" i="3" s="1"/>
  <c r="AG284" i="2"/>
  <c r="BQ284" i="3" s="1"/>
  <c r="AH285" i="2" l="1"/>
  <c r="BR285" i="3" s="1"/>
  <c r="AG285" i="2"/>
  <c r="BQ285" i="3" s="1"/>
  <c r="AH286" i="2" l="1"/>
  <c r="BR286" i="3" s="1"/>
  <c r="AG286" i="2"/>
  <c r="BQ286" i="3" s="1"/>
  <c r="AG287" i="2" l="1"/>
  <c r="BQ287" i="3" s="1"/>
  <c r="AH287" i="2"/>
  <c r="BR287" i="3" s="1"/>
  <c r="AH288" i="2" l="1"/>
  <c r="BR288" i="3" s="1"/>
  <c r="AG288" i="2"/>
  <c r="BQ288" i="3" s="1"/>
  <c r="AG289" i="2" l="1"/>
  <c r="BQ289" i="3" s="1"/>
  <c r="AH289" i="2"/>
  <c r="BR289" i="3" s="1"/>
  <c r="AH290" i="2" l="1"/>
  <c r="BR290" i="3" s="1"/>
  <c r="AG290" i="2"/>
  <c r="BQ290" i="3" s="1"/>
  <c r="AG291" i="2" l="1"/>
  <c r="BQ291" i="3" s="1"/>
  <c r="AH291" i="2"/>
  <c r="BR291" i="3" s="1"/>
  <c r="AG292" i="2" l="1"/>
  <c r="BQ292" i="3" s="1"/>
  <c r="AH292" i="2"/>
  <c r="BR292" i="3" s="1"/>
  <c r="AH293" i="2" l="1"/>
  <c r="BR293" i="3" s="1"/>
  <c r="AG293" i="2"/>
  <c r="BQ293" i="3" s="1"/>
  <c r="AH294" i="2" l="1"/>
  <c r="BR294" i="3" s="1"/>
  <c r="AG294" i="2"/>
  <c r="BQ294" i="3" s="1"/>
  <c r="AH295" i="2" l="1"/>
  <c r="BR295" i="3" s="1"/>
  <c r="AG295" i="2"/>
  <c r="BQ295" i="3" s="1"/>
  <c r="AH296" i="2" l="1"/>
  <c r="BR296" i="3" s="1"/>
  <c r="AG296" i="2"/>
  <c r="BQ296" i="3" s="1"/>
  <c r="AG297" i="2" l="1"/>
  <c r="BQ297" i="3" s="1"/>
  <c r="AH297" i="2"/>
  <c r="BR297" i="3" s="1"/>
  <c r="AH298" i="2" l="1"/>
  <c r="BR298" i="3" s="1"/>
  <c r="AG298" i="2"/>
  <c r="BQ298" i="3" s="1"/>
  <c r="AH299" i="2" l="1"/>
  <c r="BR299" i="3" s="1"/>
  <c r="AG299" i="2"/>
  <c r="BQ299" i="3" s="1"/>
  <c r="AH300" i="2" l="1"/>
  <c r="BR300" i="3" s="1"/>
  <c r="AG300" i="2"/>
  <c r="BQ300" i="3" s="1"/>
  <c r="AH301" i="2" l="1"/>
  <c r="BR301" i="3" s="1"/>
  <c r="AG301" i="2"/>
  <c r="BQ301" i="3" s="1"/>
  <c r="AH302" i="2" l="1"/>
  <c r="BR302" i="3" s="1"/>
  <c r="AG302" i="2"/>
  <c r="BQ302" i="3" s="1"/>
  <c r="AH303" i="2" l="1"/>
  <c r="BR303" i="3" s="1"/>
  <c r="AG303" i="2"/>
  <c r="BQ303" i="3" s="1"/>
  <c r="AH304" i="2" l="1"/>
  <c r="BR304" i="3" s="1"/>
  <c r="AG304" i="2"/>
  <c r="BQ304" i="3" s="1"/>
  <c r="AH305" i="2" l="1"/>
  <c r="BR305" i="3" s="1"/>
  <c r="AG305" i="2"/>
  <c r="BQ305" i="3" s="1"/>
  <c r="AH306" i="2" l="1"/>
  <c r="BR306" i="3" s="1"/>
  <c r="AG306" i="2"/>
  <c r="BQ306" i="3" s="1"/>
  <c r="AH307" i="2" l="1"/>
  <c r="BR307" i="3" s="1"/>
  <c r="AG307" i="2"/>
  <c r="BQ307" i="3" s="1"/>
  <c r="AG308" i="2" l="1"/>
  <c r="BQ308" i="3" s="1"/>
  <c r="AH308" i="2"/>
  <c r="BR308" i="3" s="1"/>
  <c r="AG309" i="2" l="1"/>
  <c r="BQ309" i="3" s="1"/>
  <c r="AH309" i="2"/>
  <c r="BR309" i="3" s="1"/>
  <c r="AH310" i="2" l="1"/>
  <c r="BR310" i="3" s="1"/>
  <c r="AG310" i="2"/>
  <c r="BQ310" i="3" s="1"/>
  <c r="AH311" i="2" l="1"/>
  <c r="BR311" i="3" s="1"/>
  <c r="AG311" i="2"/>
  <c r="BQ311" i="3" s="1"/>
  <c r="AH312" i="2" l="1"/>
  <c r="BR312" i="3" s="1"/>
  <c r="AG312" i="2"/>
  <c r="BQ312" i="3" s="1"/>
  <c r="AH313" i="2" l="1"/>
  <c r="BR313" i="3" s="1"/>
  <c r="AG313" i="2"/>
  <c r="BQ313" i="3" s="1"/>
  <c r="AH314" i="2" l="1"/>
  <c r="BR314" i="3" s="1"/>
  <c r="AG314" i="2"/>
  <c r="BQ314" i="3" s="1"/>
  <c r="AH315" i="2" l="1"/>
  <c r="BR315" i="3" s="1"/>
  <c r="AG315" i="2"/>
  <c r="BQ315" i="3" s="1"/>
  <c r="AH316" i="2" l="1"/>
  <c r="BR316" i="3" s="1"/>
  <c r="AG316" i="2"/>
  <c r="BQ316" i="3" s="1"/>
  <c r="AH317" i="2" l="1"/>
  <c r="BR317" i="3" s="1"/>
  <c r="AG317" i="2"/>
  <c r="BQ317" i="3" s="1"/>
  <c r="AG318" i="2" l="1"/>
  <c r="BQ318" i="3" s="1"/>
  <c r="AH318" i="2"/>
  <c r="BR318" i="3" s="1"/>
  <c r="AG319" i="2" l="1"/>
  <c r="BQ319" i="3" s="1"/>
  <c r="AH319" i="2"/>
  <c r="BR319" i="3" s="1"/>
  <c r="AH320" i="2" l="1"/>
  <c r="BR320" i="3" s="1"/>
  <c r="AG320" i="2"/>
  <c r="BQ320" i="3" s="1"/>
  <c r="AH321" i="2" l="1"/>
  <c r="BR321" i="3" s="1"/>
  <c r="AG321" i="2"/>
  <c r="BQ321" i="3" s="1"/>
  <c r="AG322" i="2" l="1"/>
  <c r="BQ322" i="3" s="1"/>
  <c r="AH322" i="2"/>
  <c r="BR322" i="3" s="1"/>
  <c r="AH323" i="2" l="1"/>
  <c r="BR323" i="3" s="1"/>
  <c r="AG323" i="2"/>
  <c r="BQ323" i="3" s="1"/>
  <c r="AG324" i="2" l="1"/>
  <c r="BQ324" i="3" s="1"/>
  <c r="AH324" i="2"/>
  <c r="BR324" i="3" s="1"/>
  <c r="AG325" i="2" l="1"/>
  <c r="BQ325" i="3" s="1"/>
  <c r="AH325" i="2"/>
  <c r="BR325" i="3" s="1"/>
  <c r="AH326" i="2" l="1"/>
  <c r="BR326" i="3" s="1"/>
  <c r="AG326" i="2"/>
  <c r="BQ326" i="3" s="1"/>
  <c r="AH327" i="2" l="1"/>
  <c r="BR327" i="3" s="1"/>
  <c r="AG327" i="2"/>
  <c r="BQ327" i="3" s="1"/>
  <c r="AG328" i="2" l="1"/>
  <c r="BQ328" i="3" s="1"/>
  <c r="AH328" i="2"/>
  <c r="BR328" i="3" s="1"/>
  <c r="AH329" i="2" l="1"/>
  <c r="BR329" i="3" s="1"/>
  <c r="AG329" i="2"/>
  <c r="BQ329" i="3" s="1"/>
  <c r="AG330" i="2" l="1"/>
  <c r="BQ330" i="3" s="1"/>
  <c r="AH330" i="2"/>
  <c r="BR330" i="3" s="1"/>
  <c r="AH331" i="2" l="1"/>
  <c r="BR331" i="3" s="1"/>
  <c r="AG331" i="2"/>
  <c r="BQ331" i="3" s="1"/>
  <c r="AH332" i="2" l="1"/>
  <c r="BR332" i="3" s="1"/>
  <c r="AG332" i="2"/>
  <c r="BQ332" i="3" s="1"/>
  <c r="AH333" i="2" l="1"/>
  <c r="BR333" i="3" s="1"/>
  <c r="AG333" i="2"/>
  <c r="BQ333" i="3" s="1"/>
  <c r="AH334" i="2" l="1"/>
  <c r="BR334" i="3" s="1"/>
  <c r="AG334" i="2"/>
  <c r="BQ334" i="3" s="1"/>
  <c r="AG335" i="2" l="1"/>
  <c r="BQ335" i="3" s="1"/>
  <c r="AH335" i="2"/>
  <c r="BR335" i="3" s="1"/>
  <c r="AH336" i="2" l="1"/>
  <c r="BR336" i="3" s="1"/>
  <c r="AG336" i="2"/>
  <c r="BQ336" i="3" s="1"/>
  <c r="AH337" i="2" l="1"/>
  <c r="BR337" i="3" s="1"/>
  <c r="AG337" i="2"/>
  <c r="BQ337" i="3" s="1"/>
  <c r="AH338" i="2" l="1"/>
  <c r="BR338" i="3" s="1"/>
  <c r="AG338" i="2"/>
  <c r="BQ338" i="3" s="1"/>
  <c r="AH339" i="2" l="1"/>
  <c r="BR339" i="3" s="1"/>
  <c r="AG339" i="2"/>
  <c r="BQ339" i="3" s="1"/>
  <c r="AH340" i="2" l="1"/>
  <c r="BR340" i="3" s="1"/>
  <c r="AG340" i="2"/>
  <c r="BQ340" i="3" s="1"/>
  <c r="AH341" i="2" l="1"/>
  <c r="BR341" i="3" s="1"/>
  <c r="AG341" i="2"/>
  <c r="BQ341" i="3" s="1"/>
  <c r="AG342" i="2" l="1"/>
  <c r="BQ342" i="3" s="1"/>
  <c r="AH342" i="2"/>
  <c r="BR342" i="3" s="1"/>
  <c r="AH343" i="2" l="1"/>
  <c r="BR343" i="3" s="1"/>
  <c r="AG343" i="2"/>
  <c r="BQ343" i="3" s="1"/>
  <c r="AH344" i="2" l="1"/>
  <c r="BR344" i="3" s="1"/>
  <c r="AG344" i="2"/>
  <c r="BQ344" i="3" s="1"/>
  <c r="AH345" i="2" l="1"/>
  <c r="BR345" i="3" s="1"/>
  <c r="AG345" i="2"/>
  <c r="BQ345" i="3" s="1"/>
  <c r="AH346" i="2" l="1"/>
  <c r="BR346" i="3" s="1"/>
  <c r="AG346" i="2"/>
  <c r="BQ346" i="3" s="1"/>
  <c r="AH347" i="2" l="1"/>
  <c r="BR347" i="3" s="1"/>
  <c r="AG347" i="2"/>
  <c r="BQ347" i="3" s="1"/>
  <c r="AH348" i="2" l="1"/>
  <c r="BR348" i="3" s="1"/>
  <c r="AG348" i="2"/>
  <c r="BQ348" i="3" s="1"/>
  <c r="AH349" i="2" l="1"/>
  <c r="BR349" i="3" s="1"/>
  <c r="AG349" i="2"/>
  <c r="BQ349" i="3" s="1"/>
  <c r="AH350" i="2" l="1"/>
  <c r="BR350" i="3" s="1"/>
  <c r="AG350" i="2"/>
  <c r="BQ350" i="3" s="1"/>
  <c r="AH351" i="2" l="1"/>
  <c r="BR351" i="3" s="1"/>
  <c r="AG351" i="2"/>
  <c r="BQ351" i="3" s="1"/>
  <c r="AG352" i="2" l="1"/>
  <c r="BQ352" i="3" s="1"/>
  <c r="AH352" i="2"/>
  <c r="BR352" i="3" s="1"/>
  <c r="AG353" i="2" l="1"/>
  <c r="BQ353" i="3" s="1"/>
  <c r="AH353" i="2"/>
  <c r="BR353" i="3" s="1"/>
  <c r="AH354" i="2" l="1"/>
  <c r="BR354" i="3" s="1"/>
  <c r="AG354" i="2"/>
  <c r="BQ354" i="3" s="1"/>
  <c r="AH355" i="2" l="1"/>
  <c r="BR355" i="3" s="1"/>
  <c r="AG355" i="2"/>
  <c r="BQ355" i="3" s="1"/>
  <c r="AG356" i="2" l="1"/>
  <c r="BQ356" i="3" s="1"/>
  <c r="AH356" i="2"/>
  <c r="BR356" i="3" s="1"/>
  <c r="AH357" i="2" l="1"/>
  <c r="BR357" i="3" s="1"/>
  <c r="AG357" i="2"/>
  <c r="BQ357" i="3" s="1"/>
  <c r="AG358" i="2" l="1"/>
  <c r="BQ358" i="3" s="1"/>
  <c r="AH358" i="2"/>
  <c r="BR358" i="3" s="1"/>
  <c r="AH359" i="2" l="1"/>
  <c r="BR359" i="3" s="1"/>
  <c r="AG359" i="2"/>
  <c r="BQ359" i="3" s="1"/>
  <c r="AH360" i="2" l="1"/>
  <c r="BR360" i="3" s="1"/>
  <c r="AG360" i="2"/>
  <c r="BQ360" i="3" s="1"/>
  <c r="AH361" i="2" l="1"/>
  <c r="BR361" i="3" s="1"/>
  <c r="AG361" i="2"/>
  <c r="BQ361" i="3" s="1"/>
  <c r="AH362" i="2" l="1"/>
  <c r="BR362" i="3" s="1"/>
  <c r="AG362" i="2"/>
  <c r="BQ362" i="3" s="1"/>
  <c r="AH363" i="2" l="1"/>
  <c r="BR363" i="3" s="1"/>
  <c r="AG363" i="2"/>
  <c r="BQ363" i="3" s="1"/>
  <c r="AH364" i="2" l="1"/>
  <c r="BR364" i="3" s="1"/>
  <c r="AG364" i="2"/>
  <c r="BQ364" i="3" s="1"/>
  <c r="AH365" i="2" l="1"/>
  <c r="BR365" i="3" s="1"/>
  <c r="AG365" i="2"/>
  <c r="BQ365" i="3" s="1"/>
  <c r="AG366" i="2" l="1"/>
  <c r="BQ366" i="3" s="1"/>
  <c r="AH366" i="2"/>
  <c r="BR366" i="3" s="1"/>
  <c r="AG367" i="2" l="1"/>
  <c r="BQ367" i="3" s="1"/>
  <c r="AH367" i="2"/>
  <c r="BR367" i="3" s="1"/>
  <c r="AH368" i="2" l="1"/>
  <c r="BR368" i="3" s="1"/>
  <c r="AG368" i="2"/>
  <c r="BQ368" i="3" s="1"/>
  <c r="AG369" i="2" l="1"/>
  <c r="BQ369" i="3" s="1"/>
  <c r="AH369" i="2"/>
  <c r="BR369" i="3" s="1"/>
  <c r="AG370" i="2" l="1"/>
  <c r="BQ370" i="3" s="1"/>
  <c r="AH370" i="2"/>
  <c r="BR370" i="3" s="1"/>
  <c r="AG371" i="2" l="1"/>
  <c r="BQ371" i="3" s="1"/>
  <c r="AH371" i="2"/>
  <c r="BR371" i="3" s="1"/>
  <c r="AH372" i="2" l="1"/>
  <c r="BR372" i="3" s="1"/>
  <c r="AG372" i="2"/>
  <c r="BQ372" i="3" s="1"/>
  <c r="AG373" i="2" l="1"/>
  <c r="BQ373" i="3" s="1"/>
  <c r="AH373" i="2"/>
  <c r="BR373" i="3" s="1"/>
  <c r="AH374" i="2" l="1"/>
  <c r="BR374" i="3" s="1"/>
  <c r="AG374" i="2"/>
  <c r="BQ374" i="3" s="1"/>
  <c r="AG375" i="2" l="1"/>
  <c r="BQ375" i="3" s="1"/>
  <c r="AH375" i="2"/>
  <c r="BR375" i="3" s="1"/>
  <c r="AH376" i="2" l="1"/>
  <c r="BR376" i="3" s="1"/>
  <c r="AG376" i="2"/>
  <c r="BQ376" i="3" s="1"/>
  <c r="AH377" i="2" l="1"/>
  <c r="BR377" i="3" s="1"/>
  <c r="AG377" i="2"/>
  <c r="BQ377" i="3" s="1"/>
  <c r="AG378" i="2" l="1"/>
  <c r="BQ378" i="3" s="1"/>
  <c r="AH378" i="2"/>
  <c r="BR378" i="3" s="1"/>
  <c r="AH379" i="2" l="1"/>
  <c r="BR379" i="3" s="1"/>
  <c r="AG379" i="2"/>
  <c r="BQ379" i="3" s="1"/>
  <c r="AH380" i="2" l="1"/>
  <c r="BR380" i="3" s="1"/>
  <c r="AG380" i="2"/>
  <c r="BQ380" i="3" s="1"/>
  <c r="AH381" i="2" l="1"/>
  <c r="BR381" i="3" s="1"/>
  <c r="AG381" i="2"/>
  <c r="BQ381" i="3" s="1"/>
  <c r="AH382" i="2" l="1"/>
  <c r="BR382" i="3" s="1"/>
  <c r="AG382" i="2"/>
  <c r="BQ382" i="3" s="1"/>
  <c r="AH383" i="2" l="1"/>
  <c r="BR383" i="3" s="1"/>
  <c r="AG383" i="2"/>
  <c r="BQ383" i="3" s="1"/>
  <c r="AH384" i="2" l="1"/>
  <c r="BR384" i="3" s="1"/>
  <c r="AG384" i="2"/>
  <c r="BQ384" i="3" s="1"/>
  <c r="AH385" i="2" l="1"/>
  <c r="BR385" i="3" s="1"/>
  <c r="AG385" i="2"/>
  <c r="BQ385" i="3" s="1"/>
  <c r="AH386" i="2" l="1"/>
  <c r="BR386" i="3" s="1"/>
  <c r="AG386" i="2"/>
  <c r="BQ386" i="3" s="1"/>
  <c r="AH387" i="2" l="1"/>
  <c r="BR387" i="3" s="1"/>
  <c r="AG387" i="2"/>
  <c r="BQ387" i="3" s="1"/>
  <c r="AH388" i="2" l="1"/>
  <c r="BR388" i="3" s="1"/>
  <c r="AG388" i="2"/>
  <c r="BQ388" i="3" s="1"/>
  <c r="AH389" i="2" l="1"/>
  <c r="BR389" i="3" s="1"/>
  <c r="AG389" i="2"/>
  <c r="BQ389" i="3" s="1"/>
  <c r="AH390" i="2" l="1"/>
  <c r="BR390" i="3" s="1"/>
  <c r="AG390" i="2"/>
  <c r="BQ390" i="3" s="1"/>
  <c r="AG391" i="2" l="1"/>
  <c r="BQ391" i="3" s="1"/>
  <c r="AH391" i="2"/>
  <c r="BR391" i="3" s="1"/>
  <c r="AH392" i="2" l="1"/>
  <c r="BR392" i="3" s="1"/>
  <c r="AG392" i="2"/>
  <c r="BQ392" i="3" s="1"/>
  <c r="AH393" i="2" l="1"/>
  <c r="BR393" i="3" s="1"/>
  <c r="AG393" i="2"/>
  <c r="BQ393" i="3" s="1"/>
  <c r="AG394" i="2" l="1"/>
  <c r="BQ394" i="3" s="1"/>
  <c r="AH394" i="2"/>
  <c r="BR394" i="3" s="1"/>
  <c r="AG395" i="2" l="1"/>
  <c r="BQ395" i="3" s="1"/>
  <c r="AH395" i="2"/>
  <c r="BR395" i="3" s="1"/>
  <c r="AG396" i="2" l="1"/>
  <c r="BQ396" i="3" s="1"/>
  <c r="AH396" i="2"/>
  <c r="BR396" i="3" s="1"/>
  <c r="AH397" i="2" l="1"/>
  <c r="BR397" i="3" s="1"/>
  <c r="AG397" i="2"/>
  <c r="BQ397" i="3" s="1"/>
  <c r="AH398" i="2" l="1"/>
  <c r="BR398" i="3" s="1"/>
  <c r="AG398" i="2"/>
  <c r="BQ398" i="3" s="1"/>
  <c r="AG399" i="2" l="1"/>
  <c r="BQ399" i="3" s="1"/>
  <c r="AH399" i="2"/>
  <c r="BR399" i="3" s="1"/>
  <c r="AH400" i="2" l="1"/>
  <c r="BR400" i="3" s="1"/>
  <c r="AG400" i="2"/>
  <c r="BQ400" i="3" s="1"/>
  <c r="AH401" i="2" l="1"/>
  <c r="BR401" i="3" s="1"/>
  <c r="AG401" i="2"/>
  <c r="BQ401" i="3" s="1"/>
  <c r="AG402" i="2" l="1"/>
  <c r="BQ402" i="3" s="1"/>
  <c r="AH402" i="2"/>
  <c r="BR402" i="3" s="1"/>
  <c r="AG403" i="2" l="1"/>
  <c r="BQ403" i="3" s="1"/>
  <c r="AH403" i="2"/>
  <c r="BR403" i="3" s="1"/>
  <c r="AH404" i="2" l="1"/>
  <c r="BR404" i="3" s="1"/>
  <c r="AG404" i="2"/>
  <c r="BQ404" i="3" s="1"/>
  <c r="AH405" i="2" l="1"/>
  <c r="BR405" i="3" s="1"/>
  <c r="AG405" i="2"/>
  <c r="BQ405" i="3" s="1"/>
  <c r="AG406" i="2" l="1"/>
  <c r="BQ406" i="3" s="1"/>
  <c r="AH406" i="2"/>
  <c r="BR406" i="3" s="1"/>
  <c r="AH407" i="2" l="1"/>
  <c r="BR407" i="3" s="1"/>
  <c r="AG407" i="2"/>
  <c r="BQ407" i="3" s="1"/>
  <c r="AH408" i="2" l="1"/>
  <c r="BR408" i="3" s="1"/>
  <c r="AG408" i="2"/>
  <c r="BQ408" i="3" s="1"/>
  <c r="AG409" i="2" l="1"/>
  <c r="BQ409" i="3" s="1"/>
  <c r="AH409" i="2"/>
  <c r="BR409" i="3" s="1"/>
  <c r="AH410" i="2" l="1"/>
  <c r="BR410" i="3" s="1"/>
  <c r="AG410" i="2"/>
  <c r="BQ410" i="3" s="1"/>
  <c r="AG411" i="2" l="1"/>
  <c r="BQ411" i="3" s="1"/>
  <c r="AH411" i="2"/>
  <c r="BR411" i="3" s="1"/>
  <c r="AG412" i="2" l="1"/>
  <c r="BQ412" i="3" s="1"/>
  <c r="AH412" i="2"/>
  <c r="BR412" i="3" s="1"/>
  <c r="AH413" i="2" l="1"/>
  <c r="BR413" i="3" s="1"/>
  <c r="AG413" i="2"/>
  <c r="BQ413" i="3" s="1"/>
  <c r="AH414" i="2" l="1"/>
  <c r="BR414" i="3" s="1"/>
  <c r="AG414" i="2"/>
  <c r="BQ414" i="3" s="1"/>
  <c r="AH415" i="2" l="1"/>
  <c r="BR415" i="3" s="1"/>
  <c r="AG415" i="2"/>
  <c r="BQ415" i="3" s="1"/>
  <c r="AH416" i="2" l="1"/>
  <c r="BR416" i="3" s="1"/>
  <c r="AG416" i="2"/>
  <c r="BQ416" i="3" s="1"/>
  <c r="AH417" i="2" l="1"/>
  <c r="BR417" i="3" s="1"/>
  <c r="AG417" i="2"/>
  <c r="BQ417" i="3" s="1"/>
  <c r="AG418" i="2" l="1"/>
  <c r="BQ418" i="3" s="1"/>
  <c r="AH418" i="2"/>
  <c r="BR418" i="3" s="1"/>
  <c r="AH419" i="2" l="1"/>
  <c r="BR419" i="3" s="1"/>
  <c r="AG419" i="2"/>
  <c r="BQ419" i="3" s="1"/>
  <c r="AG420" i="2" l="1"/>
  <c r="BQ420" i="3" s="1"/>
  <c r="AH420" i="2"/>
  <c r="BR420" i="3" s="1"/>
  <c r="AH421" i="2" l="1"/>
  <c r="BR421" i="3" s="1"/>
  <c r="AG421" i="2"/>
  <c r="BQ421" i="3" s="1"/>
  <c r="AG422" i="2" l="1"/>
  <c r="BQ422" i="3" s="1"/>
  <c r="AH422" i="2"/>
  <c r="BR422" i="3" s="1"/>
  <c r="AG423" i="2" l="1"/>
  <c r="BQ423" i="3" s="1"/>
  <c r="AH423" i="2"/>
  <c r="BR423" i="3" s="1"/>
  <c r="AG424" i="2" l="1"/>
  <c r="BQ424" i="3" s="1"/>
  <c r="AH424" i="2"/>
  <c r="BR424" i="3" s="1"/>
  <c r="AG425" i="2" l="1"/>
  <c r="BQ425" i="3" s="1"/>
  <c r="AH425" i="2"/>
  <c r="BR425" i="3" s="1"/>
  <c r="AH426" i="2" l="1"/>
  <c r="BR426" i="3" s="1"/>
  <c r="AG426" i="2"/>
  <c r="BQ426" i="3" s="1"/>
  <c r="AG427" i="2" l="1"/>
  <c r="BQ427" i="3" s="1"/>
  <c r="AH427" i="2"/>
  <c r="BR427" i="3" s="1"/>
  <c r="AG428" i="2" l="1"/>
  <c r="BQ428" i="3" s="1"/>
  <c r="AH428" i="2"/>
  <c r="BR428" i="3" s="1"/>
  <c r="AH429" i="2" l="1"/>
  <c r="BR429" i="3" s="1"/>
  <c r="AG429" i="2"/>
  <c r="BQ429" i="3" s="1"/>
  <c r="AH430" i="2" l="1"/>
  <c r="BR430" i="3" s="1"/>
  <c r="AG430" i="2"/>
  <c r="BQ430" i="3" s="1"/>
  <c r="AG431" i="2" l="1"/>
  <c r="BQ431" i="3" s="1"/>
  <c r="AH431" i="2"/>
  <c r="BR431" i="3" s="1"/>
  <c r="AG432" i="2" l="1"/>
  <c r="BQ432" i="3" s="1"/>
  <c r="AH432" i="2"/>
  <c r="BR432" i="3" s="1"/>
  <c r="AH433" i="2" l="1"/>
  <c r="BR433" i="3" s="1"/>
  <c r="AG433" i="2"/>
  <c r="BQ433" i="3" s="1"/>
  <c r="AH434" i="2" l="1"/>
  <c r="BR434" i="3" s="1"/>
  <c r="AG434" i="2"/>
  <c r="BQ434" i="3" s="1"/>
  <c r="AH435" i="2" l="1"/>
  <c r="BR435" i="3" s="1"/>
  <c r="AG435" i="2"/>
  <c r="BQ435" i="3" s="1"/>
  <c r="AG436" i="2" l="1"/>
  <c r="BQ436" i="3" s="1"/>
  <c r="AH436" i="2"/>
  <c r="BR436" i="3" s="1"/>
  <c r="AH437" i="2" l="1"/>
  <c r="AG437" i="2"/>
  <c r="BQ437" i="3" s="1"/>
  <c r="BR437" i="3" l="1"/>
  <c r="AH438" i="2"/>
  <c r="BR438" i="3" s="1"/>
  <c r="AG438" i="2"/>
  <c r="BQ438" i="3" s="1"/>
  <c r="AH439" i="2" l="1"/>
  <c r="BR439" i="3" s="1"/>
  <c r="AG439" i="2"/>
  <c r="BQ439" i="3" s="1"/>
  <c r="AH440" i="2" l="1"/>
  <c r="BR440" i="3" s="1"/>
  <c r="AG440" i="2"/>
  <c r="BQ440" i="3" s="1"/>
  <c r="AG441" i="2" l="1"/>
  <c r="BQ441" i="3" s="1"/>
  <c r="AH441" i="2"/>
  <c r="BR441" i="3" s="1"/>
  <c r="AH442" i="2" l="1"/>
  <c r="BR442" i="3" s="1"/>
  <c r="AG442" i="2"/>
  <c r="BQ442" i="3" s="1"/>
  <c r="AH443" i="2" l="1"/>
  <c r="BR443" i="3" s="1"/>
  <c r="AG443" i="2"/>
  <c r="BQ443" i="3" s="1"/>
  <c r="AG444" i="2" l="1"/>
  <c r="BQ444" i="3" s="1"/>
  <c r="AH444" i="2"/>
  <c r="BR444" i="3" s="1"/>
  <c r="AH445" i="2" l="1"/>
  <c r="BR445" i="3" s="1"/>
  <c r="AG445" i="2"/>
  <c r="BQ445" i="3" s="1"/>
  <c r="AG446" i="2" l="1"/>
  <c r="BQ446" i="3" s="1"/>
  <c r="AH446" i="2"/>
  <c r="BR446" i="3" s="1"/>
  <c r="AH447" i="2" l="1"/>
  <c r="BR447" i="3" s="1"/>
  <c r="AG447" i="2"/>
  <c r="BQ447" i="3" s="1"/>
  <c r="AH448" i="2" l="1"/>
  <c r="BR448" i="3" s="1"/>
  <c r="AG448" i="2"/>
  <c r="BQ448" i="3" s="1"/>
  <c r="AH449" i="2" l="1"/>
  <c r="BR449" i="3" s="1"/>
  <c r="AG449" i="2"/>
  <c r="BQ449" i="3" s="1"/>
  <c r="AH450" i="2" l="1"/>
  <c r="BR450" i="3" s="1"/>
  <c r="AG450" i="2"/>
  <c r="BQ450" i="3" s="1"/>
  <c r="AG451" i="2" l="1"/>
  <c r="BQ451" i="3" s="1"/>
  <c r="AH451" i="2"/>
  <c r="BR451" i="3" s="1"/>
  <c r="AH452" i="2" l="1"/>
  <c r="BR452" i="3" s="1"/>
  <c r="AG452" i="2"/>
  <c r="BQ452" i="3" s="1"/>
  <c r="AH453" i="2" l="1"/>
  <c r="BR453" i="3" s="1"/>
  <c r="AG453" i="2"/>
  <c r="BQ453" i="3" s="1"/>
  <c r="AH454" i="2" l="1"/>
  <c r="BR454" i="3" s="1"/>
  <c r="AG454" i="2"/>
  <c r="BQ454" i="3" s="1"/>
  <c r="AG455" i="2" l="1"/>
  <c r="BQ455" i="3" s="1"/>
  <c r="AH455" i="2"/>
  <c r="BR455" i="3" s="1"/>
  <c r="AG456" i="2" l="1"/>
  <c r="BQ456" i="3" s="1"/>
  <c r="AH456" i="2"/>
  <c r="BR456" i="3" s="1"/>
  <c r="AH457" i="2" l="1"/>
  <c r="BR457" i="3" s="1"/>
  <c r="AG457" i="2"/>
  <c r="BQ457" i="3" s="1"/>
  <c r="AG458" i="2" l="1"/>
  <c r="BQ458" i="3" s="1"/>
  <c r="AH458" i="2"/>
  <c r="BR458" i="3" s="1"/>
  <c r="AG459" i="2" l="1"/>
  <c r="BQ459" i="3" s="1"/>
  <c r="AH459" i="2"/>
  <c r="BR459" i="3" s="1"/>
  <c r="AG460" i="2" l="1"/>
  <c r="BQ460" i="3" s="1"/>
  <c r="AH460" i="2"/>
  <c r="BR460" i="3" s="1"/>
  <c r="AH461" i="2" l="1"/>
  <c r="BR461" i="3" s="1"/>
  <c r="AG461" i="2"/>
  <c r="BQ461" i="3" s="1"/>
  <c r="AG462" i="2" l="1"/>
  <c r="BQ462" i="3" s="1"/>
  <c r="AH462" i="2"/>
  <c r="BR462" i="3" s="1"/>
  <c r="AH463" i="2" l="1"/>
  <c r="BR463" i="3" s="1"/>
  <c r="AG463" i="2"/>
  <c r="BQ463" i="3" s="1"/>
  <c r="AG464" i="2" l="1"/>
  <c r="BQ464" i="3" s="1"/>
  <c r="AH464" i="2"/>
  <c r="BR464" i="3" s="1"/>
  <c r="AH465" i="2" l="1"/>
  <c r="BR465" i="3" s="1"/>
  <c r="AG465" i="2"/>
  <c r="BQ465" i="3" s="1"/>
  <c r="AG466" i="2" l="1"/>
  <c r="BQ466" i="3" s="1"/>
  <c r="AH466" i="2"/>
  <c r="BR466" i="3" s="1"/>
  <c r="AH467" i="2" l="1"/>
  <c r="BR467" i="3" s="1"/>
  <c r="AG467" i="2"/>
  <c r="BQ467" i="3" s="1"/>
  <c r="AH468" i="2" l="1"/>
  <c r="BR468" i="3" s="1"/>
  <c r="AG468" i="2"/>
  <c r="BQ468" i="3" s="1"/>
  <c r="AH469" i="2" l="1"/>
  <c r="BR469" i="3" s="1"/>
  <c r="AG469" i="2"/>
  <c r="BQ469" i="3" s="1"/>
  <c r="AH470" i="2" l="1"/>
  <c r="BR470" i="3" s="1"/>
  <c r="AG470" i="2"/>
  <c r="BQ470" i="3" s="1"/>
  <c r="AG471" i="2" l="1"/>
  <c r="BQ471" i="3" s="1"/>
  <c r="AH471" i="2"/>
  <c r="BR471" i="3" s="1"/>
  <c r="AH472" i="2" l="1"/>
  <c r="BR472" i="3" s="1"/>
  <c r="AG472" i="2"/>
  <c r="BQ472" i="3" s="1"/>
  <c r="AH473" i="2" l="1"/>
  <c r="BR473" i="3" s="1"/>
  <c r="AG473" i="2"/>
  <c r="BQ473" i="3" s="1"/>
  <c r="AG474" i="2" l="1"/>
  <c r="BQ474" i="3" s="1"/>
  <c r="AH474" i="2"/>
  <c r="BR474" i="3" s="1"/>
  <c r="AH475" i="2" l="1"/>
  <c r="BR475" i="3" s="1"/>
  <c r="AG475" i="2"/>
  <c r="BQ475" i="3" s="1"/>
  <c r="AH476" i="2" l="1"/>
  <c r="BR476" i="3" s="1"/>
  <c r="AG476" i="2"/>
  <c r="BQ476" i="3" s="1"/>
  <c r="AH477" i="2" l="1"/>
  <c r="BR477" i="3" s="1"/>
  <c r="AG477" i="2"/>
  <c r="BQ477" i="3" s="1"/>
  <c r="AH478" i="2" l="1"/>
  <c r="BR478" i="3" s="1"/>
  <c r="AG478" i="2"/>
  <c r="BQ478" i="3" s="1"/>
  <c r="AH479" i="2" l="1"/>
  <c r="BR479" i="3" s="1"/>
  <c r="AG479" i="2"/>
  <c r="BQ479" i="3" s="1"/>
  <c r="AH480" i="2" l="1"/>
  <c r="BR480" i="3" s="1"/>
  <c r="AG480" i="2"/>
  <c r="BQ480" i="3" s="1"/>
  <c r="AH481" i="2" l="1"/>
  <c r="BR481" i="3" s="1"/>
  <c r="AG481" i="2"/>
  <c r="BQ481" i="3" s="1"/>
  <c r="AG482" i="2" l="1"/>
  <c r="BQ482" i="3" s="1"/>
  <c r="AH482" i="2"/>
  <c r="BR482" i="3" s="1"/>
  <c r="AH483" i="2" l="1"/>
  <c r="BR483" i="3" s="1"/>
  <c r="AG483" i="2"/>
  <c r="BQ483" i="3" s="1"/>
  <c r="AG484" i="2" l="1"/>
  <c r="BQ484" i="3" s="1"/>
  <c r="AH484" i="2"/>
  <c r="BR484" i="3" s="1"/>
  <c r="AH485" i="2" l="1"/>
  <c r="BR485" i="3" s="1"/>
  <c r="AG485" i="2"/>
  <c r="BQ485" i="3" s="1"/>
  <c r="AG486" i="2" l="1"/>
  <c r="BQ486" i="3" s="1"/>
  <c r="AH486" i="2"/>
  <c r="BR486" i="3" s="1"/>
  <c r="AH487" i="2" l="1"/>
  <c r="BR487" i="3" s="1"/>
  <c r="AG487" i="2"/>
  <c r="BQ487" i="3" s="1"/>
  <c r="AH488" i="2" l="1"/>
  <c r="BR488" i="3" s="1"/>
  <c r="AG488" i="2"/>
  <c r="BQ488" i="3" s="1"/>
  <c r="AG489" i="2" l="1"/>
  <c r="BQ489" i="3" s="1"/>
  <c r="AH489" i="2"/>
  <c r="BR489" i="3" s="1"/>
  <c r="AG490" i="2" l="1"/>
  <c r="BQ490" i="3" s="1"/>
  <c r="AH490" i="2"/>
  <c r="BR490" i="3" s="1"/>
  <c r="AG491" i="2" l="1"/>
  <c r="BQ491" i="3" s="1"/>
  <c r="AH491" i="2"/>
  <c r="BR491" i="3" s="1"/>
  <c r="AH492" i="2" l="1"/>
  <c r="BR492" i="3" s="1"/>
  <c r="AG492" i="2"/>
  <c r="BQ492" i="3" s="1"/>
  <c r="AG493" i="2" l="1"/>
  <c r="BQ493" i="3" s="1"/>
  <c r="AH493" i="2"/>
  <c r="BR493" i="3" s="1"/>
  <c r="AH494" i="2" l="1"/>
  <c r="BR494" i="3" s="1"/>
  <c r="AG494" i="2"/>
  <c r="BQ494" i="3" s="1"/>
  <c r="AH495" i="2" l="1"/>
  <c r="BR495" i="3" s="1"/>
  <c r="AG495" i="2"/>
  <c r="BQ495" i="3" s="1"/>
  <c r="AH496" i="2" l="1"/>
  <c r="BR496" i="3" s="1"/>
  <c r="AG496" i="2"/>
  <c r="BQ496" i="3" s="1"/>
  <c r="AH497" i="2" l="1"/>
  <c r="BR497" i="3" s="1"/>
  <c r="AG497" i="2"/>
  <c r="BQ497" i="3" s="1"/>
  <c r="AG498" i="2" l="1"/>
  <c r="BQ498" i="3" s="1"/>
  <c r="AH498" i="2"/>
  <c r="BR498" i="3" s="1"/>
  <c r="AH499" i="2" l="1"/>
  <c r="BR499" i="3" s="1"/>
  <c r="AG499" i="2"/>
  <c r="BQ499" i="3" s="1"/>
  <c r="AH500" i="2" l="1"/>
  <c r="BR500" i="3" s="1"/>
  <c r="AG500" i="2"/>
  <c r="BQ500" i="3" s="1"/>
  <c r="AG501" i="2" l="1"/>
  <c r="BQ501" i="3" s="1"/>
  <c r="AH501" i="2"/>
  <c r="BR501" i="3" s="1"/>
  <c r="AH502" i="2" l="1"/>
  <c r="BR502" i="3" s="1"/>
  <c r="AG502" i="2"/>
  <c r="BQ502" i="3" s="1"/>
  <c r="AG503" i="2" l="1"/>
  <c r="BQ503" i="3" s="1"/>
  <c r="AH503" i="2"/>
  <c r="BR503" i="3" s="1"/>
  <c r="AH504" i="2" l="1"/>
  <c r="BR504" i="3" s="1"/>
  <c r="AG504" i="2"/>
  <c r="BQ504" i="3" s="1"/>
  <c r="AH505" i="2" l="1"/>
  <c r="BR505" i="3" s="1"/>
  <c r="AG505" i="2"/>
  <c r="BQ505" i="3" s="1"/>
  <c r="AG506" i="2" l="1"/>
  <c r="BQ506" i="3" s="1"/>
  <c r="AH506" i="2"/>
  <c r="BR506" i="3" s="1"/>
  <c r="AH507" i="2" l="1"/>
  <c r="BR507" i="3" s="1"/>
  <c r="AG507" i="2"/>
  <c r="BQ507" i="3" s="1"/>
  <c r="AH508" i="2" l="1"/>
  <c r="BR508" i="3" s="1"/>
  <c r="AG508" i="2"/>
  <c r="BQ508" i="3" s="1"/>
  <c r="AG509" i="2" l="1"/>
  <c r="BQ509" i="3" s="1"/>
  <c r="AH509" i="2"/>
  <c r="BR509" i="3" s="1"/>
  <c r="AH510" i="2" l="1"/>
  <c r="BR510" i="3" s="1"/>
  <c r="AG510" i="2"/>
  <c r="BQ510" i="3" s="1"/>
  <c r="AG511" i="2" l="1"/>
  <c r="BQ511" i="3" s="1"/>
  <c r="AH511" i="2"/>
  <c r="BR511" i="3" s="1"/>
  <c r="AG512" i="2" l="1"/>
  <c r="BQ512" i="3" s="1"/>
  <c r="AH512" i="2"/>
  <c r="BR512" i="3" s="1"/>
  <c r="AG513" i="2" l="1"/>
  <c r="BQ513" i="3" s="1"/>
  <c r="AH513" i="2"/>
  <c r="BR513" i="3" s="1"/>
  <c r="AH514" i="2" l="1"/>
  <c r="BR514" i="3" s="1"/>
  <c r="AG514" i="2"/>
  <c r="BQ514" i="3" s="1"/>
  <c r="AG515" i="2" l="1"/>
  <c r="BQ515" i="3" s="1"/>
  <c r="AH515" i="2"/>
  <c r="BR515" i="3" s="1"/>
  <c r="AG516" i="2" l="1"/>
  <c r="BQ516" i="3" s="1"/>
  <c r="AH516" i="2"/>
  <c r="BR516" i="3" s="1"/>
  <c r="AG517" i="2" l="1"/>
  <c r="BQ517" i="3" s="1"/>
  <c r="AH517" i="2"/>
  <c r="BR517" i="3" s="1"/>
  <c r="AG518" i="2" l="1"/>
  <c r="BQ518" i="3" s="1"/>
  <c r="AH518" i="2"/>
  <c r="BR518" i="3" s="1"/>
  <c r="AH519" i="2" l="1"/>
  <c r="BR519" i="3" s="1"/>
  <c r="AG519" i="2"/>
  <c r="BQ519" i="3" s="1"/>
  <c r="AH520" i="2" l="1"/>
  <c r="BR520" i="3" s="1"/>
  <c r="AG520" i="2"/>
  <c r="BQ520" i="3" s="1"/>
  <c r="AH521" i="2" l="1"/>
  <c r="BR521" i="3" s="1"/>
  <c r="AG521" i="2"/>
  <c r="BQ521" i="3" s="1"/>
  <c r="AH522" i="2" l="1"/>
  <c r="BR522" i="3" s="1"/>
  <c r="AG522" i="2"/>
  <c r="BQ522" i="3" s="1"/>
  <c r="AH523" i="2" l="1"/>
  <c r="BR523" i="3" s="1"/>
  <c r="AG523" i="2"/>
  <c r="BQ523" i="3" s="1"/>
  <c r="AH524" i="2" l="1"/>
  <c r="BR524" i="3" s="1"/>
  <c r="AG524" i="2"/>
  <c r="BQ524" i="3" s="1"/>
  <c r="AG525" i="2" l="1"/>
  <c r="BQ525" i="3" s="1"/>
  <c r="AH525" i="2"/>
  <c r="BR525" i="3" s="1"/>
  <c r="AH526" i="2" l="1"/>
  <c r="BR526" i="3" s="1"/>
  <c r="AG526" i="2"/>
  <c r="BQ526" i="3" s="1"/>
  <c r="AH527" i="2" l="1"/>
  <c r="BR527" i="3" s="1"/>
  <c r="AG527" i="2"/>
  <c r="BQ527" i="3" s="1"/>
  <c r="AG528" i="2" l="1"/>
  <c r="BQ528" i="3" s="1"/>
  <c r="AH528" i="2"/>
  <c r="BR528" i="3" s="1"/>
  <c r="AG529" i="2" l="1"/>
  <c r="BQ529" i="3" s="1"/>
  <c r="AH529" i="2"/>
  <c r="BR529" i="3" s="1"/>
  <c r="AH530" i="2" l="1"/>
  <c r="BR530" i="3" s="1"/>
  <c r="AG530" i="2"/>
  <c r="BQ530" i="3" s="1"/>
  <c r="AH531" i="2" l="1"/>
  <c r="BR531" i="3" s="1"/>
  <c r="AG531" i="2"/>
  <c r="BQ531" i="3" s="1"/>
  <c r="AG532" i="2" l="1"/>
  <c r="BQ532" i="3" s="1"/>
  <c r="AH532" i="2"/>
  <c r="BR532" i="3" s="1"/>
  <c r="AH533" i="2" l="1"/>
  <c r="BR533" i="3" s="1"/>
  <c r="AG533" i="2"/>
  <c r="BQ533" i="3" s="1"/>
  <c r="AH534" i="2" l="1"/>
  <c r="BR534" i="3" s="1"/>
  <c r="AG534" i="2"/>
  <c r="BQ534" i="3" s="1"/>
  <c r="AG535" i="2" l="1"/>
  <c r="BQ535" i="3" s="1"/>
  <c r="AH535" i="2"/>
  <c r="BR535" i="3" s="1"/>
  <c r="AH536" i="2" l="1"/>
  <c r="BR536" i="3" s="1"/>
  <c r="AG536" i="2"/>
  <c r="BQ536" i="3" s="1"/>
  <c r="AH537" i="2" l="1"/>
  <c r="BR537" i="3" s="1"/>
  <c r="AG537" i="2"/>
  <c r="BQ537" i="3" s="1"/>
  <c r="AG538" i="2" l="1"/>
  <c r="BQ538" i="3" s="1"/>
  <c r="AH538" i="2"/>
  <c r="BR538" i="3" s="1"/>
  <c r="AH539" i="2" l="1"/>
  <c r="BR539" i="3" s="1"/>
  <c r="AG539" i="2"/>
  <c r="BQ539" i="3" s="1"/>
  <c r="AG540" i="2" l="1"/>
  <c r="BQ540" i="3" s="1"/>
  <c r="AH540" i="2"/>
  <c r="BR540" i="3" s="1"/>
  <c r="AG541" i="2" l="1"/>
  <c r="BQ541" i="3" s="1"/>
  <c r="AH541" i="2"/>
  <c r="BR541" i="3" s="1"/>
  <c r="AG542" i="2" l="1"/>
  <c r="BQ542" i="3" s="1"/>
  <c r="AH542" i="2"/>
  <c r="BR542" i="3" s="1"/>
  <c r="AH543" i="2" l="1"/>
  <c r="BR543" i="3" s="1"/>
  <c r="AG543" i="2"/>
  <c r="BQ543" i="3" s="1"/>
  <c r="AH544" i="2" l="1"/>
  <c r="BR544" i="3" s="1"/>
  <c r="AG544" i="2"/>
  <c r="BQ544" i="3" s="1"/>
  <c r="AG545" i="2" l="1"/>
  <c r="BQ545" i="3" s="1"/>
  <c r="AH545" i="2"/>
  <c r="BR545" i="3" s="1"/>
  <c r="AH546" i="2" l="1"/>
  <c r="BR546" i="3" s="1"/>
  <c r="AG546" i="2"/>
  <c r="BQ546" i="3" s="1"/>
  <c r="AH547" i="2" l="1"/>
  <c r="BR547" i="3" s="1"/>
  <c r="AG547" i="2"/>
  <c r="BQ547" i="3" s="1"/>
  <c r="AG548" i="2" l="1"/>
  <c r="BQ548" i="3" s="1"/>
  <c r="AH548" i="2"/>
  <c r="BR548" i="3" s="1"/>
  <c r="AH549" i="2" l="1"/>
  <c r="BR549" i="3" s="1"/>
  <c r="AG549" i="2"/>
  <c r="BQ549" i="3" s="1"/>
  <c r="AH550" i="2" l="1"/>
  <c r="BR550" i="3" s="1"/>
  <c r="AG550" i="2"/>
  <c r="BQ550" i="3" s="1"/>
  <c r="AH551" i="2" l="1"/>
  <c r="BR551" i="3" s="1"/>
  <c r="AG551" i="2"/>
  <c r="BQ551" i="3" s="1"/>
  <c r="AH552" i="2" l="1"/>
  <c r="BR552" i="3" s="1"/>
  <c r="AG552" i="2"/>
  <c r="BQ552" i="3" s="1"/>
  <c r="AH553" i="2" l="1"/>
  <c r="BR553" i="3" s="1"/>
  <c r="AG553" i="2"/>
  <c r="BQ553" i="3" s="1"/>
  <c r="AG554" i="2" l="1"/>
  <c r="BQ554" i="3" s="1"/>
  <c r="AH554" i="2"/>
  <c r="BR554" i="3" s="1"/>
  <c r="AG555" i="2" l="1"/>
  <c r="BQ555" i="3" s="1"/>
  <c r="AH555" i="2"/>
  <c r="BR555" i="3" s="1"/>
  <c r="AH556" i="2" l="1"/>
  <c r="BR556" i="3" s="1"/>
  <c r="AG556" i="2"/>
  <c r="BQ556" i="3" s="1"/>
  <c r="AH557" i="2" l="1"/>
  <c r="BR557" i="3" s="1"/>
  <c r="AG557" i="2"/>
  <c r="BQ557" i="3" s="1"/>
  <c r="AG558" i="2" l="1"/>
  <c r="BQ558" i="3" s="1"/>
  <c r="AH558" i="2"/>
  <c r="BR558" i="3" s="1"/>
  <c r="AH559" i="2" l="1"/>
  <c r="BR559" i="3" s="1"/>
  <c r="AG559" i="2"/>
  <c r="BQ559" i="3" s="1"/>
  <c r="AG560" i="2" l="1"/>
  <c r="BQ560" i="3" s="1"/>
  <c r="AH560" i="2"/>
  <c r="BR560" i="3" s="1"/>
  <c r="AH561" i="2" l="1"/>
  <c r="BR561" i="3" s="1"/>
  <c r="AG561" i="2"/>
  <c r="BQ561" i="3" s="1"/>
  <c r="AH562" i="2" l="1"/>
  <c r="BR562" i="3" s="1"/>
  <c r="AG562" i="2"/>
  <c r="BQ562" i="3" s="1"/>
  <c r="AH563" i="2" l="1"/>
  <c r="BR563" i="3" s="1"/>
  <c r="AG563" i="2"/>
  <c r="BQ563" i="3" s="1"/>
  <c r="AH564" i="2" l="1"/>
  <c r="BR564" i="3" s="1"/>
  <c r="AG564" i="2"/>
  <c r="BQ564" i="3" s="1"/>
  <c r="AG565" i="2" l="1"/>
  <c r="BQ565" i="3" s="1"/>
  <c r="AH565" i="2"/>
  <c r="BR565" i="3" s="1"/>
  <c r="AH566" i="2" l="1"/>
  <c r="BR566" i="3" s="1"/>
  <c r="AG566" i="2"/>
  <c r="BQ566" i="3" s="1"/>
  <c r="AH567" i="2" l="1"/>
  <c r="BR567" i="3" s="1"/>
  <c r="AG567" i="2"/>
  <c r="BQ567" i="3" s="1"/>
  <c r="AG568" i="2" l="1"/>
  <c r="BQ568" i="3" s="1"/>
  <c r="AH568" i="2"/>
  <c r="BR568" i="3" s="1"/>
  <c r="AH569" i="2" l="1"/>
  <c r="BR569" i="3" s="1"/>
  <c r="AG569" i="2"/>
  <c r="BQ569" i="3" s="1"/>
  <c r="AH570" i="2" l="1"/>
  <c r="BR570" i="3" s="1"/>
  <c r="AG570" i="2"/>
  <c r="BQ570" i="3" s="1"/>
  <c r="AH571" i="2" l="1"/>
  <c r="BR571" i="3" s="1"/>
  <c r="AG571" i="2"/>
  <c r="BQ571" i="3" s="1"/>
  <c r="AH572" i="2" l="1"/>
  <c r="BR572" i="3" s="1"/>
  <c r="AG572" i="2"/>
  <c r="BQ572" i="3" s="1"/>
  <c r="AG573" i="2" l="1"/>
  <c r="BQ573" i="3" s="1"/>
  <c r="AH573" i="2"/>
  <c r="BR573" i="3" s="1"/>
  <c r="AH574" i="2" l="1"/>
  <c r="BR574" i="3" s="1"/>
  <c r="AG574" i="2"/>
  <c r="BQ574" i="3" s="1"/>
  <c r="AH575" i="2" l="1"/>
  <c r="BR575" i="3" s="1"/>
  <c r="AG575" i="2"/>
  <c r="BQ575" i="3" s="1"/>
  <c r="AH576" i="2" l="1"/>
  <c r="BR576" i="3" s="1"/>
  <c r="AG576" i="2"/>
  <c r="BQ576" i="3" s="1"/>
  <c r="AH577" i="2" l="1"/>
  <c r="BR577" i="3" s="1"/>
  <c r="AG577" i="2"/>
  <c r="BQ577" i="3" s="1"/>
  <c r="AG578" i="2" l="1"/>
  <c r="BQ578" i="3" s="1"/>
  <c r="AH578" i="2"/>
  <c r="BR578" i="3" s="1"/>
  <c r="AH579" i="2" l="1"/>
  <c r="BR579" i="3" s="1"/>
  <c r="AG579" i="2"/>
  <c r="BQ579" i="3" s="1"/>
  <c r="AH580" i="2" l="1"/>
  <c r="AG580" i="2"/>
  <c r="BQ580" i="3" s="1"/>
  <c r="BR580" i="3" l="1"/>
  <c r="AH581" i="2"/>
  <c r="BR581" i="3" s="1"/>
  <c r="AG581" i="2"/>
  <c r="BQ581" i="3" s="1"/>
  <c r="AH582" i="2" l="1"/>
  <c r="BR582" i="3" s="1"/>
  <c r="AG582" i="2"/>
  <c r="BQ582" i="3" s="1"/>
  <c r="AH583" i="2" l="1"/>
  <c r="BR583" i="3" s="1"/>
  <c r="AG583" i="2"/>
  <c r="BQ583" i="3" s="1"/>
  <c r="AH584" i="2" l="1"/>
  <c r="BR584" i="3" s="1"/>
  <c r="AG584" i="2"/>
  <c r="BQ584" i="3" s="1"/>
  <c r="AH585" i="2" l="1"/>
  <c r="BR585" i="3" s="1"/>
  <c r="AG585" i="2"/>
  <c r="BQ585" i="3" s="1"/>
  <c r="AH586" i="2" l="1"/>
  <c r="BR586" i="3" s="1"/>
  <c r="AG586" i="2"/>
  <c r="BQ586" i="3" s="1"/>
  <c r="AG587" i="2" l="1"/>
  <c r="BQ587" i="3" s="1"/>
  <c r="AH587" i="2"/>
  <c r="BR587" i="3" s="1"/>
  <c r="AG588" i="2" l="1"/>
  <c r="BQ588" i="3" s="1"/>
  <c r="AH588" i="2"/>
  <c r="BR588" i="3" s="1"/>
  <c r="AH589" i="2" l="1"/>
  <c r="BR589" i="3" s="1"/>
  <c r="AG589" i="2"/>
  <c r="BQ589" i="3" s="1"/>
  <c r="AG590" i="2" l="1"/>
  <c r="BQ590" i="3" s="1"/>
  <c r="AH590" i="2"/>
  <c r="BR590" i="3" s="1"/>
  <c r="AH591" i="2" l="1"/>
  <c r="BR591" i="3" s="1"/>
  <c r="AG591" i="2"/>
  <c r="BQ591" i="3" s="1"/>
  <c r="AH592" i="2" l="1"/>
  <c r="BR592" i="3" s="1"/>
  <c r="AG592" i="2"/>
  <c r="BQ592" i="3" s="1"/>
  <c r="AH593" i="2" l="1"/>
  <c r="BR593" i="3" s="1"/>
  <c r="AG593" i="2"/>
  <c r="BQ593" i="3" s="1"/>
  <c r="AH594" i="2" l="1"/>
  <c r="BR594" i="3" s="1"/>
  <c r="AG594" i="2"/>
  <c r="BQ594" i="3" s="1"/>
  <c r="AG595" i="2" l="1"/>
  <c r="BQ595" i="3" s="1"/>
  <c r="AH595" i="2"/>
  <c r="BR595" i="3" s="1"/>
  <c r="AH596" i="2" l="1"/>
  <c r="BR596" i="3" s="1"/>
  <c r="AG596" i="2"/>
  <c r="BQ596" i="3" s="1"/>
  <c r="AG597" i="2" l="1"/>
  <c r="BQ597" i="3" s="1"/>
  <c r="AH597" i="2"/>
  <c r="BR597" i="3" s="1"/>
  <c r="AH598" i="2" l="1"/>
  <c r="BR598" i="3" s="1"/>
  <c r="AG598" i="2"/>
  <c r="BQ598" i="3" s="1"/>
  <c r="AH599" i="2" l="1"/>
  <c r="BR599" i="3" s="1"/>
  <c r="AG599" i="2"/>
  <c r="BQ599" i="3" s="1"/>
  <c r="AH600" i="2" l="1"/>
  <c r="BR600" i="3" s="1"/>
  <c r="AG600" i="2"/>
  <c r="BQ600" i="3" s="1"/>
  <c r="AH601" i="2" l="1"/>
  <c r="BR601" i="3" s="1"/>
  <c r="AG601" i="2"/>
  <c r="BQ601" i="3" s="1"/>
  <c r="AH602" i="2" l="1"/>
  <c r="BR602" i="3" s="1"/>
  <c r="AG602" i="2"/>
  <c r="BQ602" i="3" s="1"/>
  <c r="AH603" i="2" l="1"/>
  <c r="BR603" i="3" s="1"/>
  <c r="AG603" i="2"/>
  <c r="BQ603" i="3" s="1"/>
  <c r="AG604" i="2" l="1"/>
  <c r="BQ604" i="3" s="1"/>
  <c r="AH604" i="2"/>
  <c r="BR604" i="3" s="1"/>
  <c r="AH605" i="2" l="1"/>
  <c r="BR605" i="3" s="1"/>
  <c r="AG605" i="2"/>
  <c r="BQ605" i="3" s="1"/>
  <c r="AG606" i="2" l="1"/>
  <c r="BQ606" i="3" s="1"/>
  <c r="AH606" i="2"/>
  <c r="BR606" i="3" s="1"/>
  <c r="AH607" i="2" l="1"/>
  <c r="BR607" i="3" s="1"/>
  <c r="AG607" i="2"/>
  <c r="BQ607" i="3" s="1"/>
  <c r="AH608" i="2" l="1"/>
  <c r="BR608" i="3" s="1"/>
  <c r="AG608" i="2"/>
  <c r="BQ608" i="3" s="1"/>
  <c r="AH609" i="2" l="1"/>
  <c r="BR609" i="3" s="1"/>
  <c r="AG609" i="2"/>
  <c r="BQ609" i="3" s="1"/>
  <c r="AH610" i="2" l="1"/>
  <c r="BR610" i="3" s="1"/>
  <c r="AG610" i="2"/>
  <c r="BQ610" i="3" s="1"/>
  <c r="AH611" i="2" l="1"/>
  <c r="BR611" i="3" s="1"/>
  <c r="AG611" i="2"/>
  <c r="BQ611" i="3" s="1"/>
  <c r="AH612" i="2" l="1"/>
  <c r="BR612" i="3" s="1"/>
  <c r="AG612" i="2"/>
  <c r="BQ612" i="3" s="1"/>
  <c r="AH613" i="2" l="1"/>
  <c r="BR613" i="3" s="1"/>
  <c r="AG613" i="2"/>
  <c r="BQ613" i="3" s="1"/>
  <c r="AG614" i="2" l="1"/>
  <c r="BQ614" i="3" s="1"/>
  <c r="AH614" i="2"/>
  <c r="BR614" i="3" s="1"/>
  <c r="AH615" i="2" l="1"/>
  <c r="BR615" i="3" s="1"/>
  <c r="AG615" i="2"/>
  <c r="BQ615" i="3" s="1"/>
  <c r="AH616" i="2" l="1"/>
  <c r="BR616" i="3" s="1"/>
  <c r="AG616" i="2"/>
  <c r="BQ616" i="3" s="1"/>
  <c r="AH617" i="2" l="1"/>
  <c r="BR617" i="3" s="1"/>
  <c r="AG617" i="2"/>
  <c r="BQ617" i="3" s="1"/>
  <c r="AH618" i="2" l="1"/>
  <c r="BR618" i="3" s="1"/>
  <c r="AG618" i="2"/>
  <c r="BQ618" i="3" s="1"/>
  <c r="AH619" i="2" l="1"/>
  <c r="BR619" i="3" s="1"/>
  <c r="AG619" i="2"/>
  <c r="BQ619" i="3" s="1"/>
  <c r="AH620" i="2" l="1"/>
  <c r="BR620" i="3" s="1"/>
  <c r="AG620" i="2"/>
  <c r="BQ620" i="3" s="1"/>
  <c r="AG621" i="2" l="1"/>
  <c r="BQ621" i="3" s="1"/>
  <c r="AH621" i="2"/>
  <c r="BR621" i="3" s="1"/>
  <c r="AG622" i="2" l="1"/>
  <c r="BQ622" i="3" s="1"/>
  <c r="AH622" i="2"/>
  <c r="BR622" i="3" s="1"/>
  <c r="AG623" i="2" l="1"/>
  <c r="BQ623" i="3" s="1"/>
  <c r="AH623" i="2"/>
  <c r="BR623" i="3" s="1"/>
  <c r="AH624" i="2" l="1"/>
  <c r="BR624" i="3" s="1"/>
  <c r="AG624" i="2"/>
  <c r="BQ624" i="3" s="1"/>
  <c r="AG625" i="2" l="1"/>
  <c r="BQ625" i="3" s="1"/>
  <c r="AH625" i="2"/>
  <c r="BR625" i="3" s="1"/>
  <c r="AH626" i="2" l="1"/>
  <c r="BR626" i="3" s="1"/>
  <c r="AG626" i="2"/>
  <c r="BQ626" i="3" s="1"/>
  <c r="AH627" i="2" l="1"/>
  <c r="BR627" i="3" s="1"/>
  <c r="AG627" i="2"/>
  <c r="BQ627" i="3" s="1"/>
  <c r="AH628" i="2" l="1"/>
  <c r="BR628" i="3" s="1"/>
  <c r="AG628" i="2"/>
  <c r="BQ628" i="3" s="1"/>
  <c r="AH629" i="2" l="1"/>
  <c r="BR629" i="3" s="1"/>
  <c r="AG629" i="2"/>
  <c r="BQ629" i="3" s="1"/>
  <c r="AH630" i="2" l="1"/>
  <c r="BR630" i="3" s="1"/>
  <c r="AG630" i="2"/>
  <c r="BQ630" i="3" s="1"/>
  <c r="AH631" i="2" l="1"/>
  <c r="BR631" i="3" s="1"/>
  <c r="AG631" i="2"/>
  <c r="BQ631" i="3" s="1"/>
  <c r="AH632" i="2" l="1"/>
  <c r="BR632" i="3" s="1"/>
  <c r="AG632" i="2"/>
  <c r="BQ632" i="3" s="1"/>
  <c r="AG633" i="2" l="1"/>
  <c r="BQ633" i="3" s="1"/>
  <c r="AH633" i="2"/>
  <c r="BR633" i="3" s="1"/>
  <c r="AH634" i="2" l="1"/>
  <c r="BR634" i="3" s="1"/>
  <c r="AG634" i="2"/>
  <c r="BQ634" i="3" s="1"/>
  <c r="AG635" i="2" l="1"/>
  <c r="BQ635" i="3" s="1"/>
  <c r="AH635" i="2"/>
  <c r="BR635" i="3" s="1"/>
  <c r="AH636" i="2" l="1"/>
  <c r="BR636" i="3" s="1"/>
  <c r="AG636" i="2"/>
  <c r="BQ636" i="3" s="1"/>
  <c r="AH637" i="2" l="1"/>
  <c r="BR637" i="3" s="1"/>
  <c r="AG637" i="2"/>
  <c r="BQ637" i="3" s="1"/>
  <c r="AH638" i="2" l="1"/>
  <c r="BR638" i="3" s="1"/>
  <c r="AG638" i="2"/>
  <c r="BQ638" i="3" s="1"/>
  <c r="AH639" i="2" l="1"/>
  <c r="BR639" i="3" s="1"/>
  <c r="AG639" i="2"/>
  <c r="BQ639" i="3" s="1"/>
  <c r="AG640" i="2" l="1"/>
  <c r="BQ640" i="3" s="1"/>
  <c r="AH640" i="2"/>
  <c r="BR640" i="3" s="1"/>
  <c r="AG641" i="2" l="1"/>
  <c r="BQ641" i="3" s="1"/>
  <c r="AH641" i="2"/>
  <c r="BR641" i="3" s="1"/>
  <c r="AH642" i="2" l="1"/>
  <c r="BR642" i="3" s="1"/>
  <c r="AG642" i="2"/>
  <c r="BQ642" i="3" s="1"/>
  <c r="AG643" i="2" l="1"/>
  <c r="BQ643" i="3" s="1"/>
  <c r="AH643" i="2"/>
  <c r="BR643" i="3" s="1"/>
  <c r="AH644" i="2" l="1"/>
  <c r="BR644" i="3" s="1"/>
  <c r="AG644" i="2"/>
  <c r="BQ644" i="3" s="1"/>
  <c r="AG645" i="2" l="1"/>
  <c r="BQ645" i="3" s="1"/>
  <c r="AH645" i="2"/>
  <c r="BR645" i="3" s="1"/>
  <c r="AH646" i="2" l="1"/>
  <c r="BR646" i="3" s="1"/>
  <c r="AG646" i="2"/>
  <c r="BQ646" i="3" s="1"/>
  <c r="AH647" i="2" l="1"/>
  <c r="BR647" i="3" s="1"/>
  <c r="AG647" i="2"/>
  <c r="BQ647" i="3" s="1"/>
  <c r="AH648" i="2" l="1"/>
  <c r="BR648" i="3" s="1"/>
  <c r="AG648" i="2"/>
  <c r="BQ648" i="3" s="1"/>
  <c r="AH649" i="2" l="1"/>
  <c r="BR649" i="3" s="1"/>
  <c r="AG649" i="2"/>
  <c r="BQ649" i="3" s="1"/>
  <c r="AG650" i="2" l="1"/>
  <c r="BQ650" i="3" s="1"/>
  <c r="AH650" i="2"/>
  <c r="BR650" i="3" s="1"/>
  <c r="AG651" i="2" l="1"/>
  <c r="BQ651" i="3" s="1"/>
  <c r="AH651" i="2"/>
  <c r="BR651" i="3" s="1"/>
  <c r="AG652" i="2" l="1"/>
  <c r="BQ652" i="3" s="1"/>
  <c r="AH652" i="2"/>
  <c r="BR652" i="3" s="1"/>
  <c r="AH653" i="2" l="1"/>
  <c r="BR653" i="3" s="1"/>
  <c r="AG653" i="2"/>
  <c r="BQ653" i="3" s="1"/>
  <c r="AG654" i="2" l="1"/>
  <c r="BQ654" i="3" s="1"/>
  <c r="AH654" i="2"/>
  <c r="BR654" i="3" s="1"/>
  <c r="AG655" i="2" l="1"/>
  <c r="BQ655" i="3" s="1"/>
  <c r="AH655" i="2"/>
  <c r="BR655" i="3" s="1"/>
  <c r="AH656" i="2" l="1"/>
  <c r="BR656" i="3" s="1"/>
  <c r="AG656" i="2"/>
  <c r="BQ656" i="3" s="1"/>
  <c r="AH657" i="2" l="1"/>
  <c r="BR657" i="3" s="1"/>
  <c r="AG657" i="2"/>
  <c r="BQ657" i="3" s="1"/>
  <c r="AG658" i="2" l="1"/>
  <c r="BQ658" i="3" s="1"/>
  <c r="AH658" i="2"/>
  <c r="BR658" i="3" s="1"/>
  <c r="AH659" i="2" l="1"/>
  <c r="BR659" i="3" s="1"/>
  <c r="AG659" i="2"/>
  <c r="BQ659" i="3" s="1"/>
  <c r="AH660" i="2" l="1"/>
  <c r="BR660" i="3" s="1"/>
  <c r="AG660" i="2"/>
  <c r="BQ660" i="3" s="1"/>
  <c r="AG661" i="2" l="1"/>
  <c r="BQ661" i="3" s="1"/>
  <c r="AH661" i="2"/>
  <c r="BR661" i="3" s="1"/>
  <c r="AH662" i="2" l="1"/>
  <c r="BR662" i="3" s="1"/>
  <c r="AG662" i="2"/>
  <c r="BQ662" i="3" s="1"/>
  <c r="AG663" i="2" l="1"/>
  <c r="BQ663" i="3" s="1"/>
  <c r="AH663" i="2"/>
  <c r="BR663" i="3" s="1"/>
  <c r="AH664" i="2" l="1"/>
  <c r="BR664" i="3" s="1"/>
  <c r="AG664" i="2"/>
  <c r="BQ664" i="3" s="1"/>
  <c r="AH665" i="2" l="1"/>
  <c r="BR665" i="3" s="1"/>
  <c r="AG665" i="2"/>
  <c r="BQ665" i="3" s="1"/>
  <c r="AH666" i="2" l="1"/>
  <c r="BR666" i="3" s="1"/>
  <c r="AG666" i="2"/>
  <c r="BQ666" i="3" s="1"/>
  <c r="AG667" i="2" l="1"/>
  <c r="BQ667" i="3" s="1"/>
  <c r="AH667" i="2"/>
  <c r="BR667" i="3" s="1"/>
  <c r="AG668" i="2" l="1"/>
  <c r="BQ668" i="3" s="1"/>
  <c r="AH668" i="2"/>
  <c r="BR668" i="3" s="1"/>
  <c r="AH669" i="2" l="1"/>
  <c r="BR669" i="3" s="1"/>
  <c r="AG669" i="2"/>
  <c r="BQ669" i="3" s="1"/>
  <c r="AH670" i="2" l="1"/>
  <c r="BR670" i="3" s="1"/>
  <c r="AG670" i="2"/>
  <c r="BQ670" i="3" s="1"/>
  <c r="AG671" i="2" l="1"/>
  <c r="BQ671" i="3" s="1"/>
  <c r="AH671" i="2"/>
  <c r="BR671" i="3" s="1"/>
  <c r="AH672" i="2" l="1"/>
  <c r="BR672" i="3" s="1"/>
  <c r="AG672" i="2"/>
  <c r="BQ672" i="3" s="1"/>
  <c r="AH673" i="2" l="1"/>
  <c r="BR673" i="3" s="1"/>
  <c r="AG673" i="2"/>
  <c r="BQ673" i="3" s="1"/>
  <c r="AH674" i="2" l="1"/>
  <c r="BR674" i="3" s="1"/>
  <c r="AG674" i="2"/>
  <c r="BQ674" i="3" s="1"/>
  <c r="AG675" i="2" l="1"/>
  <c r="BQ675" i="3" s="1"/>
  <c r="AH675" i="2"/>
  <c r="BR675" i="3" s="1"/>
  <c r="AH676" i="2" l="1"/>
  <c r="BR676" i="3" s="1"/>
  <c r="AG676" i="2"/>
  <c r="BQ676" i="3" s="1"/>
  <c r="AH677" i="2" l="1"/>
  <c r="BR677" i="3" s="1"/>
  <c r="AG677" i="2"/>
  <c r="BQ677" i="3" s="1"/>
  <c r="AH678" i="2" l="1"/>
  <c r="BR678" i="3" s="1"/>
  <c r="AG678" i="2"/>
  <c r="BQ678" i="3" s="1"/>
  <c r="AH679" i="2" l="1"/>
  <c r="BR679" i="3" s="1"/>
  <c r="AG679" i="2"/>
  <c r="BQ679" i="3" s="1"/>
  <c r="AH680" i="2" l="1"/>
  <c r="BR680" i="3" s="1"/>
  <c r="AG680" i="2"/>
  <c r="BQ680" i="3" s="1"/>
  <c r="AH681" i="2" l="1"/>
  <c r="BR681" i="3" s="1"/>
  <c r="AG681" i="2"/>
  <c r="BQ681" i="3" s="1"/>
  <c r="AG682" i="2" l="1"/>
  <c r="BQ682" i="3" s="1"/>
  <c r="AH682" i="2"/>
  <c r="BR682" i="3" s="1"/>
  <c r="AH683" i="2" l="1"/>
  <c r="BR683" i="3" s="1"/>
  <c r="AG683" i="2"/>
  <c r="BQ683" i="3" s="1"/>
  <c r="AG684" i="2" l="1"/>
  <c r="BQ684" i="3" s="1"/>
  <c r="AH684" i="2"/>
  <c r="BR684" i="3" s="1"/>
  <c r="AH685" i="2" l="1"/>
  <c r="BR685" i="3" s="1"/>
  <c r="AG685" i="2"/>
  <c r="BQ685" i="3" s="1"/>
  <c r="AG686" i="2" l="1"/>
  <c r="BQ686" i="3" s="1"/>
  <c r="AH686" i="2"/>
  <c r="BR686" i="3" s="1"/>
  <c r="AG687" i="2" l="1"/>
  <c r="BQ687" i="3" s="1"/>
  <c r="AH687" i="2"/>
  <c r="BR687" i="3" s="1"/>
  <c r="AG688" i="2" l="1"/>
  <c r="BQ688" i="3" s="1"/>
  <c r="AH688" i="2"/>
  <c r="BR688" i="3" s="1"/>
  <c r="AH689" i="2" l="1"/>
  <c r="BR689" i="3" s="1"/>
  <c r="AG689" i="2"/>
  <c r="BQ689" i="3" s="1"/>
  <c r="AH690" i="2" l="1"/>
  <c r="BR690" i="3" s="1"/>
  <c r="AG690" i="2"/>
  <c r="BQ690" i="3" s="1"/>
  <c r="AH691" i="2" l="1"/>
  <c r="BR691" i="3" s="1"/>
  <c r="AG691" i="2"/>
  <c r="BQ691" i="3" s="1"/>
  <c r="AG692" i="2" l="1"/>
  <c r="BQ692" i="3" s="1"/>
  <c r="AH692" i="2"/>
  <c r="BR692" i="3" s="1"/>
  <c r="AH693" i="2" l="1"/>
  <c r="BR693" i="3" s="1"/>
  <c r="AG693" i="2"/>
  <c r="BQ693" i="3" s="1"/>
  <c r="AH694" i="2" l="1"/>
  <c r="BR694" i="3" s="1"/>
  <c r="AG694" i="2"/>
  <c r="BQ694" i="3" s="1"/>
  <c r="AH695" i="2" l="1"/>
  <c r="BR695" i="3" s="1"/>
  <c r="AG695" i="2"/>
  <c r="BQ695" i="3" s="1"/>
  <c r="AH696" i="2" l="1"/>
  <c r="BR696" i="3" s="1"/>
  <c r="AG696" i="2"/>
  <c r="BQ696" i="3" s="1"/>
  <c r="AH697" i="2" l="1"/>
  <c r="BR697" i="3" s="1"/>
  <c r="AG697" i="2"/>
  <c r="BQ697" i="3" s="1"/>
  <c r="AH698" i="2" l="1"/>
  <c r="BR698" i="3" s="1"/>
  <c r="AG698" i="2"/>
  <c r="BQ698" i="3" s="1"/>
  <c r="AH699" i="2" l="1"/>
  <c r="BR699" i="3" s="1"/>
  <c r="AG699" i="2"/>
  <c r="BQ699" i="3" s="1"/>
  <c r="AH700" i="2" l="1"/>
  <c r="BR700" i="3" s="1"/>
  <c r="AG700" i="2"/>
  <c r="BQ700" i="3" s="1"/>
  <c r="AH701" i="2" l="1"/>
  <c r="BR701" i="3" s="1"/>
  <c r="AG701" i="2"/>
  <c r="BQ701" i="3" s="1"/>
  <c r="AG702" i="2" l="1"/>
  <c r="BQ702" i="3" s="1"/>
  <c r="AH702" i="2"/>
  <c r="BR702" i="3" s="1"/>
  <c r="AH703" i="2" l="1"/>
  <c r="BR703" i="3" s="1"/>
  <c r="AG703" i="2"/>
  <c r="BQ703" i="3" s="1"/>
  <c r="AH704" i="2" l="1"/>
  <c r="BR704" i="3" s="1"/>
  <c r="AG704" i="2"/>
  <c r="BQ704" i="3" s="1"/>
  <c r="AH705" i="2" l="1"/>
  <c r="BR705" i="3" s="1"/>
  <c r="AG705" i="2"/>
  <c r="BQ705" i="3" s="1"/>
  <c r="AG706" i="2" l="1"/>
  <c r="BQ706" i="3" s="1"/>
  <c r="AH706" i="2"/>
  <c r="BR706" i="3" s="1"/>
  <c r="AG707" i="2" l="1"/>
  <c r="BQ707" i="3" s="1"/>
  <c r="AH707" i="2"/>
  <c r="BR707" i="3" s="1"/>
  <c r="AG708" i="2" l="1"/>
  <c r="BQ708" i="3" s="1"/>
  <c r="AH708" i="2"/>
  <c r="BR708" i="3" s="1"/>
  <c r="AH709" i="2" l="1"/>
  <c r="BR709" i="3" s="1"/>
  <c r="AG709" i="2"/>
  <c r="BQ709" i="3" s="1"/>
  <c r="AG710" i="2" l="1"/>
  <c r="BQ710" i="3" s="1"/>
  <c r="AH710" i="2"/>
  <c r="BR710" i="3" s="1"/>
  <c r="AG711" i="2" l="1"/>
  <c r="BQ711" i="3" s="1"/>
  <c r="AH711" i="2"/>
  <c r="BR711" i="3" s="1"/>
  <c r="AH712" i="2" l="1"/>
  <c r="BR712" i="3" s="1"/>
  <c r="AG712" i="2"/>
  <c r="BQ712" i="3" s="1"/>
  <c r="AH713" i="2" l="1"/>
  <c r="BR713" i="3" s="1"/>
  <c r="AG713" i="2"/>
  <c r="BQ713" i="3" s="1"/>
  <c r="AH714" i="2" l="1"/>
  <c r="BR714" i="3" s="1"/>
  <c r="AG714" i="2"/>
  <c r="BQ714" i="3" s="1"/>
  <c r="AH715" i="2" l="1"/>
  <c r="BR715" i="3" s="1"/>
  <c r="AG715" i="2"/>
  <c r="BQ715" i="3" s="1"/>
  <c r="AH716" i="2" l="1"/>
  <c r="BR716" i="3" s="1"/>
  <c r="AG716" i="2"/>
  <c r="BQ716" i="3" s="1"/>
  <c r="AH717" i="2" l="1"/>
  <c r="BR717" i="3" s="1"/>
  <c r="AG717" i="2"/>
  <c r="BQ717" i="3" s="1"/>
  <c r="AH718" i="2" l="1"/>
  <c r="BR718" i="3" s="1"/>
  <c r="AG718" i="2"/>
  <c r="BQ718" i="3" s="1"/>
  <c r="AG719" i="2" l="1"/>
  <c r="BQ719" i="3" s="1"/>
  <c r="AH719" i="2"/>
  <c r="BR719" i="3" s="1"/>
  <c r="AG720" i="2" l="1"/>
  <c r="BQ720" i="3" s="1"/>
  <c r="AH720" i="2"/>
  <c r="BR720" i="3" s="1"/>
  <c r="AH721" i="2" l="1"/>
  <c r="BR721" i="3" s="1"/>
  <c r="AG721" i="2"/>
  <c r="BQ721" i="3" s="1"/>
  <c r="AG722" i="2" l="1"/>
  <c r="BQ722" i="3" s="1"/>
  <c r="AH722" i="2"/>
  <c r="BR722" i="3" s="1"/>
  <c r="AH723" i="2" l="1"/>
  <c r="BR723" i="3" s="1"/>
  <c r="AG723" i="2"/>
  <c r="BQ723" i="3" s="1"/>
  <c r="AH724" i="2" l="1"/>
  <c r="BR724" i="3" s="1"/>
  <c r="AG724" i="2"/>
  <c r="BQ724" i="3" s="1"/>
  <c r="AH725" i="2" l="1"/>
  <c r="BR725" i="3" s="1"/>
  <c r="AG725" i="2"/>
  <c r="BQ725" i="3" s="1"/>
  <c r="AH726" i="2" l="1"/>
  <c r="BR726" i="3" s="1"/>
  <c r="AG726" i="2"/>
  <c r="BQ726" i="3" s="1"/>
  <c r="AH727" i="2" l="1"/>
  <c r="BR727" i="3" s="1"/>
  <c r="AG727" i="2"/>
  <c r="BQ727" i="3" s="1"/>
  <c r="AG728" i="2" l="1"/>
  <c r="BQ728" i="3" s="1"/>
  <c r="AH728" i="2"/>
  <c r="BR728" i="3" s="1"/>
  <c r="AG729" i="2" l="1"/>
  <c r="BQ729" i="3" s="1"/>
  <c r="AH729" i="2"/>
  <c r="BR729" i="3" s="1"/>
  <c r="AH730" i="2" l="1"/>
  <c r="BR730" i="3" s="1"/>
  <c r="AG730" i="2"/>
  <c r="BQ730" i="3" s="1"/>
  <c r="AG731" i="2" l="1"/>
  <c r="BQ731" i="3" s="1"/>
  <c r="AH731" i="2"/>
  <c r="BR731" i="3" s="1"/>
  <c r="AH732" i="2" l="1"/>
  <c r="BR732" i="3" s="1"/>
  <c r="AG732" i="2"/>
  <c r="BQ732" i="3" s="1"/>
  <c r="AG733" i="2" l="1"/>
  <c r="BQ733" i="3" s="1"/>
  <c r="AH733" i="2"/>
  <c r="BR733" i="3" s="1"/>
  <c r="AG734" i="2" l="1"/>
  <c r="BQ734" i="3" s="1"/>
  <c r="AH734" i="2"/>
  <c r="BR734" i="3" s="1"/>
  <c r="AH735" i="2" l="1"/>
  <c r="BR735" i="3" s="1"/>
  <c r="AG735" i="2"/>
  <c r="BQ735" i="3" s="1"/>
  <c r="AH736" i="2" l="1"/>
  <c r="BR736" i="3" s="1"/>
  <c r="AG736" i="2"/>
  <c r="BQ736" i="3" s="1"/>
  <c r="AH737" i="2" l="1"/>
  <c r="BR737" i="3" s="1"/>
  <c r="AG737" i="2"/>
  <c r="BQ737" i="3" s="1"/>
  <c r="AH738" i="2" l="1"/>
  <c r="BR738" i="3" s="1"/>
  <c r="AG738" i="2"/>
  <c r="BQ738" i="3" s="1"/>
  <c r="AG739" i="2" l="1"/>
  <c r="BQ739" i="3" s="1"/>
  <c r="AH739" i="2"/>
  <c r="BR739" i="3" s="1"/>
  <c r="AG740" i="2" l="1"/>
  <c r="BQ740" i="3" s="1"/>
  <c r="AH740" i="2"/>
  <c r="BR740" i="3" s="1"/>
  <c r="AH741" i="2" l="1"/>
  <c r="BR741" i="3" s="1"/>
  <c r="AG741" i="2"/>
  <c r="BQ741" i="3" s="1"/>
  <c r="AH742" i="2" l="1"/>
  <c r="BR742" i="3" s="1"/>
  <c r="AG742" i="2"/>
  <c r="BQ742" i="3" s="1"/>
  <c r="AG743" i="2" l="1"/>
  <c r="BQ743" i="3" s="1"/>
  <c r="AH743" i="2"/>
  <c r="BR743" i="3" s="1"/>
  <c r="AH744" i="2" l="1"/>
  <c r="BR744" i="3" s="1"/>
  <c r="AG744" i="2"/>
  <c r="BQ744" i="3" s="1"/>
  <c r="AG745" i="2" l="1"/>
  <c r="BQ745" i="3" s="1"/>
  <c r="AH745" i="2"/>
  <c r="BR745" i="3" s="1"/>
  <c r="AG746" i="2" l="1"/>
  <c r="BQ746" i="3" s="1"/>
  <c r="AH746" i="2"/>
  <c r="BR746" i="3" s="1"/>
  <c r="AG747" i="2" l="1"/>
  <c r="BQ747" i="3" s="1"/>
  <c r="AH747" i="2"/>
  <c r="BR747" i="3" s="1"/>
  <c r="AH748" i="2" l="1"/>
  <c r="BR748" i="3" s="1"/>
  <c r="AG748" i="2"/>
  <c r="BQ748" i="3" s="1"/>
  <c r="AH749" i="2" l="1"/>
  <c r="BR749" i="3" s="1"/>
  <c r="AG749" i="2"/>
  <c r="BQ749" i="3" s="1"/>
  <c r="AG750" i="2" l="1"/>
  <c r="BQ750" i="3" s="1"/>
  <c r="AH750" i="2"/>
  <c r="BR750" i="3" s="1"/>
  <c r="AH751" i="2" l="1"/>
  <c r="BR751" i="3" s="1"/>
  <c r="AG751" i="2"/>
  <c r="BQ751" i="3" s="1"/>
  <c r="AG752" i="2" l="1"/>
  <c r="BQ752" i="3" s="1"/>
  <c r="AH752" i="2"/>
  <c r="BR752" i="3" s="1"/>
  <c r="AH753" i="2" l="1"/>
  <c r="BR753" i="3" s="1"/>
  <c r="AG753" i="2"/>
  <c r="BQ753" i="3" s="1"/>
  <c r="AH754" i="2" l="1"/>
  <c r="BR754" i="3" s="1"/>
  <c r="AG754" i="2"/>
  <c r="BQ754" i="3" s="1"/>
  <c r="AH755" i="2" l="1"/>
  <c r="BR755" i="3" s="1"/>
  <c r="AG755" i="2"/>
  <c r="BQ755" i="3" s="1"/>
  <c r="AG756" i="2" l="1"/>
  <c r="BQ756" i="3" s="1"/>
  <c r="AH756" i="2"/>
  <c r="BR756" i="3" s="1"/>
  <c r="AG757" i="2" l="1"/>
  <c r="BQ757" i="3" s="1"/>
  <c r="AH757" i="2"/>
  <c r="BR757" i="3" s="1"/>
  <c r="AH758" i="2" l="1"/>
  <c r="BR758" i="3" s="1"/>
  <c r="AG758" i="2"/>
  <c r="BQ758" i="3" s="1"/>
  <c r="AH759" i="2" l="1"/>
  <c r="BR759" i="3" s="1"/>
  <c r="AG759" i="2"/>
  <c r="BQ759" i="3" s="1"/>
  <c r="AG760" i="2" l="1"/>
  <c r="BQ760" i="3" s="1"/>
  <c r="AH760" i="2"/>
  <c r="BR760" i="3" s="1"/>
  <c r="AH761" i="2" l="1"/>
  <c r="BR761" i="3" s="1"/>
  <c r="AG761" i="2"/>
  <c r="BQ761" i="3" s="1"/>
  <c r="AH762" i="2" l="1"/>
  <c r="BR762" i="3" s="1"/>
  <c r="AG762" i="2"/>
  <c r="BQ762" i="3" s="1"/>
  <c r="AG763" i="2" l="1"/>
  <c r="BQ763" i="3" s="1"/>
  <c r="AH763" i="2"/>
  <c r="BR763" i="3" s="1"/>
  <c r="AH764" i="2" l="1"/>
  <c r="BR764" i="3" s="1"/>
  <c r="AG764" i="2"/>
  <c r="BQ764" i="3" s="1"/>
  <c r="AH765" i="2" l="1"/>
  <c r="BR765" i="3" s="1"/>
  <c r="AG765" i="2"/>
  <c r="BQ765" i="3" s="1"/>
  <c r="AH766" i="2" l="1"/>
  <c r="BR766" i="3" s="1"/>
  <c r="AG766" i="2"/>
  <c r="BQ766" i="3" s="1"/>
  <c r="AH767" i="2" l="1"/>
  <c r="BR767" i="3" s="1"/>
  <c r="AG767" i="2"/>
  <c r="BQ767" i="3" s="1"/>
  <c r="AH768" i="2" l="1"/>
  <c r="BR768" i="3" s="1"/>
  <c r="AG768" i="2"/>
  <c r="BQ768" i="3" s="1"/>
  <c r="AH769" i="2" l="1"/>
  <c r="BR769" i="3" s="1"/>
  <c r="AG769" i="2"/>
  <c r="BQ769" i="3" s="1"/>
  <c r="AG770" i="2" l="1"/>
  <c r="BQ770" i="3" s="1"/>
  <c r="AH770" i="2"/>
  <c r="BR770" i="3" s="1"/>
  <c r="AG771" i="2" l="1"/>
  <c r="BQ771" i="3" s="1"/>
  <c r="AH771" i="2"/>
  <c r="BR771" i="3" s="1"/>
  <c r="AG772" i="2" l="1"/>
  <c r="BQ772" i="3" s="1"/>
  <c r="AH772" i="2"/>
  <c r="BR772" i="3" s="1"/>
  <c r="AH773" i="2" l="1"/>
  <c r="BR773" i="3" s="1"/>
  <c r="AG773" i="2"/>
  <c r="BQ773" i="3" s="1"/>
  <c r="AG774" i="2" l="1"/>
  <c r="BQ774" i="3" s="1"/>
  <c r="AH774" i="2"/>
  <c r="BR774" i="3" s="1"/>
  <c r="AH775" i="2" l="1"/>
  <c r="BR775" i="3" s="1"/>
  <c r="AG775" i="2"/>
  <c r="BQ775" i="3" s="1"/>
  <c r="AH776" i="2" l="1"/>
  <c r="BR776" i="3" s="1"/>
  <c r="AG776" i="2"/>
  <c r="BQ776" i="3" s="1"/>
  <c r="AG777" i="2" l="1"/>
  <c r="BQ777" i="3" s="1"/>
  <c r="AH777" i="2"/>
  <c r="BR777" i="3" s="1"/>
  <c r="AH778" i="2" l="1"/>
  <c r="BR778" i="3" s="1"/>
  <c r="AG778" i="2"/>
  <c r="BQ778" i="3" s="1"/>
  <c r="AG779" i="2" l="1"/>
  <c r="BQ779" i="3" s="1"/>
  <c r="AH779" i="2"/>
  <c r="BR779" i="3" s="1"/>
  <c r="AG780" i="2" l="1"/>
  <c r="BQ780" i="3" s="1"/>
  <c r="AH780" i="2"/>
  <c r="BR780" i="3" s="1"/>
  <c r="AG781" i="2" l="1"/>
  <c r="BQ781" i="3" s="1"/>
  <c r="AH781" i="2"/>
  <c r="BR781" i="3" s="1"/>
  <c r="AH782" i="2" l="1"/>
  <c r="BR782" i="3" s="1"/>
  <c r="AG782" i="2"/>
  <c r="BQ782" i="3" s="1"/>
  <c r="AG783" i="2" l="1"/>
  <c r="BQ783" i="3" s="1"/>
  <c r="AH783" i="2"/>
  <c r="BR783" i="3" s="1"/>
  <c r="AG784" i="2" l="1"/>
  <c r="BQ784" i="3" s="1"/>
  <c r="AH784" i="2"/>
  <c r="BR784" i="3" s="1"/>
  <c r="AH785" i="2" l="1"/>
  <c r="BR785" i="3" s="1"/>
  <c r="AG785" i="2"/>
  <c r="BQ785" i="3" s="1"/>
  <c r="AH786" i="2" l="1"/>
  <c r="BR786" i="3" s="1"/>
  <c r="AG786" i="2"/>
  <c r="BQ786" i="3" s="1"/>
  <c r="AH787" i="2" l="1"/>
  <c r="BR787" i="3" s="1"/>
  <c r="AG787" i="2"/>
  <c r="BQ787" i="3" s="1"/>
  <c r="AG788" i="2" l="1"/>
  <c r="BQ788" i="3" s="1"/>
  <c r="AH788" i="2"/>
  <c r="BR788" i="3" s="1"/>
  <c r="AG789" i="2" l="1"/>
  <c r="BQ789" i="3" s="1"/>
  <c r="AH789" i="2"/>
  <c r="BR789" i="3" s="1"/>
  <c r="AH790" i="2" l="1"/>
  <c r="BR790" i="3" s="1"/>
  <c r="AG790" i="2"/>
  <c r="BQ790" i="3" s="1"/>
  <c r="AG791" i="2" l="1"/>
  <c r="BQ791" i="3" s="1"/>
  <c r="AH791" i="2"/>
  <c r="BR791" i="3" s="1"/>
  <c r="AH792" i="2" l="1"/>
  <c r="BR792" i="3" s="1"/>
  <c r="AG792" i="2"/>
  <c r="BQ792" i="3" s="1"/>
  <c r="AG793" i="2" l="1"/>
  <c r="BQ793" i="3" s="1"/>
  <c r="AH793" i="2"/>
  <c r="BR793" i="3" s="1"/>
  <c r="AH794" i="2" l="1"/>
  <c r="BR794" i="3" s="1"/>
  <c r="AG794" i="2"/>
  <c r="BQ794" i="3" s="1"/>
  <c r="AH795" i="2" l="1"/>
  <c r="BR795" i="3" s="1"/>
  <c r="AG795" i="2"/>
  <c r="BQ795" i="3" s="1"/>
  <c r="AH796" i="2" l="1"/>
  <c r="BR796" i="3" s="1"/>
  <c r="AG796" i="2"/>
  <c r="BQ796" i="3" s="1"/>
  <c r="AG797" i="2" l="1"/>
  <c r="BQ797" i="3" s="1"/>
  <c r="AH797" i="2"/>
  <c r="BR797" i="3" s="1"/>
  <c r="AG798" i="2" l="1"/>
  <c r="BQ798" i="3" s="1"/>
  <c r="AH798" i="2"/>
  <c r="BR798" i="3" s="1"/>
  <c r="AG799" i="2" l="1"/>
  <c r="BQ799" i="3" s="1"/>
  <c r="AH799" i="2"/>
  <c r="BR799" i="3" s="1"/>
  <c r="AG800" i="2" l="1"/>
  <c r="BQ800" i="3" s="1"/>
  <c r="AH800" i="2"/>
  <c r="BR800" i="3" s="1"/>
  <c r="AH801" i="2" l="1"/>
  <c r="BR801" i="3" s="1"/>
  <c r="AG801" i="2"/>
  <c r="BQ801" i="3" s="1"/>
  <c r="AG802" i="2" l="1"/>
  <c r="BQ802" i="3" s="1"/>
  <c r="AH802" i="2"/>
  <c r="BR802" i="3" s="1"/>
  <c r="AH803" i="2" l="1"/>
  <c r="BR803" i="3" s="1"/>
  <c r="AG803" i="2"/>
  <c r="BQ803" i="3" s="1"/>
  <c r="AH804" i="2" l="1"/>
  <c r="BR804" i="3" s="1"/>
  <c r="AG804" i="2"/>
  <c r="BQ804" i="3" s="1"/>
  <c r="AH805" i="2" l="1"/>
  <c r="BR805" i="3" s="1"/>
  <c r="AG805" i="2"/>
  <c r="BQ805" i="3" s="1"/>
  <c r="AH806" i="2" l="1"/>
  <c r="BR806" i="3" s="1"/>
  <c r="AG806" i="2"/>
  <c r="BQ806" i="3" s="1"/>
  <c r="U805" i="3" l="1" a="1"/>
  <c r="U805" i="3" s="1"/>
  <c r="AH807" i="2"/>
  <c r="BR807" i="3" s="1"/>
  <c r="AG807" i="2"/>
  <c r="BQ807" i="3" s="1"/>
  <c r="U806" i="3" l="1" a="1"/>
  <c r="U806" i="3" s="1"/>
  <c r="AH808" i="2"/>
  <c r="BR808" i="3" s="1"/>
  <c r="AG808" i="2"/>
  <c r="BQ808" i="3" s="1"/>
  <c r="U807" i="3" l="1" a="1"/>
  <c r="U807" i="3" s="1"/>
  <c r="AH809" i="2"/>
  <c r="BR809" i="3" s="1"/>
  <c r="AG809" i="2"/>
  <c r="BQ809" i="3" s="1"/>
  <c r="U808" i="3" l="1" a="1"/>
  <c r="U808" i="3" s="1"/>
  <c r="AH810" i="2"/>
  <c r="BR810" i="3" s="1"/>
  <c r="AG810" i="2"/>
  <c r="BQ810" i="3" s="1"/>
  <c r="U809" i="3" l="1" a="1"/>
  <c r="U809" i="3" s="1"/>
  <c r="AH811" i="2"/>
  <c r="BR811" i="3" s="1"/>
  <c r="AG811" i="2"/>
  <c r="BQ811" i="3" s="1"/>
  <c r="U810" i="3" l="1" a="1"/>
  <c r="U810" i="3" s="1"/>
  <c r="AG812" i="2"/>
  <c r="BQ812" i="3" s="1"/>
  <c r="AH812" i="2"/>
  <c r="BR812" i="3" s="1"/>
  <c r="U811" i="3" l="1" a="1"/>
  <c r="U811" i="3" s="1"/>
  <c r="AH813" i="2"/>
  <c r="BR813" i="3" s="1"/>
  <c r="AG813" i="2"/>
  <c r="BQ813" i="3" s="1"/>
  <c r="U812" i="3" l="1" a="1"/>
  <c r="U812" i="3" s="1"/>
  <c r="AH814" i="2"/>
  <c r="BR814" i="3" s="1"/>
  <c r="AG814" i="2"/>
  <c r="BQ814" i="3" s="1"/>
  <c r="U813" i="3" l="1" a="1"/>
  <c r="U813" i="3" s="1"/>
  <c r="AH815" i="2"/>
  <c r="BR815" i="3" s="1"/>
  <c r="AG815" i="2"/>
  <c r="BQ815" i="3" s="1"/>
  <c r="U814" i="3" l="1" a="1"/>
  <c r="U814" i="3" s="1"/>
  <c r="AH816" i="2"/>
  <c r="BR816" i="3" s="1"/>
  <c r="AG816" i="2"/>
  <c r="BQ816" i="3" s="1"/>
  <c r="U815" i="3" l="1" a="1"/>
  <c r="U815" i="3" s="1"/>
  <c r="AH817" i="2"/>
  <c r="BR817" i="3" s="1"/>
  <c r="AG817" i="2"/>
  <c r="BQ817" i="3" s="1"/>
  <c r="U816" i="3" l="1" a="1"/>
  <c r="U816" i="3" s="1"/>
  <c r="AH818" i="2"/>
  <c r="BR818" i="3" s="1"/>
  <c r="AG818" i="2"/>
  <c r="BQ818" i="3" s="1"/>
  <c r="U817" i="3" l="1" a="1"/>
  <c r="U817" i="3" s="1"/>
  <c r="AH819" i="2"/>
  <c r="BR819" i="3" s="1"/>
  <c r="AG819" i="2"/>
  <c r="BQ819" i="3" s="1"/>
  <c r="U818" i="3" l="1" a="1"/>
  <c r="U818" i="3" s="1"/>
  <c r="AH820" i="2"/>
  <c r="BR820" i="3" s="1"/>
  <c r="AG820" i="2"/>
  <c r="BQ820" i="3" s="1"/>
  <c r="U819" i="3" l="1" a="1"/>
  <c r="U819" i="3" s="1"/>
  <c r="AH821" i="2"/>
  <c r="BR821" i="3" s="1"/>
  <c r="AG821" i="2"/>
  <c r="BQ821" i="3" s="1"/>
  <c r="U820" i="3" l="1" a="1"/>
  <c r="U820" i="3" s="1"/>
  <c r="AG822" i="2"/>
  <c r="BQ822" i="3" s="1"/>
  <c r="AH822" i="2"/>
  <c r="BR822" i="3" s="1"/>
  <c r="U821" i="3" l="1" a="1"/>
  <c r="U821" i="3" s="1"/>
  <c r="AH823" i="2"/>
  <c r="BR823" i="3" s="1"/>
  <c r="AG823" i="2"/>
  <c r="BQ823" i="3" s="1"/>
  <c r="U822" i="3" l="1" a="1"/>
  <c r="U822" i="3" s="1"/>
  <c r="AH824" i="2"/>
  <c r="BR824" i="3" s="1"/>
  <c r="AG824" i="2"/>
  <c r="BQ824" i="3" s="1"/>
  <c r="U823" i="3" l="1" a="1"/>
  <c r="U823" i="3" s="1"/>
  <c r="AG825" i="2"/>
  <c r="BQ825" i="3" s="1"/>
  <c r="AH825" i="2"/>
  <c r="BR825" i="3" s="1"/>
  <c r="U824" i="3" l="1" a="1"/>
  <c r="U824" i="3" s="1"/>
  <c r="AH826" i="2"/>
  <c r="BR826" i="3" s="1"/>
  <c r="AG826" i="2"/>
  <c r="BQ826" i="3" s="1"/>
  <c r="U825" i="3" l="1" a="1"/>
  <c r="U825" i="3" s="1"/>
  <c r="AH827" i="2"/>
  <c r="BR827" i="3" s="1"/>
  <c r="AG827" i="2"/>
  <c r="BQ827" i="3" s="1"/>
  <c r="U826" i="3" l="1" a="1"/>
  <c r="U826" i="3" s="1"/>
  <c r="AG828" i="2"/>
  <c r="BQ828" i="3" s="1"/>
  <c r="AH828" i="2"/>
  <c r="BR828" i="3" s="1"/>
  <c r="U827" i="3" l="1" a="1"/>
  <c r="U827" i="3" s="1"/>
  <c r="AG829" i="2"/>
  <c r="BQ829" i="3" s="1"/>
  <c r="AH829" i="2"/>
  <c r="BR829" i="3" s="1"/>
  <c r="U828" i="3" l="1" a="1"/>
  <c r="U828" i="3" s="1"/>
  <c r="AH830" i="2"/>
  <c r="BR830" i="3" s="1"/>
  <c r="AG830" i="2"/>
  <c r="BQ830" i="3" s="1"/>
  <c r="U829" i="3" l="1" a="1"/>
  <c r="U829" i="3" s="1"/>
  <c r="AG831" i="2"/>
  <c r="BQ831" i="3" s="1"/>
  <c r="AH831" i="2"/>
  <c r="BR831" i="3" s="1"/>
  <c r="U830" i="3" l="1" a="1"/>
  <c r="U830" i="3" s="1"/>
  <c r="AG832" i="2"/>
  <c r="BQ832" i="3" s="1"/>
  <c r="AH832" i="2"/>
  <c r="BR832" i="3" s="1"/>
  <c r="U831" i="3" l="1" a="1"/>
  <c r="U831" i="3" s="1"/>
  <c r="AH833" i="2"/>
  <c r="BR833" i="3" s="1"/>
  <c r="AG833" i="2"/>
  <c r="BQ833" i="3" s="1"/>
  <c r="U832" i="3" l="1" a="1"/>
  <c r="U832" i="3" s="1"/>
  <c r="AH834" i="2"/>
  <c r="BR834" i="3" s="1"/>
  <c r="AG834" i="2"/>
  <c r="BQ834" i="3" s="1"/>
  <c r="U833" i="3" l="1" a="1"/>
  <c r="U833" i="3" s="1"/>
  <c r="AG835" i="2"/>
  <c r="BQ835" i="3" s="1"/>
  <c r="AH835" i="2"/>
  <c r="BR835" i="3" s="1"/>
  <c r="U834" i="3" l="1" a="1"/>
  <c r="U834" i="3" s="1"/>
  <c r="AG836" i="2"/>
  <c r="BQ836" i="3" s="1"/>
  <c r="AH836" i="2"/>
  <c r="BR836" i="3" s="1"/>
  <c r="U835" i="3" l="1" a="1"/>
  <c r="U835" i="3" s="1"/>
  <c r="AG837" i="2"/>
  <c r="BQ837" i="3" s="1"/>
  <c r="AH837" i="2"/>
  <c r="BR837" i="3" s="1"/>
  <c r="U836" i="3" l="1" a="1"/>
  <c r="U836" i="3" s="1"/>
  <c r="AH838" i="2"/>
  <c r="BR838" i="3" s="1"/>
  <c r="AG838" i="2"/>
  <c r="BQ838" i="3" s="1"/>
  <c r="U837" i="3" l="1" a="1"/>
  <c r="U837" i="3" s="1"/>
  <c r="AH839" i="2"/>
  <c r="BR839" i="3" s="1"/>
  <c r="AG839" i="2"/>
  <c r="BQ839" i="3" s="1"/>
  <c r="U838" i="3" l="1" a="1"/>
  <c r="U838" i="3" s="1"/>
  <c r="AG840" i="2"/>
  <c r="BQ840" i="3" s="1"/>
  <c r="AH840" i="2"/>
  <c r="BR840" i="3" s="1"/>
  <c r="U839" i="3" l="1" a="1"/>
  <c r="U839" i="3" s="1"/>
  <c r="AG841" i="2"/>
  <c r="BQ841" i="3" s="1"/>
  <c r="AH841" i="2"/>
  <c r="BR841" i="3" s="1"/>
  <c r="U840" i="3" l="1" a="1"/>
  <c r="U840" i="3" s="1"/>
  <c r="AH842" i="2"/>
  <c r="BR842" i="3" s="1"/>
  <c r="AG842" i="2"/>
  <c r="BQ842" i="3" s="1"/>
  <c r="U841" i="3" l="1" a="1"/>
  <c r="U841" i="3" s="1"/>
  <c r="AG843" i="2"/>
  <c r="BQ843" i="3" s="1"/>
  <c r="AH843" i="2"/>
  <c r="BR843" i="3" s="1"/>
  <c r="U842" i="3" l="1" a="1"/>
  <c r="U842" i="3" s="1"/>
  <c r="AH844" i="2"/>
  <c r="BR844" i="3" s="1"/>
  <c r="AG844" i="2"/>
  <c r="BQ844" i="3" s="1"/>
  <c r="U843" i="3" l="1" a="1"/>
  <c r="U843" i="3" s="1"/>
  <c r="AH845" i="2"/>
  <c r="BR845" i="3" s="1"/>
  <c r="AG845" i="2"/>
  <c r="BQ845" i="3" s="1"/>
  <c r="U844" i="3" l="1" a="1"/>
  <c r="U844" i="3" s="1"/>
  <c r="AH846" i="2"/>
  <c r="BR846" i="3" s="1"/>
  <c r="AG846" i="2"/>
  <c r="BQ846" i="3" s="1"/>
  <c r="U845" i="3" l="1" a="1"/>
  <c r="U845" i="3" s="1"/>
  <c r="AH847" i="2"/>
  <c r="BR847" i="3" s="1"/>
  <c r="AG847" i="2"/>
  <c r="BQ847" i="3" s="1"/>
  <c r="U846" i="3" l="1" a="1"/>
  <c r="U846" i="3" s="1"/>
  <c r="AG848" i="2"/>
  <c r="BQ848" i="3" s="1"/>
  <c r="AH848" i="2"/>
  <c r="BR848" i="3" s="1"/>
  <c r="U847" i="3" l="1" a="1"/>
  <c r="U847" i="3" s="1"/>
  <c r="AG849" i="2"/>
  <c r="BQ849" i="3" s="1"/>
  <c r="AH849" i="2"/>
  <c r="BR849" i="3" s="1"/>
  <c r="U848" i="3" l="1" a="1"/>
  <c r="U848" i="3" s="1"/>
  <c r="AH850" i="2"/>
  <c r="BR850" i="3" s="1"/>
  <c r="AG850" i="2"/>
  <c r="BQ850" i="3" s="1"/>
  <c r="U849" i="3" l="1" a="1"/>
  <c r="U849" i="3" s="1"/>
  <c r="AG851" i="2"/>
  <c r="BQ851" i="3" s="1"/>
  <c r="AH851" i="2"/>
  <c r="BR851" i="3" s="1"/>
  <c r="U850" i="3" l="1" a="1"/>
  <c r="U850" i="3" s="1"/>
  <c r="AH852" i="2"/>
  <c r="BR852" i="3" s="1"/>
  <c r="AG852" i="2"/>
  <c r="BQ852" i="3" s="1"/>
  <c r="U851" i="3" l="1" a="1"/>
  <c r="U851" i="3" s="1"/>
  <c r="AG853" i="2"/>
  <c r="BQ853" i="3" s="1"/>
  <c r="AH853" i="2"/>
  <c r="BR853" i="3" s="1"/>
  <c r="U852" i="3" l="1" a="1"/>
  <c r="U852" i="3" s="1"/>
  <c r="AH854" i="2"/>
  <c r="BR854" i="3" s="1"/>
  <c r="AG854" i="2"/>
  <c r="BQ854" i="3" s="1"/>
  <c r="U853" i="3" l="1" a="1"/>
  <c r="U853" i="3" s="1"/>
  <c r="AH855" i="2"/>
  <c r="BR855" i="3" s="1"/>
  <c r="AG855" i="2"/>
  <c r="BQ855" i="3" s="1"/>
  <c r="U854" i="3" l="1" a="1"/>
  <c r="U854" i="3" s="1"/>
  <c r="AG856" i="2"/>
  <c r="BQ856" i="3" s="1"/>
  <c r="AH856" i="2"/>
  <c r="BR856" i="3" s="1"/>
  <c r="U855" i="3" l="1" a="1"/>
  <c r="U855" i="3" s="1"/>
  <c r="AH857" i="2"/>
  <c r="BR857" i="3" s="1"/>
  <c r="AG857" i="2"/>
  <c r="BQ857" i="3" s="1"/>
  <c r="U856" i="3" l="1" a="1"/>
  <c r="U856" i="3" s="1"/>
  <c r="AG858" i="2"/>
  <c r="BQ858" i="3" s="1"/>
  <c r="AH858" i="2"/>
  <c r="BR858" i="3" s="1"/>
  <c r="U857" i="3" l="1" a="1"/>
  <c r="U857" i="3" s="1"/>
  <c r="AH859" i="2"/>
  <c r="BR859" i="3" s="1"/>
  <c r="AG859" i="2"/>
  <c r="BQ859" i="3" s="1"/>
  <c r="U858" i="3" l="1" a="1"/>
  <c r="U858" i="3" s="1"/>
  <c r="AH860" i="2"/>
  <c r="BR860" i="3" s="1"/>
  <c r="AG860" i="2"/>
  <c r="BQ860" i="3" s="1"/>
  <c r="U859" i="3" l="1" a="1"/>
  <c r="U859" i="3" s="1"/>
  <c r="AG861" i="2"/>
  <c r="BQ861" i="3" s="1"/>
  <c r="AH861" i="2"/>
  <c r="BR861" i="3" s="1"/>
  <c r="U860" i="3" l="1" a="1"/>
  <c r="U860" i="3" s="1"/>
  <c r="AG862" i="2"/>
  <c r="BQ862" i="3" s="1"/>
  <c r="AH862" i="2"/>
  <c r="BR862" i="3" s="1"/>
  <c r="U861" i="3" l="1" a="1"/>
  <c r="U861" i="3" s="1"/>
  <c r="AG863" i="2"/>
  <c r="BQ863" i="3" s="1"/>
  <c r="AH863" i="2"/>
  <c r="BR863" i="3" s="1"/>
  <c r="U862" i="3" l="1" a="1"/>
  <c r="U862" i="3" s="1"/>
  <c r="AG864" i="2"/>
  <c r="BQ864" i="3" s="1"/>
  <c r="AH864" i="2"/>
  <c r="BR864" i="3" s="1"/>
  <c r="U863" i="3" l="1" a="1"/>
  <c r="U863" i="3" s="1"/>
  <c r="AH865" i="2"/>
  <c r="BR865" i="3" s="1"/>
  <c r="AG865" i="2"/>
  <c r="BQ865" i="3" s="1"/>
  <c r="U864" i="3" l="1" a="1"/>
  <c r="U864" i="3" s="1"/>
  <c r="AG866" i="2"/>
  <c r="BQ866" i="3" s="1"/>
  <c r="AH866" i="2"/>
  <c r="BR866" i="3" s="1"/>
  <c r="U865" i="3" l="1" a="1"/>
  <c r="U865" i="3" s="1"/>
  <c r="AH867" i="2"/>
  <c r="BR867" i="3" s="1"/>
  <c r="AG867" i="2"/>
  <c r="BQ867" i="3" s="1"/>
  <c r="U866" i="3" l="1" a="1"/>
  <c r="U866" i="3" s="1"/>
  <c r="AH868" i="2"/>
  <c r="BR868" i="3" s="1"/>
  <c r="AG868" i="2"/>
  <c r="BQ868" i="3" s="1"/>
  <c r="U867" i="3" l="1" a="1"/>
  <c r="U867" i="3" s="1"/>
  <c r="AH869" i="2"/>
  <c r="BR869" i="3" s="1"/>
  <c r="AG869" i="2"/>
  <c r="BQ869" i="3" s="1"/>
  <c r="U868" i="3" l="1" a="1"/>
  <c r="U868" i="3" s="1"/>
  <c r="AG870" i="2"/>
  <c r="BQ870" i="3" s="1"/>
  <c r="AH870" i="2"/>
  <c r="BR870" i="3" s="1"/>
  <c r="U869" i="3" l="1" a="1"/>
  <c r="U869" i="3" s="1"/>
  <c r="AH871" i="2"/>
  <c r="BR871" i="3" s="1"/>
  <c r="AG871" i="2"/>
  <c r="BQ871" i="3" s="1"/>
  <c r="U870" i="3" l="1" a="1"/>
  <c r="U870" i="3" s="1"/>
  <c r="AG872" i="2"/>
  <c r="BQ872" i="3" s="1"/>
  <c r="AH872" i="2"/>
  <c r="BR872" i="3" s="1"/>
  <c r="U871" i="3" l="1" a="1"/>
  <c r="U871" i="3" s="1"/>
  <c r="AG873" i="2"/>
  <c r="BQ873" i="3" s="1"/>
  <c r="AH873" i="2"/>
  <c r="BR873" i="3" s="1"/>
  <c r="U872" i="3" l="1" a="1"/>
  <c r="U872" i="3" s="1"/>
  <c r="AH874" i="2"/>
  <c r="BR874" i="3" s="1"/>
  <c r="AG874" i="2"/>
  <c r="BQ874" i="3" s="1"/>
  <c r="U873" i="3" l="1" a="1"/>
  <c r="U873" i="3" s="1"/>
  <c r="AH875" i="2"/>
  <c r="BR875" i="3" s="1"/>
  <c r="AG875" i="2"/>
  <c r="BQ875" i="3" s="1"/>
  <c r="U874" i="3" l="1" a="1"/>
  <c r="U874" i="3" s="1"/>
  <c r="AH876" i="2"/>
  <c r="BR876" i="3" s="1"/>
  <c r="AG876" i="2"/>
  <c r="BQ876" i="3" s="1"/>
  <c r="U875" i="3" l="1" a="1"/>
  <c r="U875" i="3" s="1"/>
  <c r="AH877" i="2"/>
  <c r="BR877" i="3" s="1"/>
  <c r="AG877" i="2"/>
  <c r="BQ877" i="3" s="1"/>
  <c r="U876" i="3" l="1" a="1"/>
  <c r="U876" i="3" s="1"/>
  <c r="AG878" i="2"/>
  <c r="BQ878" i="3" s="1"/>
  <c r="AH878" i="2"/>
  <c r="BR878" i="3" s="1"/>
  <c r="U877" i="3" l="1" a="1"/>
  <c r="U877" i="3" s="1"/>
  <c r="AH879" i="2"/>
  <c r="BR879" i="3" s="1"/>
  <c r="AG879" i="2"/>
  <c r="BQ879" i="3" s="1"/>
  <c r="U878" i="3" l="1" a="1"/>
  <c r="U878" i="3" s="1"/>
  <c r="AH880" i="2"/>
  <c r="BR880" i="3" s="1"/>
  <c r="AG880" i="2"/>
  <c r="BQ880" i="3" s="1"/>
  <c r="U879" i="3" l="1" a="1"/>
  <c r="U879" i="3" s="1"/>
  <c r="AG881" i="2"/>
  <c r="BQ881" i="3" s="1"/>
  <c r="AH881" i="2"/>
  <c r="BR881" i="3" s="1"/>
  <c r="U880" i="3" l="1" a="1"/>
  <c r="U880" i="3" s="1"/>
  <c r="AG882" i="2"/>
  <c r="BQ882" i="3" s="1"/>
  <c r="AH882" i="2"/>
  <c r="BR882" i="3" s="1"/>
  <c r="U881" i="3" l="1" a="1"/>
  <c r="U881" i="3" s="1"/>
  <c r="AH883" i="2"/>
  <c r="BR883" i="3" s="1"/>
  <c r="AG883" i="2"/>
  <c r="BQ883" i="3" s="1"/>
  <c r="U882" i="3" l="1" a="1"/>
  <c r="U882" i="3" s="1"/>
  <c r="AG884" i="2"/>
  <c r="BQ884" i="3" s="1"/>
  <c r="AH884" i="2"/>
  <c r="BR884" i="3" s="1"/>
  <c r="U883" i="3" l="1" a="1"/>
  <c r="U883" i="3" s="1"/>
  <c r="AH885" i="2"/>
  <c r="BR885" i="3" s="1"/>
  <c r="AG885" i="2"/>
  <c r="BQ885" i="3" s="1"/>
  <c r="U884" i="3" l="1" a="1"/>
  <c r="U884" i="3" s="1"/>
  <c r="AG886" i="2"/>
  <c r="BQ886" i="3" s="1"/>
  <c r="AH886" i="2"/>
  <c r="BR886" i="3" s="1"/>
  <c r="U885" i="3" l="1" a="1"/>
  <c r="U885" i="3" s="1"/>
  <c r="AH887" i="2"/>
  <c r="BR887" i="3" s="1"/>
  <c r="AG887" i="2"/>
  <c r="BQ887" i="3" s="1"/>
  <c r="U886" i="3" l="1" a="1"/>
  <c r="U886" i="3" s="1"/>
  <c r="AG888" i="2"/>
  <c r="BQ888" i="3" s="1"/>
  <c r="AH888" i="2"/>
  <c r="BR888" i="3" s="1"/>
  <c r="U887" i="3" l="1" a="1"/>
  <c r="U887" i="3" s="1"/>
  <c r="AH889" i="2"/>
  <c r="BR889" i="3" s="1"/>
  <c r="AG889" i="2"/>
  <c r="BQ889" i="3" s="1"/>
  <c r="U888" i="3" l="1" a="1"/>
  <c r="U888" i="3" s="1"/>
  <c r="AG890" i="2"/>
  <c r="BQ890" i="3" s="1"/>
  <c r="AH890" i="2"/>
  <c r="BR890" i="3" s="1"/>
  <c r="U889" i="3" l="1" a="1"/>
  <c r="U889" i="3" s="1"/>
  <c r="AG891" i="2"/>
  <c r="BQ891" i="3" s="1"/>
  <c r="AH891" i="2"/>
  <c r="BR891" i="3" s="1"/>
  <c r="U890" i="3" l="1" a="1"/>
  <c r="U890" i="3" s="1"/>
  <c r="AH892" i="2"/>
  <c r="BR892" i="3" s="1"/>
  <c r="AG892" i="2"/>
  <c r="BQ892" i="3" s="1"/>
  <c r="U891" i="3" l="1" a="1"/>
  <c r="U891" i="3" s="1"/>
  <c r="AG893" i="2"/>
  <c r="BQ893" i="3" s="1"/>
  <c r="AH893" i="2"/>
  <c r="BR893" i="3" s="1"/>
  <c r="U892" i="3" l="1" a="1"/>
  <c r="U892" i="3" s="1"/>
  <c r="AH894" i="2"/>
  <c r="BR894" i="3" s="1"/>
  <c r="AG894" i="2"/>
  <c r="BQ894" i="3" s="1"/>
  <c r="U893" i="3" l="1" a="1"/>
  <c r="U893" i="3" s="1"/>
  <c r="AG895" i="2"/>
  <c r="BQ895" i="3" s="1"/>
  <c r="AH895" i="2"/>
  <c r="BR895" i="3" s="1"/>
  <c r="U894" i="3" l="1" a="1"/>
  <c r="U894" i="3" s="1"/>
  <c r="AG896" i="2"/>
  <c r="BQ896" i="3" s="1"/>
  <c r="AH896" i="2"/>
  <c r="BR896" i="3" s="1"/>
  <c r="U895" i="3" l="1" a="1"/>
  <c r="U895" i="3" s="1"/>
  <c r="AH897" i="2"/>
  <c r="BR897" i="3" s="1"/>
  <c r="AG897" i="2"/>
  <c r="BQ897" i="3" s="1"/>
  <c r="U896" i="3" l="1" a="1"/>
  <c r="U896" i="3" s="1"/>
  <c r="AG898" i="2"/>
  <c r="BQ898" i="3" s="1"/>
  <c r="AH898" i="2"/>
  <c r="BR898" i="3" s="1"/>
  <c r="U897" i="3" l="1" a="1"/>
  <c r="U897" i="3" s="1"/>
  <c r="AG899" i="2"/>
  <c r="BQ899" i="3" s="1"/>
  <c r="AH899" i="2"/>
  <c r="BR899" i="3" s="1"/>
  <c r="U898" i="3" l="1" a="1"/>
  <c r="U898" i="3" s="1"/>
  <c r="AG900" i="2"/>
  <c r="BQ900" i="3" s="1"/>
  <c r="AH900" i="2"/>
  <c r="BR900" i="3" s="1"/>
  <c r="U899" i="3" l="1" a="1"/>
  <c r="U899" i="3" s="1"/>
  <c r="AH901" i="2"/>
  <c r="BR901" i="3" s="1"/>
  <c r="AG901" i="2"/>
  <c r="BQ901" i="3" s="1"/>
  <c r="U900" i="3" l="1" a="1"/>
  <c r="U900" i="3" s="1"/>
  <c r="AG902" i="2"/>
  <c r="BQ902" i="3" s="1"/>
  <c r="AH902" i="2"/>
  <c r="BR902" i="3" s="1"/>
  <c r="U901" i="3" l="1" a="1"/>
  <c r="U901" i="3" s="1"/>
  <c r="AH903" i="2"/>
  <c r="BR903" i="3" s="1"/>
  <c r="AG903" i="2"/>
  <c r="BQ903" i="3" s="1"/>
  <c r="U902" i="3" l="1" a="1"/>
  <c r="U902" i="3" s="1"/>
  <c r="AH904" i="2"/>
  <c r="BR904" i="3" s="1"/>
  <c r="AG904" i="2"/>
  <c r="BQ904" i="3" s="1"/>
  <c r="AH905" i="2" l="1"/>
  <c r="BR905" i="3" s="1"/>
  <c r="AG905" i="2"/>
  <c r="BQ905" i="3" s="1"/>
  <c r="U904" i="3" l="1" a="1"/>
  <c r="U904" i="3" s="1"/>
  <c r="AG906" i="2"/>
  <c r="BQ906" i="3" s="1"/>
  <c r="AH906" i="2"/>
  <c r="BR906" i="3" s="1"/>
  <c r="U905" i="3" l="1" a="1"/>
  <c r="U905" i="3" s="1"/>
  <c r="AG907" i="2"/>
  <c r="BQ907" i="3" s="1"/>
  <c r="AH907" i="2"/>
  <c r="BR907" i="3" s="1"/>
  <c r="U906" i="3" l="1" a="1"/>
  <c r="U906" i="3" s="1"/>
  <c r="AG908" i="2"/>
  <c r="BQ908" i="3" s="1"/>
  <c r="AH908" i="2"/>
  <c r="BR908" i="3" s="1"/>
  <c r="U907" i="3" l="1" a="1"/>
  <c r="U907" i="3" s="1"/>
  <c r="AG909" i="2"/>
  <c r="BQ909" i="3" s="1"/>
  <c r="AH909" i="2"/>
  <c r="BR909" i="3" s="1"/>
  <c r="U908" i="3" l="1" a="1"/>
  <c r="U908" i="3" s="1"/>
  <c r="AH910" i="2"/>
  <c r="BR910" i="3" s="1"/>
  <c r="AG910" i="2"/>
  <c r="BQ910" i="3" s="1"/>
  <c r="U909" i="3" l="1" a="1"/>
  <c r="U909" i="3" s="1"/>
  <c r="AG911" i="2"/>
  <c r="BQ911" i="3" s="1"/>
  <c r="AH911" i="2"/>
  <c r="BR911" i="3" s="1"/>
  <c r="U910" i="3" l="1" a="1"/>
  <c r="U910" i="3" s="1"/>
  <c r="AH912" i="2"/>
  <c r="BR912" i="3" s="1"/>
  <c r="AG912" i="2"/>
  <c r="BQ912" i="3" s="1"/>
  <c r="U911" i="3" l="1" a="1"/>
  <c r="U911" i="3" s="1"/>
  <c r="AH913" i="2"/>
  <c r="BR913" i="3" s="1"/>
  <c r="AG913" i="2"/>
  <c r="BQ913" i="3" s="1"/>
  <c r="U912" i="3" l="1" a="1"/>
  <c r="U912" i="3" s="1"/>
  <c r="AH914" i="2"/>
  <c r="BR914" i="3" s="1"/>
  <c r="AG914" i="2"/>
  <c r="BQ914" i="3" s="1"/>
  <c r="U913" i="3" l="1" a="1"/>
  <c r="U913" i="3" s="1"/>
  <c r="AG915" i="2"/>
  <c r="BQ915" i="3" s="1"/>
  <c r="AH915" i="2"/>
  <c r="BR915" i="3" s="1"/>
  <c r="U914" i="3" l="1" a="1"/>
  <c r="U914" i="3" s="1"/>
  <c r="AH916" i="2"/>
  <c r="BR916" i="3" s="1"/>
  <c r="AG916" i="2"/>
  <c r="BQ916" i="3" s="1"/>
  <c r="U915" i="3" l="1" a="1"/>
  <c r="U915" i="3" s="1"/>
  <c r="AH917" i="2"/>
  <c r="BR917" i="3" s="1"/>
  <c r="AG917" i="2"/>
  <c r="BQ917" i="3" s="1"/>
  <c r="U916" i="3" l="1" a="1"/>
  <c r="U916" i="3" s="1"/>
  <c r="AH918" i="2"/>
  <c r="BR918" i="3" s="1"/>
  <c r="AG918" i="2"/>
  <c r="BQ918" i="3" s="1"/>
  <c r="U917" i="3" l="1" a="1"/>
  <c r="U917" i="3" s="1"/>
  <c r="AG919" i="2"/>
  <c r="BQ919" i="3" s="1"/>
  <c r="AH919" i="2"/>
  <c r="BR919" i="3" s="1"/>
  <c r="U918" i="3" l="1" a="1"/>
  <c r="U918" i="3" s="1"/>
  <c r="AH920" i="2"/>
  <c r="BR920" i="3" s="1"/>
  <c r="AG920" i="2"/>
  <c r="BQ920" i="3" s="1"/>
  <c r="U919" i="3" l="1" a="1"/>
  <c r="U919" i="3" s="1"/>
  <c r="AH921" i="2"/>
  <c r="BR921" i="3" s="1"/>
  <c r="AG921" i="2"/>
  <c r="BQ921" i="3" s="1"/>
  <c r="U920" i="3" l="1" a="1"/>
  <c r="U920" i="3" s="1"/>
  <c r="AG922" i="2"/>
  <c r="BQ922" i="3" s="1"/>
  <c r="AH922" i="2"/>
  <c r="BR922" i="3" s="1"/>
  <c r="U921" i="3" l="1" a="1"/>
  <c r="U921" i="3" s="1"/>
  <c r="AH923" i="2"/>
  <c r="BR923" i="3" s="1"/>
  <c r="AG923" i="2"/>
  <c r="BQ923" i="3" s="1"/>
  <c r="U922" i="3" l="1" a="1"/>
  <c r="U922" i="3" s="1"/>
  <c r="AG924" i="2"/>
  <c r="BQ924" i="3" s="1"/>
  <c r="AH924" i="2"/>
  <c r="BR924" i="3" s="1"/>
  <c r="U923" i="3" l="1" a="1"/>
  <c r="U923" i="3" s="1"/>
  <c r="AG925" i="2"/>
  <c r="BQ925" i="3" s="1"/>
  <c r="AH925" i="2"/>
  <c r="BR925" i="3" s="1"/>
  <c r="U924" i="3" l="1" a="1"/>
  <c r="U924" i="3" s="1"/>
  <c r="AG926" i="2"/>
  <c r="BQ926" i="3" s="1"/>
  <c r="AH926" i="2"/>
  <c r="BR926" i="3" s="1"/>
  <c r="U925" i="3" l="1" a="1"/>
  <c r="U925" i="3" s="1"/>
  <c r="AH927" i="2"/>
  <c r="BR927" i="3" s="1"/>
  <c r="AG927" i="2"/>
  <c r="BQ927" i="3" s="1"/>
  <c r="U926" i="3" l="1" a="1"/>
  <c r="U926" i="3" s="1"/>
  <c r="AH928" i="2"/>
  <c r="BR928" i="3" s="1"/>
  <c r="AG928" i="2"/>
  <c r="BQ928" i="3" s="1"/>
  <c r="U927" i="3" l="1" a="1"/>
  <c r="U927" i="3" s="1"/>
  <c r="AH929" i="2"/>
  <c r="BR929" i="3" s="1"/>
  <c r="AG929" i="2"/>
  <c r="BQ929" i="3" s="1"/>
  <c r="U928" i="3" l="1" a="1"/>
  <c r="U928" i="3" s="1"/>
  <c r="AH930" i="2"/>
  <c r="BR930" i="3" s="1"/>
  <c r="AG930" i="2"/>
  <c r="BQ930" i="3" s="1"/>
  <c r="U929" i="3" l="1" a="1"/>
  <c r="U929" i="3" s="1"/>
  <c r="AH931" i="2"/>
  <c r="BR931" i="3" s="1"/>
  <c r="AG931" i="2"/>
  <c r="BQ931" i="3" s="1"/>
  <c r="U930" i="3" l="1" a="1"/>
  <c r="U930" i="3" s="1"/>
  <c r="AG932" i="2"/>
  <c r="BQ932" i="3" s="1"/>
  <c r="AH932" i="2"/>
  <c r="BR932" i="3" s="1"/>
  <c r="U931" i="3" l="1" a="1"/>
  <c r="U931" i="3" s="1"/>
  <c r="AH933" i="2"/>
  <c r="BR933" i="3" s="1"/>
  <c r="AG933" i="2"/>
  <c r="BQ933" i="3" s="1"/>
  <c r="U932" i="3" l="1" a="1"/>
  <c r="U932" i="3" s="1"/>
  <c r="AH934" i="2"/>
  <c r="BR934" i="3" s="1"/>
  <c r="AG934" i="2"/>
  <c r="BQ934" i="3" s="1"/>
  <c r="U933" i="3" l="1" a="1"/>
  <c r="U933" i="3" s="1"/>
  <c r="AG935" i="2"/>
  <c r="BQ935" i="3" s="1"/>
  <c r="AH935" i="2"/>
  <c r="BR935" i="3" s="1"/>
  <c r="U934" i="3" l="1" a="1"/>
  <c r="U934" i="3" s="1"/>
  <c r="AH936" i="2"/>
  <c r="BR936" i="3" s="1"/>
  <c r="AG936" i="2"/>
  <c r="BQ936" i="3" s="1"/>
  <c r="U935" i="3" l="1" a="1"/>
  <c r="U935" i="3" s="1"/>
  <c r="AH937" i="2"/>
  <c r="BR937" i="3" s="1"/>
  <c r="AG937" i="2"/>
  <c r="BQ937" i="3" s="1"/>
  <c r="U936" i="3" l="1" a="1"/>
  <c r="U936" i="3" s="1"/>
  <c r="AH938" i="2"/>
  <c r="BR938" i="3" s="1"/>
  <c r="AG938" i="2"/>
  <c r="BQ938" i="3" s="1"/>
  <c r="U937" i="3" l="1" a="1"/>
  <c r="U937" i="3" s="1"/>
  <c r="AG939" i="2"/>
  <c r="BQ939" i="3" s="1"/>
  <c r="AH939" i="2"/>
  <c r="BR939" i="3" s="1"/>
  <c r="U938" i="3" l="1" a="1"/>
  <c r="U938" i="3" s="1"/>
  <c r="AG940" i="2"/>
  <c r="BQ940" i="3" s="1"/>
  <c r="AH940" i="2"/>
  <c r="BR940" i="3" s="1"/>
  <c r="U939" i="3" l="1" a="1"/>
  <c r="U939" i="3" s="1"/>
  <c r="AG941" i="2"/>
  <c r="BQ941" i="3" s="1"/>
  <c r="AH941" i="2"/>
  <c r="BR941" i="3" s="1"/>
  <c r="U940" i="3" l="1" a="1"/>
  <c r="U940" i="3" s="1"/>
  <c r="AG942" i="2"/>
  <c r="BQ942" i="3" s="1"/>
  <c r="AH942" i="2"/>
  <c r="BR942" i="3" s="1"/>
  <c r="U941" i="3" l="1" a="1"/>
  <c r="U941" i="3" s="1"/>
  <c r="AH943" i="2"/>
  <c r="BR943" i="3" s="1"/>
  <c r="AG943" i="2"/>
  <c r="BQ943" i="3" s="1"/>
  <c r="U942" i="3" l="1" a="1"/>
  <c r="U942" i="3" s="1"/>
  <c r="AH944" i="2"/>
  <c r="BR944" i="3" s="1"/>
  <c r="AG944" i="2"/>
  <c r="BQ944" i="3" s="1"/>
  <c r="U943" i="3" l="1" a="1"/>
  <c r="U943" i="3" s="1"/>
  <c r="AG945" i="2"/>
  <c r="BQ945" i="3" s="1"/>
  <c r="AH945" i="2"/>
  <c r="BR945" i="3" s="1"/>
  <c r="U944" i="3" l="1" a="1"/>
  <c r="U944" i="3" s="1"/>
  <c r="AH946" i="2"/>
  <c r="BR946" i="3" s="1"/>
  <c r="AG946" i="2"/>
  <c r="BQ946" i="3" s="1"/>
  <c r="U945" i="3" l="1" a="1"/>
  <c r="U945" i="3" s="1"/>
  <c r="AG947" i="2"/>
  <c r="BQ947" i="3" s="1"/>
  <c r="AH947" i="2"/>
  <c r="BR947" i="3" s="1"/>
  <c r="U946" i="3" l="1" a="1"/>
  <c r="U946" i="3" s="1"/>
  <c r="AH948" i="2"/>
  <c r="BR948" i="3" s="1"/>
  <c r="AG948" i="2"/>
  <c r="BQ948" i="3" s="1"/>
  <c r="U947" i="3" l="1" a="1"/>
  <c r="U947" i="3" s="1"/>
  <c r="AH949" i="2"/>
  <c r="BR949" i="3" s="1"/>
  <c r="AG949" i="2"/>
  <c r="BQ949" i="3" s="1"/>
  <c r="U948" i="3" l="1" a="1"/>
  <c r="U948" i="3" s="1"/>
  <c r="AH950" i="2"/>
  <c r="BR950" i="3" s="1"/>
  <c r="AG950" i="2"/>
  <c r="BQ950" i="3" s="1"/>
  <c r="U949" i="3" l="1" a="1"/>
  <c r="U949" i="3" s="1"/>
  <c r="AG951" i="2"/>
  <c r="BQ951" i="3" s="1"/>
  <c r="AH951" i="2"/>
  <c r="BR951" i="3" s="1"/>
  <c r="U950" i="3" l="1" a="1"/>
  <c r="U950" i="3" s="1"/>
  <c r="AG952" i="2"/>
  <c r="BQ952" i="3" s="1"/>
  <c r="AH952" i="2"/>
  <c r="BR952" i="3" s="1"/>
  <c r="U951" i="3" l="1" a="1"/>
  <c r="U951" i="3" s="1"/>
  <c r="AH953" i="2"/>
  <c r="BR953" i="3" s="1"/>
  <c r="AG953" i="2"/>
  <c r="BQ953" i="3" s="1"/>
  <c r="U952" i="3" l="1" a="1"/>
  <c r="U952" i="3" s="1"/>
  <c r="AH954" i="2"/>
  <c r="BR954" i="3" s="1"/>
  <c r="AG954" i="2"/>
  <c r="BQ954" i="3" s="1"/>
  <c r="U953" i="3" l="1" a="1"/>
  <c r="U953" i="3" s="1"/>
  <c r="AG955" i="2"/>
  <c r="BQ955" i="3" s="1"/>
  <c r="AH955" i="2"/>
  <c r="BR955" i="3" s="1"/>
  <c r="U954" i="3" l="1" a="1"/>
  <c r="U954" i="3" s="1"/>
  <c r="AH956" i="2"/>
  <c r="BR956" i="3" s="1"/>
  <c r="AG956" i="2"/>
  <c r="BQ956" i="3" s="1"/>
  <c r="U955" i="3" l="1" a="1"/>
  <c r="U955" i="3" s="1"/>
  <c r="AH957" i="2"/>
  <c r="BR957" i="3" s="1"/>
  <c r="AG957" i="2"/>
  <c r="BQ957" i="3" s="1"/>
  <c r="U956" i="3" l="1" a="1"/>
  <c r="U956" i="3" s="1"/>
  <c r="AH958" i="2"/>
  <c r="BR958" i="3" s="1"/>
  <c r="AG958" i="2"/>
  <c r="BQ958" i="3" s="1"/>
  <c r="U957" i="3" l="1" a="1"/>
  <c r="U957" i="3" s="1"/>
  <c r="AH959" i="2"/>
  <c r="BR959" i="3" s="1"/>
  <c r="AG959" i="2"/>
  <c r="BQ959" i="3" s="1"/>
  <c r="U958" i="3" l="1" a="1"/>
  <c r="U958" i="3" s="1"/>
  <c r="AG960" i="2"/>
  <c r="BQ960" i="3" s="1"/>
  <c r="AH960" i="2"/>
  <c r="BR960" i="3" s="1"/>
  <c r="U959" i="3" l="1" a="1"/>
  <c r="U959" i="3" s="1"/>
  <c r="AG961" i="2"/>
  <c r="BQ961" i="3" s="1"/>
  <c r="AH961" i="2"/>
  <c r="BR961" i="3" s="1"/>
  <c r="U960" i="3" l="1" a="1"/>
  <c r="U960" i="3" s="1"/>
  <c r="AH962" i="2"/>
  <c r="BR962" i="3" s="1"/>
  <c r="AG962" i="2"/>
  <c r="BQ962" i="3" s="1"/>
  <c r="U961" i="3" l="1" a="1"/>
  <c r="U961" i="3" s="1"/>
  <c r="AH963" i="2"/>
  <c r="BR963" i="3" s="1"/>
  <c r="AG963" i="2"/>
  <c r="BQ963" i="3" s="1"/>
  <c r="U962" i="3" l="1" a="1"/>
  <c r="U962" i="3" s="1"/>
  <c r="AG964" i="2"/>
  <c r="BQ964" i="3" s="1"/>
  <c r="AH964" i="2"/>
  <c r="BR964" i="3" s="1"/>
  <c r="U963" i="3" l="1" a="1"/>
  <c r="U963" i="3" s="1"/>
  <c r="AH965" i="2"/>
  <c r="BR965" i="3" s="1"/>
  <c r="AG965" i="2"/>
  <c r="BQ965" i="3" s="1"/>
  <c r="U964" i="3" l="1" a="1"/>
  <c r="U964" i="3" s="1"/>
  <c r="AH966" i="2"/>
  <c r="BR966" i="3" s="1"/>
  <c r="AG966" i="2"/>
  <c r="BQ966" i="3" s="1"/>
  <c r="U965" i="3" l="1" a="1"/>
  <c r="U965" i="3" s="1"/>
  <c r="AG967" i="2"/>
  <c r="BQ967" i="3" s="1"/>
  <c r="AH967" i="2"/>
  <c r="BR967" i="3" s="1"/>
  <c r="U966" i="3" l="1" a="1"/>
  <c r="U966" i="3" s="1"/>
  <c r="AH968" i="2"/>
  <c r="BR968" i="3" s="1"/>
  <c r="AG968" i="2"/>
  <c r="BQ968" i="3" s="1"/>
  <c r="U967" i="3" l="1" a="1"/>
  <c r="U967" i="3" s="1"/>
  <c r="AG969" i="2"/>
  <c r="BQ969" i="3" s="1"/>
  <c r="AH969" i="2"/>
  <c r="BR969" i="3" s="1"/>
  <c r="U968" i="3" l="1" a="1"/>
  <c r="U968" i="3" s="1"/>
  <c r="AG970" i="2"/>
  <c r="BQ970" i="3" s="1"/>
  <c r="AH970" i="2"/>
  <c r="BR970" i="3" s="1"/>
  <c r="U969" i="3" l="1" a="1"/>
  <c r="U969" i="3" s="1"/>
  <c r="AG971" i="2"/>
  <c r="BQ971" i="3" s="1"/>
  <c r="AH971" i="2"/>
  <c r="BR971" i="3" s="1"/>
  <c r="U970" i="3" l="1" a="1"/>
  <c r="U970" i="3" s="1"/>
  <c r="AH972" i="2"/>
  <c r="BR972" i="3" s="1"/>
  <c r="AG972" i="2"/>
  <c r="BQ972" i="3" s="1"/>
  <c r="U971" i="3" l="1" a="1"/>
  <c r="U971" i="3" s="1"/>
  <c r="AG973" i="2"/>
  <c r="BQ973" i="3" s="1"/>
  <c r="AH973" i="2"/>
  <c r="BR973" i="3" s="1"/>
  <c r="U972" i="3" l="1" a="1"/>
  <c r="U972" i="3" s="1"/>
  <c r="AH974" i="2"/>
  <c r="BR974" i="3" s="1"/>
  <c r="AG974" i="2"/>
  <c r="BQ974" i="3" s="1"/>
  <c r="U973" i="3" l="1" a="1"/>
  <c r="U973" i="3" s="1"/>
  <c r="AH975" i="2"/>
  <c r="BR975" i="3" s="1"/>
  <c r="AG975" i="2"/>
  <c r="BQ975" i="3" s="1"/>
  <c r="U974" i="3" l="1" a="1"/>
  <c r="U974" i="3" s="1"/>
  <c r="AH976" i="2"/>
  <c r="BR976" i="3" s="1"/>
  <c r="AG976" i="2"/>
  <c r="BQ976" i="3" s="1"/>
  <c r="U975" i="3" l="1" a="1"/>
  <c r="U975" i="3" s="1"/>
  <c r="AH977" i="2"/>
  <c r="BR977" i="3" s="1"/>
  <c r="AG977" i="2"/>
  <c r="BQ977" i="3" s="1"/>
  <c r="U976" i="3" l="1" a="1"/>
  <c r="U976" i="3" s="1"/>
  <c r="AH978" i="2"/>
  <c r="BR978" i="3" s="1"/>
  <c r="AG978" i="2"/>
  <c r="BQ978" i="3" s="1"/>
  <c r="U977" i="3" l="1" a="1"/>
  <c r="U977" i="3" s="1"/>
  <c r="AH979" i="2"/>
  <c r="BR979" i="3" s="1"/>
  <c r="AG979" i="2"/>
  <c r="BQ979" i="3" s="1"/>
  <c r="U978" i="3" l="1" a="1"/>
  <c r="U978" i="3" s="1"/>
  <c r="AH980" i="2"/>
  <c r="BR980" i="3" s="1"/>
  <c r="AG980" i="2"/>
  <c r="BQ980" i="3" s="1"/>
  <c r="U979" i="3" l="1" a="1"/>
  <c r="U979" i="3" s="1"/>
  <c r="AG981" i="2"/>
  <c r="BQ981" i="3" s="1"/>
  <c r="AH981" i="2"/>
  <c r="BR981" i="3" s="1"/>
  <c r="U980" i="3" l="1" a="1"/>
  <c r="U980" i="3" s="1"/>
  <c r="AH982" i="2"/>
  <c r="BR982" i="3" s="1"/>
  <c r="AG982" i="2"/>
  <c r="BQ982" i="3" s="1"/>
  <c r="U981" i="3" l="1" a="1"/>
  <c r="U981" i="3" s="1"/>
  <c r="AH983" i="2"/>
  <c r="BR983" i="3" s="1"/>
  <c r="AG983" i="2"/>
  <c r="BQ983" i="3" s="1"/>
  <c r="U982" i="3" l="1" a="1"/>
  <c r="U982" i="3" s="1"/>
  <c r="AH984" i="2"/>
  <c r="BR984" i="3" s="1"/>
  <c r="AG984" i="2"/>
  <c r="BQ984" i="3" s="1"/>
  <c r="U983" i="3" l="1" a="1"/>
  <c r="U983" i="3" s="1"/>
  <c r="AG985" i="2"/>
  <c r="BQ985" i="3" s="1"/>
  <c r="AH985" i="2"/>
  <c r="BR985" i="3" s="1"/>
  <c r="U984" i="3" l="1" a="1"/>
  <c r="U984" i="3" s="1"/>
  <c r="AH986" i="2"/>
  <c r="BR986" i="3" s="1"/>
  <c r="AG986" i="2"/>
  <c r="BQ986" i="3" s="1"/>
  <c r="U985" i="3" l="1" a="1"/>
  <c r="U985" i="3" s="1"/>
  <c r="AH987" i="2"/>
  <c r="BR987" i="3" s="1"/>
  <c r="AG987" i="2"/>
  <c r="BQ987" i="3" s="1"/>
  <c r="U986" i="3" l="1" a="1"/>
  <c r="U986" i="3" s="1"/>
  <c r="AH988" i="2"/>
  <c r="BR988" i="3" s="1"/>
  <c r="AG988" i="2"/>
  <c r="BQ988" i="3" s="1"/>
  <c r="U987" i="3" l="1" a="1"/>
  <c r="U987" i="3" s="1"/>
  <c r="AG989" i="2"/>
  <c r="BQ989" i="3" s="1"/>
  <c r="AH989" i="2"/>
  <c r="BR989" i="3" s="1"/>
  <c r="U988" i="3" l="1" a="1"/>
  <c r="U988" i="3" s="1"/>
  <c r="AH990" i="2"/>
  <c r="BR990" i="3" s="1"/>
  <c r="AG990" i="2"/>
  <c r="BQ990" i="3" s="1"/>
  <c r="U989" i="3" l="1" a="1"/>
  <c r="U989" i="3" s="1"/>
  <c r="AG991" i="2"/>
  <c r="BQ991" i="3" s="1"/>
  <c r="AH991" i="2"/>
  <c r="BR991" i="3" s="1"/>
  <c r="U990" i="3" l="1" a="1"/>
  <c r="U990" i="3" s="1"/>
  <c r="AG992" i="2"/>
  <c r="BQ992" i="3" s="1"/>
  <c r="AH992" i="2"/>
  <c r="BR992" i="3" s="1"/>
  <c r="U991" i="3" l="1" a="1"/>
  <c r="U991" i="3" s="1"/>
  <c r="AH993" i="2"/>
  <c r="BR993" i="3" s="1"/>
  <c r="AG993" i="2"/>
  <c r="BQ993" i="3" s="1"/>
  <c r="U992" i="3" l="1" a="1"/>
  <c r="U992" i="3" s="1"/>
  <c r="AH994" i="2"/>
  <c r="BR994" i="3" s="1"/>
  <c r="AG994" i="2"/>
  <c r="BQ994" i="3" s="1"/>
  <c r="U993" i="3" l="1" a="1"/>
  <c r="U993" i="3" s="1"/>
  <c r="AG995" i="2"/>
  <c r="BQ995" i="3" s="1"/>
  <c r="AH995" i="2"/>
  <c r="BR995" i="3" s="1"/>
  <c r="U994" i="3" l="1" a="1"/>
  <c r="U994" i="3" s="1"/>
  <c r="AG996" i="2"/>
  <c r="BQ996" i="3" s="1"/>
  <c r="AH996" i="2"/>
  <c r="BR996" i="3" s="1"/>
  <c r="U995" i="3" l="1" a="1"/>
  <c r="U995" i="3" s="1"/>
  <c r="AH997" i="2"/>
  <c r="BR997" i="3" s="1"/>
  <c r="AG997" i="2"/>
  <c r="BQ997" i="3" s="1"/>
  <c r="U996" i="3" l="1" a="1"/>
  <c r="U996" i="3" s="1"/>
  <c r="AH998" i="2"/>
  <c r="BR998" i="3" s="1"/>
  <c r="AG998" i="2"/>
  <c r="BQ998" i="3" s="1"/>
  <c r="U997" i="3" l="1" a="1"/>
  <c r="U997" i="3" s="1"/>
  <c r="AH999" i="2"/>
  <c r="BR999" i="3" s="1"/>
  <c r="AG999" i="2"/>
  <c r="BQ999" i="3" s="1"/>
  <c r="U998" i="3" l="1" a="1"/>
  <c r="U998" i="3" s="1"/>
  <c r="AH1000" i="2"/>
  <c r="BR1000" i="3" s="1"/>
  <c r="AG1000" i="2"/>
  <c r="BQ1000" i="3" s="1"/>
  <c r="U999" i="3" l="1" a="1"/>
  <c r="U999" i="3" s="1"/>
  <c r="AG1001" i="2"/>
  <c r="BQ1001" i="3" s="1"/>
  <c r="AH1001" i="2"/>
  <c r="BR1001" i="3" s="1"/>
  <c r="U1000" i="3" l="1" a="1"/>
  <c r="U1000" i="3" s="1"/>
  <c r="AG1002" i="2"/>
  <c r="BQ1002" i="3" s="1"/>
  <c r="AH1002" i="2"/>
  <c r="BR1002" i="3" s="1"/>
  <c r="U1001" i="3" l="1" a="1"/>
  <c r="U1001" i="3" s="1"/>
  <c r="AH1003" i="2"/>
  <c r="BR1003" i="3" s="1"/>
  <c r="AG1003" i="2"/>
  <c r="BQ1003" i="3" s="1"/>
  <c r="U1002" i="3" l="1" a="1"/>
  <c r="U1002" i="3" s="1"/>
  <c r="AH1004" i="2"/>
  <c r="BR1004" i="3" s="1"/>
  <c r="AG1004" i="2"/>
  <c r="BQ1004" i="3" s="1"/>
  <c r="AH1005" i="2" l="1"/>
  <c r="BR1005" i="3" s="1"/>
  <c r="AG1005" i="2"/>
  <c r="BQ1005" i="3" s="1"/>
  <c r="AG1006" i="2" l="1"/>
  <c r="AH1006" i="2"/>
  <c r="BR1006" i="3" l="1"/>
  <c r="B11" i="3" a="1"/>
  <c r="B11" i="3" s="1"/>
  <c r="A11" i="3" a="1"/>
  <c r="A11" i="3" s="1"/>
  <c r="BQ1006" i="3"/>
  <c r="AD46" i="3" l="1"/>
  <c r="R10" i="3"/>
  <c r="R11" i="3"/>
  <c r="R12" i="3"/>
  <c r="R9" i="3"/>
  <c r="Q3" i="3"/>
  <c r="Q12" i="3"/>
  <c r="Q11" i="3"/>
  <c r="Q10" i="3"/>
  <c r="R91" i="3"/>
  <c r="R75" i="3"/>
  <c r="R43" i="3"/>
  <c r="R65" i="3"/>
  <c r="R90" i="3"/>
  <c r="R66" i="3"/>
  <c r="R35" i="3"/>
  <c r="R17" i="3"/>
  <c r="R42" i="3"/>
  <c r="R67" i="3"/>
  <c r="R27" i="3"/>
  <c r="R97" i="3"/>
  <c r="R99" i="3"/>
  <c r="R59" i="3"/>
  <c r="R89" i="3"/>
  <c r="R72" i="3"/>
  <c r="R83" i="3"/>
  <c r="R51" i="3"/>
  <c r="R19" i="3"/>
  <c r="R57" i="3"/>
  <c r="R64" i="3"/>
  <c r="R81" i="3"/>
  <c r="R49" i="3"/>
  <c r="R3" i="3"/>
  <c r="R16" i="3"/>
  <c r="R73" i="3"/>
  <c r="R41" i="3"/>
  <c r="R96" i="3"/>
  <c r="R103" i="3"/>
  <c r="R33" i="3"/>
  <c r="R82" i="3"/>
  <c r="R88" i="3"/>
  <c r="R48" i="3"/>
  <c r="R95" i="3"/>
  <c r="R25" i="3"/>
  <c r="R18" i="3"/>
  <c r="R80" i="3"/>
  <c r="R40" i="3"/>
  <c r="R15" i="3"/>
  <c r="R56" i="3"/>
  <c r="R8" i="3"/>
  <c r="R7" i="3"/>
  <c r="R32" i="3"/>
  <c r="R98" i="3"/>
  <c r="R63" i="3"/>
  <c r="R78" i="3"/>
  <c r="R24" i="3"/>
  <c r="R26" i="3"/>
  <c r="R55" i="3"/>
  <c r="R46" i="3"/>
  <c r="R87" i="3"/>
  <c r="R47" i="3"/>
  <c r="R94" i="3"/>
  <c r="R6" i="3"/>
  <c r="R79" i="3"/>
  <c r="R31" i="3"/>
  <c r="R86" i="3"/>
  <c r="R53" i="3"/>
  <c r="R71" i="3"/>
  <c r="R39" i="3"/>
  <c r="R34" i="3"/>
  <c r="R54" i="3"/>
  <c r="R50" i="3"/>
  <c r="R23" i="3"/>
  <c r="R102" i="3"/>
  <c r="R70" i="3"/>
  <c r="R58" i="3"/>
  <c r="R100" i="3"/>
  <c r="R45" i="3"/>
  <c r="R38" i="3"/>
  <c r="R85" i="3"/>
  <c r="R21" i="3"/>
  <c r="R76" i="3"/>
  <c r="R62" i="3"/>
  <c r="R30" i="3"/>
  <c r="R77" i="3"/>
  <c r="R13" i="3"/>
  <c r="R68" i="3"/>
  <c r="R22" i="3"/>
  <c r="R101" i="3"/>
  <c r="R69" i="3"/>
  <c r="R37" i="3"/>
  <c r="R5" i="3"/>
  <c r="R92" i="3"/>
  <c r="R60" i="3"/>
  <c r="R14" i="3"/>
  <c r="R93" i="3"/>
  <c r="R61" i="3"/>
  <c r="R29" i="3"/>
  <c r="R74" i="3"/>
  <c r="R84" i="3"/>
  <c r="R28" i="3"/>
  <c r="R44" i="3"/>
  <c r="R36" i="3"/>
  <c r="R4" i="3"/>
  <c r="R52" i="3"/>
  <c r="R20" i="3"/>
  <c r="AC46" i="3"/>
  <c r="Q99" i="3"/>
  <c r="Q91" i="3"/>
  <c r="Q83" i="3"/>
  <c r="Q75" i="3"/>
  <c r="Q67" i="3"/>
  <c r="Q59" i="3"/>
  <c r="Q51" i="3"/>
  <c r="Q43" i="3"/>
  <c r="Q35" i="3"/>
  <c r="Q27" i="3"/>
  <c r="Q19" i="3"/>
  <c r="Q94" i="3"/>
  <c r="Q90" i="3"/>
  <c r="Q86" i="3"/>
  <c r="Q82" i="3"/>
  <c r="Q78" i="3"/>
  <c r="Q74" i="3"/>
  <c r="Q70" i="3"/>
  <c r="Q66" i="3"/>
  <c r="Q62" i="3"/>
  <c r="Q58" i="3"/>
  <c r="Q54" i="3"/>
  <c r="Q50" i="3"/>
  <c r="Q46" i="3"/>
  <c r="Q42" i="3"/>
  <c r="Q38" i="3"/>
  <c r="Q34" i="3"/>
  <c r="Q30" i="3"/>
  <c r="Q26" i="3"/>
  <c r="Q22" i="3"/>
  <c r="Q18" i="3"/>
  <c r="Q14" i="3"/>
  <c r="Q6" i="3"/>
  <c r="Q103" i="3"/>
  <c r="Q98" i="3"/>
  <c r="Q101" i="3"/>
  <c r="Q97" i="3"/>
  <c r="Q93" i="3"/>
  <c r="Q89" i="3"/>
  <c r="Q85" i="3"/>
  <c r="Q81" i="3"/>
  <c r="Q77" i="3"/>
  <c r="Q73" i="3"/>
  <c r="Q69" i="3"/>
  <c r="Q65" i="3"/>
  <c r="Q61" i="3"/>
  <c r="Q57" i="3"/>
  <c r="Q53" i="3"/>
  <c r="Q49" i="3"/>
  <c r="Q45" i="3"/>
  <c r="Q41" i="3"/>
  <c r="Q37" i="3"/>
  <c r="Q33" i="3"/>
  <c r="Q29" i="3"/>
  <c r="Q25" i="3"/>
  <c r="Q21" i="3"/>
  <c r="Q17" i="3"/>
  <c r="Q13" i="3"/>
  <c r="Q9" i="3"/>
  <c r="Q4" i="3"/>
  <c r="Q95" i="3"/>
  <c r="Q87" i="3"/>
  <c r="Q79" i="3"/>
  <c r="Q71" i="3"/>
  <c r="Q63" i="3"/>
  <c r="Q55" i="3"/>
  <c r="Q47" i="3"/>
  <c r="Q39" i="3"/>
  <c r="Q31" i="3"/>
  <c r="Q23" i="3"/>
  <c r="Q15" i="3"/>
  <c r="Q7" i="3"/>
  <c r="Q102" i="3"/>
  <c r="Q100" i="3"/>
  <c r="Q96" i="3"/>
  <c r="Q92" i="3"/>
  <c r="Q88" i="3"/>
  <c r="Q84" i="3"/>
  <c r="Q80" i="3"/>
  <c r="Q76" i="3"/>
  <c r="Q72" i="3"/>
  <c r="Q68" i="3"/>
  <c r="Q64" i="3"/>
  <c r="Q60" i="3"/>
  <c r="Q56" i="3"/>
  <c r="Q52" i="3"/>
  <c r="Q48" i="3"/>
  <c r="Q44" i="3"/>
  <c r="Q40" i="3"/>
  <c r="Q36" i="3"/>
  <c r="Q32" i="3"/>
  <c r="Q28" i="3"/>
  <c r="Q24" i="3"/>
  <c r="Q20" i="3"/>
  <c r="Q16" i="3"/>
  <c r="Q8" i="3"/>
  <c r="Q5" i="3"/>
  <c r="AQ7" i="3"/>
  <c r="AN7" i="3"/>
  <c r="BO7" i="3" s="1"/>
  <c r="BH7" i="3" s="1"/>
  <c r="BN7" i="3" l="1"/>
  <c r="BE7" i="3" s="1"/>
  <c r="AP7" i="3"/>
  <c r="BI7" i="3" l="1"/>
  <c r="BF7" i="3"/>
  <c r="BM7" i="3"/>
  <c r="BC7" i="3" s="1"/>
  <c r="BL7" i="3"/>
  <c r="AZ7" i="3" s="1"/>
  <c r="AY7" i="3" l="1"/>
  <c r="BB7" i="3"/>
  <c r="BK7" i="3" l="1"/>
  <c r="AW7" i="3" l="1"/>
  <c r="AT7" i="3" s="1"/>
  <c r="AV7" i="3"/>
  <c r="AS7" i="3" s="1"/>
  <c r="AN8" i="3" l="1"/>
  <c r="AQ8" i="3"/>
  <c r="AP8" i="3"/>
  <c r="AM8" i="3"/>
  <c r="BO8" i="3" l="1"/>
  <c r="BI8" i="3" s="1"/>
  <c r="BN8" i="3"/>
  <c r="BF8" i="3" s="1"/>
  <c r="BM8" i="3"/>
  <c r="BC8" i="3" s="1"/>
  <c r="BL8" i="3"/>
  <c r="AZ8" i="3" s="1"/>
  <c r="BK8" i="3"/>
  <c r="AW8" i="3" s="1"/>
  <c r="AT8" i="3" l="1"/>
  <c r="BH8" i="3"/>
  <c r="BE8" i="3"/>
  <c r="AV8" i="3"/>
  <c r="AY8" i="3"/>
  <c r="BB8" i="3"/>
  <c r="AQ9" i="3" l="1"/>
  <c r="AN9" i="3"/>
  <c r="AS8" i="3"/>
  <c r="AP9" i="3" l="1"/>
  <c r="AM9" i="3"/>
  <c r="BN9" i="3" l="1"/>
  <c r="BF9" i="3" s="1"/>
  <c r="BL9" i="3"/>
  <c r="AZ9" i="3" s="1"/>
  <c r="BK9" i="3"/>
  <c r="AW9" i="3" s="1"/>
  <c r="BO9" i="3"/>
  <c r="BI9" i="3" s="1"/>
  <c r="BM9" i="3"/>
  <c r="BC9" i="3" s="1"/>
  <c r="BB9" i="3" l="1"/>
  <c r="BE9" i="3"/>
  <c r="AT9" i="3"/>
  <c r="AN10" i="3" s="1"/>
  <c r="AY9" i="3"/>
  <c r="BH9" i="3"/>
  <c r="AV9" i="3"/>
  <c r="AQ10" i="3" l="1"/>
  <c r="AS9" i="3"/>
  <c r="AP10" i="3" l="1"/>
  <c r="AM10" i="3"/>
  <c r="BO10" i="3" l="1"/>
  <c r="BI10" i="3" s="1"/>
  <c r="BN10" i="3"/>
  <c r="BF10" i="3" s="1"/>
  <c r="BL10" i="3"/>
  <c r="AZ10" i="3" s="1"/>
  <c r="BM10" i="3"/>
  <c r="BC10" i="3" s="1"/>
  <c r="BK10" i="3"/>
  <c r="AW10" i="3" s="1"/>
  <c r="AT10" i="3" l="1"/>
  <c r="AN11" i="3" s="1"/>
  <c r="BH10" i="3"/>
  <c r="BB10" i="3"/>
  <c r="AV10" i="3"/>
  <c r="BE10" i="3"/>
  <c r="AY10" i="3"/>
  <c r="AQ11" i="3" l="1"/>
  <c r="AS10" i="3"/>
  <c r="AM11" i="3" s="1"/>
  <c r="AP11" i="3" l="1"/>
  <c r="BN11" i="3"/>
  <c r="BF11" i="3" s="1"/>
  <c r="BM11" i="3"/>
  <c r="BC11" i="3" s="1"/>
  <c r="BO11" i="3"/>
  <c r="BI11" i="3" s="1"/>
  <c r="BK11" i="3"/>
  <c r="AW11" i="3" s="1"/>
  <c r="BL11" i="3"/>
  <c r="AZ11" i="3" s="1"/>
  <c r="AT11" i="3" l="1"/>
  <c r="AN12" i="3" s="1"/>
  <c r="BH11" i="3"/>
  <c r="BB11" i="3"/>
  <c r="AV11" i="3"/>
  <c r="BE11" i="3"/>
  <c r="AY11" i="3"/>
  <c r="AQ12" i="3" l="1"/>
  <c r="AS11" i="3"/>
  <c r="AM12" i="3" l="1"/>
  <c r="AP12" i="3"/>
  <c r="BO12" i="3" l="1"/>
  <c r="BI12" i="3" s="1"/>
  <c r="BL12" i="3"/>
  <c r="AZ12" i="3" s="1"/>
  <c r="BN12" i="3"/>
  <c r="BF12" i="3" s="1"/>
  <c r="BM12" i="3"/>
  <c r="BC12" i="3" s="1"/>
  <c r="BK12" i="3"/>
  <c r="AW12" i="3" s="1"/>
  <c r="BH12" i="3" l="1"/>
  <c r="AV12" i="3"/>
  <c r="AY12" i="3"/>
  <c r="BE12" i="3"/>
  <c r="BB12" i="3"/>
  <c r="AT12" i="3"/>
  <c r="AS12" i="3" l="1"/>
  <c r="AP13" i="3" s="1"/>
  <c r="AQ13" i="3"/>
  <c r="AN13" i="3"/>
  <c r="AM13" i="3" l="1"/>
  <c r="BK13" i="3" s="1"/>
  <c r="AV13" i="3" l="1"/>
  <c r="AW13" i="3"/>
  <c r="BL13" i="3"/>
  <c r="BO13" i="3"/>
  <c r="BH13" i="3" s="1"/>
  <c r="BN13" i="3"/>
  <c r="BE13" i="3" s="1"/>
  <c r="BM13" i="3"/>
  <c r="BB13" i="3" s="1"/>
  <c r="BF13" i="3" l="1"/>
  <c r="BI13" i="3"/>
  <c r="AY13" i="3"/>
  <c r="AS13" i="3" s="1"/>
  <c r="AP14" i="3" s="1"/>
  <c r="AZ13" i="3"/>
  <c r="BC13" i="3"/>
  <c r="AM14" i="3" l="1"/>
  <c r="AT13" i="3"/>
  <c r="AQ14" i="3" s="1"/>
  <c r="AN14" i="3"/>
  <c r="BM14" i="3" l="1"/>
  <c r="BB14" i="3" s="1"/>
  <c r="BL14" i="3"/>
  <c r="AY14" i="3" s="1"/>
  <c r="BN14" i="3"/>
  <c r="BE14" i="3" s="1"/>
  <c r="BO14" i="3"/>
  <c r="BH14" i="3" s="1"/>
  <c r="BK14" i="3"/>
  <c r="AV14" i="3" s="1"/>
  <c r="BF14" i="3"/>
  <c r="BC14" i="3" l="1"/>
  <c r="AW14" i="3"/>
  <c r="BI14" i="3"/>
  <c r="AS14" i="3"/>
  <c r="AP15" i="3" s="1"/>
  <c r="AZ14" i="3"/>
  <c r="AT14" i="3" l="1"/>
  <c r="AM15" i="3"/>
  <c r="AN15" i="3"/>
  <c r="AQ15" i="3"/>
  <c r="BN15" i="3" l="1"/>
  <c r="BE15" i="3" s="1"/>
  <c r="BL15" i="3"/>
  <c r="BO15" i="3"/>
  <c r="BI15" i="3" s="1"/>
  <c r="BK15" i="3"/>
  <c r="AV15" i="3" s="1"/>
  <c r="BM15" i="3"/>
  <c r="BB15" i="3" s="1"/>
  <c r="BH15" i="3"/>
  <c r="BC15" i="3" l="1"/>
  <c r="BF15" i="3"/>
  <c r="AW15" i="3"/>
  <c r="AZ15" i="3"/>
  <c r="AY15" i="3"/>
  <c r="AS15" i="3" s="1"/>
  <c r="AP16" i="3" l="1"/>
  <c r="AM16" i="3"/>
  <c r="AT15" i="3"/>
  <c r="AQ16" i="3" l="1"/>
  <c r="AN16" i="3"/>
  <c r="BM16" i="3" l="1"/>
  <c r="BL16" i="3"/>
  <c r="BN16" i="3"/>
  <c r="BK16" i="3"/>
  <c r="BO16" i="3"/>
  <c r="BH16" i="3" s="1"/>
  <c r="BI16" i="3" l="1"/>
  <c r="AV16" i="3"/>
  <c r="AW16" i="3"/>
  <c r="AZ16" i="3"/>
  <c r="AY16" i="3"/>
  <c r="BE16" i="3"/>
  <c r="BF16" i="3"/>
  <c r="BC16" i="3"/>
  <c r="BB16" i="3"/>
  <c r="AT16" i="3" l="1"/>
  <c r="AS16" i="3"/>
  <c r="AP17" i="3" l="1"/>
  <c r="AM17" i="3"/>
  <c r="AN17" i="3"/>
  <c r="AQ17" i="3"/>
  <c r="BN17" i="3" l="1"/>
  <c r="BF17" i="3" s="1"/>
  <c r="BK17" i="3"/>
  <c r="AW17" i="3" s="1"/>
  <c r="BM17" i="3"/>
  <c r="BC17" i="3" s="1"/>
  <c r="BO17" i="3"/>
  <c r="BH17" i="3" s="1"/>
  <c r="BL17" i="3"/>
  <c r="AZ17" i="3" s="1"/>
  <c r="BB17" i="3" l="1"/>
  <c r="BE17" i="3"/>
  <c r="AY17" i="3"/>
  <c r="AV17" i="3"/>
  <c r="BI17" i="3"/>
  <c r="AT17" i="3" s="1"/>
  <c r="AS17" i="3" l="1"/>
  <c r="AP18" i="3" s="1"/>
  <c r="AQ18" i="3"/>
  <c r="AN18" i="3"/>
  <c r="AM18" i="3" l="1"/>
  <c r="BK18" i="3"/>
  <c r="AW18" i="3" s="1"/>
  <c r="BM18" i="3"/>
  <c r="BC18" i="3" s="1"/>
  <c r="BN18" i="3"/>
  <c r="BF18" i="3" s="1"/>
  <c r="BL18" i="3"/>
  <c r="BO18" i="3"/>
  <c r="BI18" i="3" s="1"/>
  <c r="AV18" i="3" l="1"/>
  <c r="AY18" i="3"/>
  <c r="AZ18" i="3"/>
  <c r="AT18" i="3" s="1"/>
  <c r="BH18" i="3"/>
  <c r="BB18" i="3"/>
  <c r="BE18" i="3"/>
  <c r="AN19" i="3" l="1"/>
  <c r="AQ19" i="3"/>
  <c r="AS18" i="3"/>
  <c r="AP19" i="3" l="1"/>
  <c r="AM19" i="3"/>
  <c r="BK19" i="3" l="1"/>
  <c r="BO19" i="3"/>
  <c r="BN19" i="3"/>
  <c r="BM19" i="3"/>
  <c r="BL19" i="3"/>
  <c r="BE19" i="3" l="1"/>
  <c r="BF19" i="3"/>
  <c r="BB19" i="3"/>
  <c r="BC19" i="3"/>
  <c r="BH19" i="3"/>
  <c r="BI19" i="3"/>
  <c r="AY19" i="3"/>
  <c r="AZ19" i="3"/>
  <c r="AV19" i="3"/>
  <c r="AW19" i="3"/>
  <c r="AT19" i="3" l="1"/>
  <c r="AS19" i="3"/>
  <c r="AQ20" i="3" l="1"/>
  <c r="AN20" i="3"/>
  <c r="AP20" i="3"/>
  <c r="AM20" i="3"/>
  <c r="BN20" i="3" l="1"/>
  <c r="BE20" i="3" s="1"/>
  <c r="BM20" i="3"/>
  <c r="BC20" i="3" s="1"/>
  <c r="BO20" i="3"/>
  <c r="BH20" i="3" s="1"/>
  <c r="BL20" i="3"/>
  <c r="AY20" i="3" s="1"/>
  <c r="BK20" i="3"/>
  <c r="AV20" i="3" s="1"/>
  <c r="BB20" i="3" l="1"/>
  <c r="AS20" i="3" s="1"/>
  <c r="BI20" i="3"/>
  <c r="BF20" i="3"/>
  <c r="AW20" i="3"/>
  <c r="AZ20" i="3"/>
  <c r="AT20" i="3" l="1"/>
  <c r="AP21" i="3"/>
  <c r="AM21" i="3"/>
  <c r="AN21" i="3" l="1"/>
  <c r="BM21" i="3" s="1"/>
  <c r="AQ21" i="3"/>
  <c r="BC21" i="3" l="1"/>
  <c r="BB21" i="3"/>
  <c r="BL21" i="3"/>
  <c r="BO21" i="3"/>
  <c r="BN21" i="3"/>
  <c r="BK21" i="3"/>
  <c r="AV21" i="3" s="1"/>
  <c r="BF21" i="3" l="1"/>
  <c r="BE21" i="3"/>
  <c r="AZ21" i="3"/>
  <c r="AY21" i="3"/>
  <c r="AW21" i="3"/>
  <c r="BI21" i="3"/>
  <c r="BH21" i="3"/>
  <c r="AT21" i="3" l="1"/>
  <c r="AN22" i="3" s="1"/>
  <c r="AS21" i="3"/>
  <c r="AP22" i="3" s="1"/>
  <c r="AM22" i="3" l="1"/>
  <c r="BM22" i="3" s="1"/>
  <c r="BC22" i="3" s="1"/>
  <c r="AQ22" i="3"/>
  <c r="BO22" i="3" l="1"/>
  <c r="BI22" i="3" s="1"/>
  <c r="BB22" i="3"/>
  <c r="BL22" i="3"/>
  <c r="AZ22" i="3" s="1"/>
  <c r="BN22" i="3"/>
  <c r="BF22" i="3" s="1"/>
  <c r="BK22" i="3"/>
  <c r="AV22" i="3" s="1"/>
  <c r="AY22" i="3"/>
  <c r="BE22" i="3"/>
  <c r="BH22" i="3" l="1"/>
  <c r="AW22" i="3"/>
  <c r="AT22" i="3" s="1"/>
  <c r="AQ23" i="3" s="1"/>
  <c r="AS22" i="3"/>
  <c r="AP23" i="3" s="1"/>
  <c r="AN23" i="3" l="1"/>
  <c r="AM23" i="3"/>
  <c r="BL23" i="3" s="1"/>
  <c r="AY23" i="3" s="1"/>
  <c r="BM23" i="3" l="1"/>
  <c r="BB23" i="3" s="1"/>
  <c r="BO23" i="3"/>
  <c r="BI23" i="3" s="1"/>
  <c r="BN23" i="3"/>
  <c r="BF23" i="3" s="1"/>
  <c r="BK23" i="3"/>
  <c r="AZ23" i="3"/>
  <c r="BH23" i="3"/>
  <c r="BE23" i="3"/>
  <c r="BC23" i="3" l="1"/>
  <c r="AV23" i="3"/>
  <c r="AS23" i="3" s="1"/>
  <c r="AW23" i="3"/>
  <c r="AT23" i="3" s="1"/>
  <c r="AQ24" i="3" l="1"/>
  <c r="AN24" i="3"/>
  <c r="AP24" i="3"/>
  <c r="AM24" i="3"/>
  <c r="BN24" i="3" s="1"/>
  <c r="BF24" i="3" s="1"/>
  <c r="BL24" i="3" l="1"/>
  <c r="AZ24" i="3" s="1"/>
  <c r="BM24" i="3"/>
  <c r="BC24" i="3" s="1"/>
  <c r="BO24" i="3"/>
  <c r="BI24" i="3" s="1"/>
  <c r="BK24" i="3"/>
  <c r="AW24" i="3" s="1"/>
  <c r="AT24" i="3" s="1"/>
  <c r="BE24" i="3"/>
  <c r="AY24" i="3"/>
  <c r="BH24" i="3"/>
  <c r="BB24" i="3"/>
  <c r="AV24" i="3" l="1"/>
  <c r="AS24" i="3"/>
  <c r="AM25" i="3" s="1"/>
  <c r="AQ25" i="3"/>
  <c r="AN25" i="3"/>
  <c r="AP25" i="3" l="1"/>
  <c r="BK25" i="3"/>
  <c r="AV25" i="3" s="1"/>
  <c r="BL25" i="3"/>
  <c r="AY25" i="3" s="1"/>
  <c r="BO25" i="3"/>
  <c r="BI25" i="3" s="1"/>
  <c r="BM25" i="3"/>
  <c r="BC25" i="3" s="1"/>
  <c r="BN25" i="3"/>
  <c r="BF25" i="3" s="1"/>
  <c r="BE25" i="3" l="1"/>
  <c r="BB25" i="3"/>
  <c r="BH25" i="3"/>
  <c r="AW25" i="3"/>
  <c r="AZ25" i="3"/>
  <c r="AS25" i="3" l="1"/>
  <c r="AM26" i="3" s="1"/>
  <c r="AT25" i="3"/>
  <c r="AN26" i="3" s="1"/>
  <c r="AP26" i="3" l="1"/>
  <c r="AQ26" i="3"/>
  <c r="BM26" i="3"/>
  <c r="BB26" i="3" s="1"/>
  <c r="BN26" i="3"/>
  <c r="BE26" i="3" s="1"/>
  <c r="BL26" i="3"/>
  <c r="AY26" i="3" s="1"/>
  <c r="BK26" i="3"/>
  <c r="AV26" i="3" s="1"/>
  <c r="BO26" i="3"/>
  <c r="BH26" i="3" s="1"/>
  <c r="AZ26" i="3"/>
  <c r="BC26" i="3" l="1"/>
  <c r="BF26" i="3"/>
  <c r="AS26" i="3"/>
  <c r="AM27" i="3" s="1"/>
  <c r="BI26" i="3"/>
  <c r="AW26" i="3"/>
  <c r="AT26" i="3" l="1"/>
  <c r="AQ27" i="3" s="1"/>
  <c r="AP27" i="3"/>
  <c r="AN27" i="3"/>
  <c r="BL27" i="3" l="1"/>
  <c r="AY27" i="3" s="1"/>
  <c r="BK27" i="3"/>
  <c r="AV27" i="3" s="1"/>
  <c r="BN27" i="3"/>
  <c r="BO27" i="3"/>
  <c r="BM27" i="3"/>
  <c r="AW27" i="3" l="1"/>
  <c r="AZ27" i="3"/>
  <c r="BC27" i="3"/>
  <c r="BB27" i="3"/>
  <c r="BH27" i="3"/>
  <c r="BI27" i="3"/>
  <c r="BF27" i="3"/>
  <c r="BE27" i="3"/>
  <c r="AS27" i="3" l="1"/>
  <c r="AM28" i="3" s="1"/>
  <c r="AT27" i="3"/>
  <c r="AQ28" i="3" s="1"/>
  <c r="AP28" i="3" l="1"/>
  <c r="AN28" i="3"/>
  <c r="BK28" i="3" s="1"/>
  <c r="AW28" i="3" s="1"/>
  <c r="AV28" i="3" l="1"/>
  <c r="BL28" i="3"/>
  <c r="AY28" i="3" s="1"/>
  <c r="BO28" i="3"/>
  <c r="BI28" i="3" s="1"/>
  <c r="BM28" i="3"/>
  <c r="BN28" i="3"/>
  <c r="BH28" i="3"/>
  <c r="AZ28" i="3"/>
  <c r="BC28" i="3" l="1"/>
  <c r="BB28" i="3"/>
  <c r="BF28" i="3"/>
  <c r="BE28" i="3"/>
  <c r="AT28" i="3" l="1"/>
  <c r="AN29" i="3"/>
  <c r="AQ29" i="3"/>
  <c r="AS28" i="3"/>
  <c r="AP29" i="3" l="1"/>
  <c r="AM29" i="3"/>
  <c r="BL29" i="3" l="1"/>
  <c r="BK29" i="3"/>
  <c r="AW29" i="3" s="1"/>
  <c r="BM29" i="3"/>
  <c r="BC29" i="3" s="1"/>
  <c r="BN29" i="3"/>
  <c r="BF29" i="3" s="1"/>
  <c r="BO29" i="3"/>
  <c r="BI29" i="3" s="1"/>
  <c r="BE29" i="3" l="1"/>
  <c r="BB29" i="3"/>
  <c r="BH29" i="3"/>
  <c r="AV29" i="3"/>
  <c r="AY29" i="3"/>
  <c r="AZ29" i="3"/>
  <c r="AT29" i="3" s="1"/>
  <c r="AQ30" i="3" l="1"/>
  <c r="AN30" i="3"/>
  <c r="AS29" i="3"/>
  <c r="AP30" i="3" l="1"/>
  <c r="AM30" i="3"/>
  <c r="BN30" i="3" l="1"/>
  <c r="BF30" i="3" s="1"/>
  <c r="BM30" i="3"/>
  <c r="BC30" i="3" s="1"/>
  <c r="BK30" i="3"/>
  <c r="AW30" i="3" s="1"/>
  <c r="BL30" i="3"/>
  <c r="AZ30" i="3" s="1"/>
  <c r="BO30" i="3"/>
  <c r="BI30" i="3" s="1"/>
  <c r="AV30" i="3"/>
  <c r="BB30" i="3"/>
  <c r="BE30" i="3" l="1"/>
  <c r="BH30" i="3"/>
  <c r="AY30" i="3"/>
  <c r="AT30" i="3"/>
  <c r="AS30" i="3" l="1"/>
  <c r="AP31" i="3" s="1"/>
  <c r="AQ31" i="3"/>
  <c r="AN31" i="3"/>
  <c r="AM31" i="3" l="1"/>
  <c r="BN31" i="3"/>
  <c r="BF31" i="3" s="1"/>
  <c r="BO31" i="3"/>
  <c r="BI31" i="3" s="1"/>
  <c r="BL31" i="3"/>
  <c r="AZ31" i="3" s="1"/>
  <c r="BM31" i="3"/>
  <c r="BC31" i="3" s="1"/>
  <c r="BK31" i="3"/>
  <c r="AW31" i="3" s="1"/>
  <c r="AY31" i="3"/>
  <c r="BE31" i="3" l="1"/>
  <c r="AT31" i="3"/>
  <c r="AQ32" i="3" s="1"/>
  <c r="BH31" i="3"/>
  <c r="AV31" i="3"/>
  <c r="BB31" i="3"/>
  <c r="AN32" i="3" l="1"/>
  <c r="AS31" i="3"/>
  <c r="AP32" i="3" l="1"/>
  <c r="AM32" i="3"/>
  <c r="BM32" i="3" l="1"/>
  <c r="BO32" i="3"/>
  <c r="BI32" i="3" s="1"/>
  <c r="BK32" i="3"/>
  <c r="AW32" i="3" s="1"/>
  <c r="BL32" i="3"/>
  <c r="BN32" i="3"/>
  <c r="BF32" i="3" s="1"/>
  <c r="AV32" i="3"/>
  <c r="BE32" i="3" l="1"/>
  <c r="AY32" i="3"/>
  <c r="AZ32" i="3"/>
  <c r="BB32" i="3"/>
  <c r="BC32" i="3"/>
  <c r="BH32" i="3"/>
  <c r="AT32" i="3" l="1"/>
  <c r="AN33" i="3" s="1"/>
  <c r="AS32" i="3"/>
  <c r="AM33" i="3" s="1"/>
  <c r="AP33" i="3" l="1"/>
  <c r="AQ33" i="3"/>
  <c r="BM33" i="3"/>
  <c r="BC33" i="3" s="1"/>
  <c r="BK33" i="3"/>
  <c r="AW33" i="3" s="1"/>
  <c r="BN33" i="3"/>
  <c r="BF33" i="3" s="1"/>
  <c r="BL33" i="3"/>
  <c r="AZ33" i="3" s="1"/>
  <c r="BO33" i="3"/>
  <c r="BH33" i="3" s="1"/>
  <c r="AY33" i="3" l="1"/>
  <c r="AT33" i="3"/>
  <c r="AN34" i="3" s="1"/>
  <c r="BI33" i="3"/>
  <c r="AV33" i="3"/>
  <c r="BB33" i="3"/>
  <c r="BE33" i="3"/>
  <c r="AQ34" i="3" l="1"/>
  <c r="AS33" i="3"/>
  <c r="AP34" i="3" s="1"/>
  <c r="AM34" i="3" l="1"/>
  <c r="BN34" i="3" s="1"/>
  <c r="BF34" i="3" s="1"/>
  <c r="BM34" i="3" l="1"/>
  <c r="BC34" i="3" s="1"/>
  <c r="BO34" i="3"/>
  <c r="BK34" i="3"/>
  <c r="AW34" i="3" s="1"/>
  <c r="BL34" i="3"/>
  <c r="AY34" i="3" s="1"/>
  <c r="BE34" i="3"/>
  <c r="BH34" i="3"/>
  <c r="BI34" i="3"/>
  <c r="BB34" i="3" l="1"/>
  <c r="AZ34" i="3"/>
  <c r="AT34" i="3" s="1"/>
  <c r="AQ35" i="3" s="1"/>
  <c r="AV34" i="3"/>
  <c r="AN35" i="3" l="1"/>
  <c r="AS34" i="3"/>
  <c r="AP35" i="3" s="1"/>
  <c r="AM35" i="3" l="1"/>
  <c r="BK35" i="3" l="1"/>
  <c r="BL35" i="3"/>
  <c r="BM35" i="3"/>
  <c r="BO35" i="3"/>
  <c r="BN35" i="3"/>
  <c r="BB35" i="3" l="1"/>
  <c r="BC35" i="3"/>
  <c r="AV35" i="3"/>
  <c r="AW35" i="3"/>
  <c r="BE35" i="3"/>
  <c r="BF35" i="3"/>
  <c r="BI35" i="3"/>
  <c r="BH35" i="3"/>
  <c r="AY35" i="3"/>
  <c r="AZ35" i="3"/>
  <c r="AS35" i="3" l="1"/>
  <c r="AT35" i="3"/>
  <c r="AQ36" i="3" l="1"/>
  <c r="AN36" i="3"/>
  <c r="AP36" i="3"/>
  <c r="AM36" i="3"/>
  <c r="BL36" i="3" l="1"/>
  <c r="BK36" i="3"/>
  <c r="AW36" i="3" s="1"/>
  <c r="BO36" i="3"/>
  <c r="BM36" i="3"/>
  <c r="BB36" i="3" s="1"/>
  <c r="AY36" i="3"/>
  <c r="BN36" i="3"/>
  <c r="BF36" i="3" s="1"/>
  <c r="BE36" i="3"/>
  <c r="AZ36" i="3"/>
  <c r="BI36" i="3" l="1"/>
  <c r="BH36" i="3"/>
  <c r="BC36" i="3"/>
  <c r="AT36" i="3" s="1"/>
  <c r="AV36" i="3"/>
  <c r="AS36" i="3" s="1"/>
  <c r="AP37" i="3" s="1"/>
  <c r="AN37" i="3" l="1"/>
  <c r="AQ37" i="3"/>
  <c r="AM37" i="3"/>
  <c r="BK37" i="3" l="1"/>
  <c r="AW37" i="3" s="1"/>
  <c r="BN37" i="3"/>
  <c r="BO37" i="3"/>
  <c r="BI37" i="3" s="1"/>
  <c r="BM37" i="3"/>
  <c r="BC37" i="3" s="1"/>
  <c r="BL37" i="3"/>
  <c r="BH37" i="3"/>
  <c r="AY37" i="3"/>
  <c r="AZ37" i="3"/>
  <c r="AV37" i="3"/>
  <c r="BB37" i="3" l="1"/>
  <c r="BF37" i="3"/>
  <c r="AT37" i="3" s="1"/>
  <c r="BE37" i="3"/>
  <c r="AS37" i="3"/>
  <c r="AQ38" i="3" l="1"/>
  <c r="AN38" i="3"/>
  <c r="AP38" i="3"/>
  <c r="AM38" i="3"/>
  <c r="BL38" i="3" l="1"/>
  <c r="BO38" i="3"/>
  <c r="BI38" i="3" s="1"/>
  <c r="BK38" i="3"/>
  <c r="AW38" i="3" s="1"/>
  <c r="BM38" i="3"/>
  <c r="BC38" i="3" s="1"/>
  <c r="BN38" i="3"/>
  <c r="AV38" i="3"/>
  <c r="BH38" i="3"/>
  <c r="BE38" i="3" l="1"/>
  <c r="BF38" i="3"/>
  <c r="AY38" i="3"/>
  <c r="AZ38" i="3"/>
  <c r="BB38" i="3"/>
  <c r="AS38" i="3" l="1"/>
  <c r="AP39" i="3" s="1"/>
  <c r="AT38" i="3"/>
  <c r="AM39" i="3" l="1"/>
  <c r="AQ39" i="3"/>
  <c r="AN39" i="3"/>
  <c r="BN39" i="3" l="1"/>
  <c r="BE39" i="3" s="1"/>
  <c r="BO39" i="3"/>
  <c r="BH39" i="3" s="1"/>
  <c r="BL39" i="3"/>
  <c r="AY39" i="3" s="1"/>
  <c r="BM39" i="3"/>
  <c r="BC39" i="3" s="1"/>
  <c r="BK39" i="3"/>
  <c r="AW39" i="3" s="1"/>
  <c r="BB39" i="3"/>
  <c r="BI39" i="3"/>
  <c r="BF39" i="3" l="1"/>
  <c r="AZ39" i="3"/>
  <c r="AV39" i="3"/>
  <c r="AS39" i="3" s="1"/>
  <c r="AM40" i="3" s="1"/>
  <c r="AT39" i="3"/>
  <c r="AN40" i="3" s="1"/>
  <c r="AQ40" i="3" l="1"/>
  <c r="AP40" i="3"/>
  <c r="BK40" i="3"/>
  <c r="AW40" i="3" s="1"/>
  <c r="BO40" i="3"/>
  <c r="BI40" i="3" s="1"/>
  <c r="BM40" i="3"/>
  <c r="BB40" i="3" s="1"/>
  <c r="BN40" i="3"/>
  <c r="BE40" i="3" s="1"/>
  <c r="BL40" i="3"/>
  <c r="AY40" i="3" s="1"/>
  <c r="AV40" i="3" l="1"/>
  <c r="AS40" i="3" s="1"/>
  <c r="AZ40" i="3"/>
  <c r="BC40" i="3"/>
  <c r="BF40" i="3"/>
  <c r="BH40" i="3"/>
  <c r="AT40" i="3" l="1"/>
  <c r="AQ41" i="3" s="1"/>
  <c r="AM41" i="3"/>
  <c r="AP41" i="3"/>
  <c r="AN41" i="3" l="1"/>
  <c r="BL41" i="3" s="1"/>
  <c r="AY41" i="3" s="1"/>
  <c r="BM41" i="3" l="1"/>
  <c r="BB41" i="3" s="1"/>
  <c r="BN41" i="3"/>
  <c r="BF41" i="3" s="1"/>
  <c r="BO41" i="3"/>
  <c r="BI41" i="3" s="1"/>
  <c r="BK41" i="3"/>
  <c r="AV41" i="3" s="1"/>
  <c r="BE41" i="3"/>
  <c r="BH41" i="3"/>
  <c r="AZ41" i="3"/>
  <c r="AW41" i="3" l="1"/>
  <c r="AS41" i="3"/>
  <c r="AP42" i="3" s="1"/>
  <c r="BC41" i="3"/>
  <c r="AM42" i="3"/>
  <c r="AT41" i="3"/>
  <c r="AN42" i="3" l="1"/>
  <c r="BO42" i="3" s="1"/>
  <c r="AQ42" i="3"/>
  <c r="BI42" i="3" l="1"/>
  <c r="BH42" i="3"/>
  <c r="BK42" i="3"/>
  <c r="AV42" i="3" s="1"/>
  <c r="BL42" i="3"/>
  <c r="AY42" i="3" s="1"/>
  <c r="BN42" i="3"/>
  <c r="BE42" i="3" s="1"/>
  <c r="BM42" i="3"/>
  <c r="BC42" i="3" s="1"/>
  <c r="AZ42" i="3"/>
  <c r="AW42" i="3"/>
  <c r="BB42" i="3" l="1"/>
  <c r="AS42" i="3" s="1"/>
  <c r="AM43" i="3" s="1"/>
  <c r="BF42" i="3"/>
  <c r="AT42" i="3" s="1"/>
  <c r="AN43" i="3" s="1"/>
  <c r="AP43" i="3"/>
  <c r="AQ43" i="3" l="1"/>
  <c r="BM43" i="3"/>
  <c r="BC43" i="3" s="1"/>
  <c r="BL43" i="3"/>
  <c r="AZ43" i="3" s="1"/>
  <c r="BK43" i="3"/>
  <c r="AW43" i="3" s="1"/>
  <c r="BN43" i="3"/>
  <c r="BF43" i="3" s="1"/>
  <c r="BO43" i="3"/>
  <c r="BE43" i="3" l="1"/>
  <c r="AV43" i="3"/>
  <c r="BH43" i="3"/>
  <c r="BI43" i="3"/>
  <c r="AT43" i="3" s="1"/>
  <c r="AY43" i="3"/>
  <c r="BB43" i="3"/>
  <c r="AS43" i="3" l="1"/>
  <c r="AP44" i="3" s="1"/>
  <c r="AQ44" i="3"/>
  <c r="AN44" i="3"/>
  <c r="AM44" i="3" l="1"/>
  <c r="BO44" i="3" s="1"/>
  <c r="BI44" i="3" s="1"/>
  <c r="BK44" i="3" l="1"/>
  <c r="AV44" i="3" s="1"/>
  <c r="BN44" i="3"/>
  <c r="BF44" i="3" s="1"/>
  <c r="BM44" i="3"/>
  <c r="BC44" i="3" s="1"/>
  <c r="BL44" i="3"/>
  <c r="BH44" i="3"/>
  <c r="BE44" i="3"/>
  <c r="BB44" i="3"/>
  <c r="AW44" i="3" l="1"/>
  <c r="AY44" i="3"/>
  <c r="AS44" i="3" s="1"/>
  <c r="AZ44" i="3"/>
  <c r="AT44" i="3" l="1"/>
  <c r="AN45" i="3" s="1"/>
  <c r="AM45" i="3"/>
  <c r="BK45" i="3" s="1"/>
  <c r="AV45" i="3" s="1"/>
  <c r="AP45" i="3"/>
  <c r="AQ45" i="3"/>
  <c r="BN45" i="3"/>
  <c r="BF45" i="3" s="1"/>
  <c r="BM45" i="3"/>
  <c r="BC45" i="3" s="1"/>
  <c r="BO45" i="3"/>
  <c r="BI45" i="3" s="1"/>
  <c r="BL45" i="3"/>
  <c r="AZ45" i="3" s="1"/>
  <c r="AW45" i="3" l="1"/>
  <c r="AT45" i="3" s="1"/>
  <c r="BB45" i="3"/>
  <c r="AY45" i="3"/>
  <c r="BH45" i="3"/>
  <c r="BE45" i="3"/>
  <c r="AS45" i="3" l="1"/>
  <c r="AM46" i="3" s="1"/>
  <c r="AQ46" i="3"/>
  <c r="AN46" i="3"/>
  <c r="AP46" i="3" l="1"/>
  <c r="BN46" i="3"/>
  <c r="BF46" i="3" s="1"/>
  <c r="BK46" i="3"/>
  <c r="AV46" i="3" s="1"/>
  <c r="BO46" i="3"/>
  <c r="BI46" i="3" s="1"/>
  <c r="BL46" i="3"/>
  <c r="AZ46" i="3" s="1"/>
  <c r="BM46" i="3"/>
  <c r="BC46" i="3" s="1"/>
  <c r="BE46" i="3" l="1"/>
  <c r="BB46" i="3"/>
  <c r="AY46" i="3"/>
  <c r="BH46" i="3"/>
  <c r="AW46" i="3"/>
  <c r="AT46" i="3" s="1"/>
  <c r="AS46" i="3" l="1"/>
  <c r="AP47" i="3" s="1"/>
  <c r="AN47" i="3"/>
  <c r="AQ47" i="3"/>
  <c r="AM47" i="3" l="1"/>
  <c r="BL47" i="3"/>
  <c r="AY47" i="3" s="1"/>
  <c r="BN47" i="3"/>
  <c r="BO47" i="3"/>
  <c r="BM47" i="3"/>
  <c r="BK47" i="3"/>
  <c r="AV47" i="3" l="1"/>
  <c r="AW47" i="3"/>
  <c r="BI47" i="3"/>
  <c r="BH47" i="3"/>
  <c r="BE47" i="3"/>
  <c r="BF47" i="3"/>
  <c r="BB47" i="3"/>
  <c r="BC47" i="3"/>
  <c r="AZ47" i="3"/>
  <c r="AT47" i="3" l="1"/>
  <c r="AS47" i="3"/>
  <c r="AP48" i="3" l="1"/>
  <c r="AM48" i="3"/>
  <c r="AQ48" i="3"/>
  <c r="AN48" i="3"/>
  <c r="BK48" i="3" l="1"/>
  <c r="AV48" i="3" s="1"/>
  <c r="BL48" i="3"/>
  <c r="BM48" i="3"/>
  <c r="BB48" i="3" s="1"/>
  <c r="BO48" i="3"/>
  <c r="BN48" i="3"/>
  <c r="BE48" i="3" s="1"/>
  <c r="AW48" i="3" l="1"/>
  <c r="BC48" i="3"/>
  <c r="BH48" i="3"/>
  <c r="BI48" i="3"/>
  <c r="AZ48" i="3"/>
  <c r="AY48" i="3"/>
  <c r="AS48" i="3" s="1"/>
  <c r="BF48" i="3"/>
  <c r="AT48" i="3" l="1"/>
  <c r="AN49" i="3" s="1"/>
  <c r="AP49" i="3"/>
  <c r="AM49" i="3"/>
  <c r="AQ49" i="3" l="1"/>
  <c r="BN49" i="3"/>
  <c r="BF49" i="3" s="1"/>
  <c r="BK49" i="3"/>
  <c r="AW49" i="3" s="1"/>
  <c r="BL49" i="3"/>
  <c r="BM49" i="3"/>
  <c r="BO49" i="3"/>
  <c r="AV49" i="3"/>
  <c r="BE49" i="3" l="1"/>
  <c r="BI49" i="3"/>
  <c r="BH49" i="3"/>
  <c r="AZ49" i="3"/>
  <c r="AY49" i="3"/>
  <c r="BB49" i="3"/>
  <c r="BC49" i="3"/>
  <c r="AS49" i="3" l="1"/>
  <c r="AM50" i="3" s="1"/>
  <c r="AT49" i="3"/>
  <c r="AQ50" i="3" s="1"/>
  <c r="AP50" i="3" l="1"/>
  <c r="AN50" i="3"/>
  <c r="BN50" i="3" l="1"/>
  <c r="BK50" i="3"/>
  <c r="BO50" i="3"/>
  <c r="BM50" i="3"/>
  <c r="BL50" i="3"/>
  <c r="BC50" i="3" l="1"/>
  <c r="BB50" i="3"/>
  <c r="AW50" i="3"/>
  <c r="AV50" i="3"/>
  <c r="AZ50" i="3"/>
  <c r="AY50" i="3"/>
  <c r="BH50" i="3"/>
  <c r="BI50" i="3"/>
  <c r="BF50" i="3"/>
  <c r="BE50" i="3"/>
  <c r="AS50" i="3" l="1"/>
  <c r="AP51" i="3" s="1"/>
  <c r="AT50" i="3"/>
  <c r="AM51" i="3" l="1"/>
  <c r="AN51" i="3"/>
  <c r="BK51" i="3" s="1"/>
  <c r="AV51" i="3" s="1"/>
  <c r="AQ51" i="3"/>
  <c r="AW51" i="3" l="1"/>
  <c r="BN51" i="3"/>
  <c r="BL51" i="3"/>
  <c r="BM51" i="3"/>
  <c r="BO51" i="3"/>
  <c r="BB51" i="3" l="1"/>
  <c r="BC51" i="3"/>
  <c r="BI51" i="3"/>
  <c r="BH51" i="3"/>
  <c r="BF51" i="3"/>
  <c r="BE51" i="3"/>
  <c r="AZ51" i="3"/>
  <c r="AY51" i="3"/>
  <c r="AT51" i="3" l="1"/>
  <c r="AQ52" i="3" s="1"/>
  <c r="AS51" i="3"/>
  <c r="AN52" i="3"/>
  <c r="AM52" i="3" l="1"/>
  <c r="AP52" i="3"/>
  <c r="BO52" i="3" l="1"/>
  <c r="BI52" i="3" s="1"/>
  <c r="BL52" i="3"/>
  <c r="AZ52" i="3" s="1"/>
  <c r="BM52" i="3"/>
  <c r="BN52" i="3"/>
  <c r="AY52" i="3"/>
  <c r="BK52" i="3"/>
  <c r="AW52" i="3" s="1"/>
  <c r="BH52" i="3" l="1"/>
  <c r="BC52" i="3"/>
  <c r="BB52" i="3"/>
  <c r="BF52" i="3"/>
  <c r="BE52" i="3"/>
  <c r="AV52" i="3"/>
  <c r="AS52" i="3" l="1"/>
  <c r="AM53" i="3" s="1"/>
  <c r="AT52" i="3"/>
  <c r="AP53" i="3" l="1"/>
  <c r="AN53" i="3"/>
  <c r="AQ53" i="3"/>
  <c r="BL53" i="3" l="1"/>
  <c r="AY53" i="3" s="1"/>
  <c r="BN53" i="3"/>
  <c r="BE53" i="3" s="1"/>
  <c r="BM53" i="3"/>
  <c r="BO53" i="3"/>
  <c r="BK53" i="3"/>
  <c r="AV53" i="3" s="1"/>
  <c r="AZ53" i="3"/>
  <c r="BF53" i="3"/>
  <c r="AW53" i="3" l="1"/>
  <c r="BC53" i="3"/>
  <c r="BB53" i="3"/>
  <c r="AS53" i="3" s="1"/>
  <c r="BI53" i="3"/>
  <c r="BH53" i="3"/>
  <c r="AM54" i="3" l="1"/>
  <c r="AP54" i="3"/>
  <c r="AT53" i="3"/>
  <c r="AQ54" i="3" l="1"/>
  <c r="AN54" i="3"/>
  <c r="BK54" i="3" s="1"/>
  <c r="AV54" i="3" s="1"/>
  <c r="BM54" i="3"/>
  <c r="BB54" i="3" s="1"/>
  <c r="BO54" i="3"/>
  <c r="BH54" i="3" s="1"/>
  <c r="BL54" i="3"/>
  <c r="AY54" i="3" s="1"/>
  <c r="BN54" i="3" l="1"/>
  <c r="BE54" i="3" s="1"/>
  <c r="AS54" i="3" s="1"/>
  <c r="AZ54" i="3"/>
  <c r="BF54" i="3"/>
  <c r="AW54" i="3"/>
  <c r="BI54" i="3"/>
  <c r="BC54" i="3"/>
  <c r="AT54" i="3" l="1"/>
  <c r="AN55" i="3" s="1"/>
  <c r="AM55" i="3"/>
  <c r="AP55" i="3"/>
  <c r="AQ55" i="3" l="1"/>
  <c r="BL55" i="3"/>
  <c r="BK55" i="3"/>
  <c r="BN55" i="3"/>
  <c r="BO55" i="3"/>
  <c r="BM55" i="3"/>
  <c r="BB55" i="3" l="1"/>
  <c r="BC55" i="3"/>
  <c r="AV55" i="3"/>
  <c r="AW55" i="3"/>
  <c r="BH55" i="3"/>
  <c r="BI55" i="3"/>
  <c r="BE55" i="3"/>
  <c r="BF55" i="3"/>
  <c r="AY55" i="3"/>
  <c r="AZ55" i="3"/>
  <c r="AS55" i="3" l="1"/>
  <c r="AT55" i="3"/>
  <c r="AQ56" i="3" l="1"/>
  <c r="AN56" i="3"/>
  <c r="AM56" i="3"/>
  <c r="AP56" i="3"/>
  <c r="BO56" i="3" l="1"/>
  <c r="BH56" i="3" s="1"/>
  <c r="BL56" i="3"/>
  <c r="AY56" i="3" s="1"/>
  <c r="BM56" i="3"/>
  <c r="BK56" i="3"/>
  <c r="BN56" i="3"/>
  <c r="BF56" i="3" s="1"/>
  <c r="BI56" i="3" l="1"/>
  <c r="BE56" i="3"/>
  <c r="AV56" i="3"/>
  <c r="AW56" i="3"/>
  <c r="AZ56" i="3"/>
  <c r="BB56" i="3"/>
  <c r="BC56" i="3"/>
  <c r="AT56" i="3" l="1"/>
  <c r="AS56" i="3"/>
  <c r="AP57" i="3" l="1"/>
  <c r="AM57" i="3"/>
  <c r="AN57" i="3"/>
  <c r="AQ57" i="3"/>
  <c r="BL57" i="3" l="1"/>
  <c r="AY57" i="3" s="1"/>
  <c r="BO57" i="3"/>
  <c r="BH57" i="3" s="1"/>
  <c r="BN57" i="3"/>
  <c r="BF57" i="3" s="1"/>
  <c r="BM57" i="3"/>
  <c r="BC57" i="3" s="1"/>
  <c r="BK57" i="3"/>
  <c r="AW57" i="3" s="1"/>
  <c r="AZ57" i="3" l="1"/>
  <c r="AT57" i="3" s="1"/>
  <c r="BI57" i="3"/>
  <c r="BB57" i="3"/>
  <c r="AV57" i="3"/>
  <c r="BE57" i="3"/>
  <c r="AS57" i="3" l="1"/>
  <c r="AP58" i="3" s="1"/>
  <c r="AQ58" i="3"/>
  <c r="AN58" i="3"/>
  <c r="AM58" i="3" l="1"/>
  <c r="BO58" i="3"/>
  <c r="BI58" i="3" s="1"/>
  <c r="BL58" i="3"/>
  <c r="BM58" i="3"/>
  <c r="BK58" i="3"/>
  <c r="BN58" i="3"/>
  <c r="BF58" i="3" s="1"/>
  <c r="BH58" i="3" l="1"/>
  <c r="AW58" i="3"/>
  <c r="AV58" i="3"/>
  <c r="BC58" i="3"/>
  <c r="BB58" i="3"/>
  <c r="BE58" i="3"/>
  <c r="AZ58" i="3"/>
  <c r="AT58" i="3" s="1"/>
  <c r="AY58" i="3"/>
  <c r="AQ59" i="3" l="1"/>
  <c r="AN59" i="3"/>
  <c r="AS58" i="3"/>
  <c r="AP59" i="3" l="1"/>
  <c r="AM59" i="3"/>
  <c r="BN59" i="3" l="1"/>
  <c r="BF59" i="3" s="1"/>
  <c r="BK59" i="3"/>
  <c r="AW59" i="3" s="1"/>
  <c r="BM59" i="3"/>
  <c r="BC59" i="3" s="1"/>
  <c r="BO59" i="3"/>
  <c r="BI59" i="3" s="1"/>
  <c r="BL59" i="3"/>
  <c r="AZ59" i="3" s="1"/>
  <c r="AV59" i="3"/>
  <c r="BH59" i="3" l="1"/>
  <c r="BE59" i="3"/>
  <c r="BB59" i="3"/>
  <c r="AY59" i="3"/>
  <c r="AS59" i="3" s="1"/>
  <c r="AT59" i="3"/>
  <c r="AQ60" i="3" l="1"/>
  <c r="AN60" i="3"/>
  <c r="AP60" i="3"/>
  <c r="AM60" i="3"/>
  <c r="BM60" i="3" l="1"/>
  <c r="BC60" i="3" s="1"/>
  <c r="BL60" i="3"/>
  <c r="BK60" i="3"/>
  <c r="AW60" i="3" s="1"/>
  <c r="BN60" i="3"/>
  <c r="BO60" i="3"/>
  <c r="AV60" i="3" l="1"/>
  <c r="BB60" i="3"/>
  <c r="BI60" i="3"/>
  <c r="BH60" i="3"/>
  <c r="AZ60" i="3"/>
  <c r="AY60" i="3"/>
  <c r="BE60" i="3"/>
  <c r="BF60" i="3"/>
  <c r="AS60" i="3" l="1"/>
  <c r="AT60" i="3"/>
  <c r="AQ61" i="3" s="1"/>
  <c r="AM61" i="3"/>
  <c r="AP61" i="3"/>
  <c r="AN61" i="3" l="1"/>
  <c r="BM61" i="3"/>
  <c r="BB61" i="3" s="1"/>
  <c r="BO61" i="3"/>
  <c r="BH61" i="3" s="1"/>
  <c r="BL61" i="3"/>
  <c r="AZ61" i="3" s="1"/>
  <c r="BK61" i="3"/>
  <c r="AW61" i="3" s="1"/>
  <c r="BN61" i="3"/>
  <c r="BF61" i="3" s="1"/>
  <c r="AY61" i="3"/>
  <c r="AV61" i="3"/>
  <c r="BI61" i="3" l="1"/>
  <c r="BC61" i="3"/>
  <c r="AT61" i="3" s="1"/>
  <c r="BE61" i="3"/>
  <c r="AS61" i="3"/>
  <c r="AM62" i="3" l="1"/>
  <c r="AP62" i="3"/>
  <c r="AQ62" i="3"/>
  <c r="AN62" i="3"/>
  <c r="BK62" i="3" l="1"/>
  <c r="AV62" i="3" s="1"/>
  <c r="BM62" i="3"/>
  <c r="BB62" i="3" s="1"/>
  <c r="BN62" i="3"/>
  <c r="BL62" i="3"/>
  <c r="BO62" i="3"/>
  <c r="BF62" i="3" l="1"/>
  <c r="BE62" i="3"/>
  <c r="BH62" i="3"/>
  <c r="BI62" i="3"/>
  <c r="AW62" i="3"/>
  <c r="AZ62" i="3"/>
  <c r="AY62" i="3"/>
  <c r="AS62" i="3" s="1"/>
  <c r="BC62" i="3"/>
  <c r="AP63" i="3" l="1"/>
  <c r="AM63" i="3"/>
  <c r="AT62" i="3"/>
  <c r="AQ63" i="3" l="1"/>
  <c r="AN63" i="3"/>
  <c r="BL63" i="3" l="1"/>
  <c r="BN63" i="3"/>
  <c r="BM63" i="3"/>
  <c r="BO63" i="3"/>
  <c r="BK63" i="3"/>
  <c r="AW63" i="3" l="1"/>
  <c r="AV63" i="3"/>
  <c r="BF63" i="3"/>
  <c r="BE63" i="3"/>
  <c r="BH63" i="3"/>
  <c r="BI63" i="3"/>
  <c r="BB63" i="3"/>
  <c r="BC63" i="3"/>
  <c r="AY63" i="3"/>
  <c r="AZ63" i="3"/>
  <c r="AS63" i="3" l="1"/>
  <c r="AT63" i="3"/>
  <c r="AQ64" i="3" l="1"/>
  <c r="AN64" i="3"/>
  <c r="AM64" i="3"/>
  <c r="AP64" i="3"/>
  <c r="BK64" i="3" l="1"/>
  <c r="AV64" i="3" s="1"/>
  <c r="BM64" i="3"/>
  <c r="BL64" i="3"/>
  <c r="BO64" i="3"/>
  <c r="BN64" i="3"/>
  <c r="BF64" i="3" s="1"/>
  <c r="AZ64" i="3" l="1"/>
  <c r="AY64" i="3"/>
  <c r="BE64" i="3"/>
  <c r="BH64" i="3"/>
  <c r="BI64" i="3"/>
  <c r="BC64" i="3"/>
  <c r="BB64" i="3"/>
  <c r="AS64" i="3" s="1"/>
  <c r="AW64" i="3"/>
  <c r="AP65" i="3" l="1"/>
  <c r="AM65" i="3"/>
  <c r="AT64" i="3"/>
  <c r="AQ65" i="3" l="1"/>
  <c r="AN65" i="3"/>
  <c r="BM65" i="3" s="1"/>
  <c r="BB65" i="3" s="1"/>
  <c r="BN65" i="3" l="1"/>
  <c r="BE65" i="3" s="1"/>
  <c r="BL65" i="3"/>
  <c r="BK65" i="3"/>
  <c r="BO65" i="3"/>
  <c r="BH65" i="3" s="1"/>
  <c r="BC65" i="3"/>
  <c r="BF65" i="3" l="1"/>
  <c r="AZ65" i="3"/>
  <c r="AY65" i="3"/>
  <c r="BI65" i="3"/>
  <c r="AW65" i="3"/>
  <c r="AT65" i="3" s="1"/>
  <c r="AV65" i="3"/>
  <c r="AS65" i="3" l="1"/>
  <c r="AQ66" i="3"/>
  <c r="AN66" i="3"/>
  <c r="AP66" i="3" l="1"/>
  <c r="AM66" i="3"/>
  <c r="BO66" i="3" l="1"/>
  <c r="BI66" i="3" s="1"/>
  <c r="BK66" i="3"/>
  <c r="BN66" i="3"/>
  <c r="BF66" i="3" s="1"/>
  <c r="BM66" i="3"/>
  <c r="BL66" i="3"/>
  <c r="AZ66" i="3" s="1"/>
  <c r="BH66" i="3" l="1"/>
  <c r="BB66" i="3"/>
  <c r="BC66" i="3"/>
  <c r="AY66" i="3"/>
  <c r="AV66" i="3"/>
  <c r="AW66" i="3"/>
  <c r="AT66" i="3" s="1"/>
  <c r="BE66" i="3"/>
  <c r="AS66" i="3" l="1"/>
  <c r="AN67" i="3"/>
  <c r="AQ67" i="3"/>
  <c r="AP67" i="3" l="1"/>
  <c r="AM67" i="3"/>
  <c r="BL67" i="3" l="1"/>
  <c r="AZ67" i="3" s="1"/>
  <c r="BM67" i="3"/>
  <c r="BC67" i="3" s="1"/>
  <c r="BK67" i="3"/>
  <c r="AW67" i="3" s="1"/>
  <c r="BN67" i="3"/>
  <c r="BF67" i="3" s="1"/>
  <c r="BO67" i="3"/>
  <c r="BB67" i="3"/>
  <c r="AV67" i="3"/>
  <c r="AY67" i="3" l="1"/>
  <c r="BE67" i="3"/>
  <c r="AT67" i="3"/>
  <c r="BH67" i="3"/>
  <c r="BI67" i="3"/>
  <c r="AS67" i="3" l="1"/>
  <c r="AP68" i="3" s="1"/>
  <c r="AN68" i="3"/>
  <c r="AQ68" i="3"/>
  <c r="AM68" i="3" l="1"/>
  <c r="BN68" i="3"/>
  <c r="BF68" i="3" s="1"/>
  <c r="BL68" i="3"/>
  <c r="AZ68" i="3" s="1"/>
  <c r="BK68" i="3"/>
  <c r="AW68" i="3" s="1"/>
  <c r="BO68" i="3"/>
  <c r="BI68" i="3" s="1"/>
  <c r="BM68" i="3"/>
  <c r="BC68" i="3" s="1"/>
  <c r="AV68" i="3"/>
  <c r="BH68" i="3" l="1"/>
  <c r="BB68" i="3"/>
  <c r="AT68" i="3"/>
  <c r="BE68" i="3"/>
  <c r="AY68" i="3"/>
  <c r="AS68" i="3" l="1"/>
  <c r="AP69" i="3" s="1"/>
  <c r="AN69" i="3"/>
  <c r="AQ69" i="3"/>
  <c r="AM69" i="3" l="1"/>
  <c r="BO69" i="3"/>
  <c r="BI69" i="3" s="1"/>
  <c r="BL69" i="3"/>
  <c r="AY69" i="3" s="1"/>
  <c r="BM69" i="3"/>
  <c r="BC69" i="3" s="1"/>
  <c r="BN69" i="3"/>
  <c r="BF69" i="3" s="1"/>
  <c r="BK69" i="3"/>
  <c r="AW69" i="3" s="1"/>
  <c r="AV69" i="3" l="1"/>
  <c r="BH69" i="3"/>
  <c r="BB69" i="3"/>
  <c r="AZ69" i="3"/>
  <c r="AT69" i="3" s="1"/>
  <c r="BE69" i="3"/>
  <c r="AS69" i="3" l="1"/>
  <c r="AQ70" i="3"/>
  <c r="AN70" i="3"/>
  <c r="AP70" i="3"/>
  <c r="AM70" i="3"/>
  <c r="BL70" i="3" l="1"/>
  <c r="AZ70" i="3" s="1"/>
  <c r="BO70" i="3"/>
  <c r="BM70" i="3"/>
  <c r="BC70" i="3" s="1"/>
  <c r="BN70" i="3"/>
  <c r="BF70" i="3" s="1"/>
  <c r="BK70" i="3"/>
  <c r="BB70" i="3" l="1"/>
  <c r="AY70" i="3"/>
  <c r="BE70" i="3"/>
  <c r="AW70" i="3"/>
  <c r="AV70" i="3"/>
  <c r="AT70" i="3"/>
  <c r="BH70" i="3"/>
  <c r="BI70" i="3"/>
  <c r="AS70" i="3" l="1"/>
  <c r="AP71" i="3" s="1"/>
  <c r="AQ71" i="3"/>
  <c r="AN71" i="3"/>
  <c r="AM71" i="3" l="1"/>
  <c r="BL71" i="3" s="1"/>
  <c r="AZ71" i="3" s="1"/>
  <c r="BK71" i="3" l="1"/>
  <c r="AW71" i="3" s="1"/>
  <c r="BM71" i="3"/>
  <c r="BC71" i="3" s="1"/>
  <c r="BN71" i="3"/>
  <c r="BF71" i="3" s="1"/>
  <c r="BO71" i="3"/>
  <c r="BI71" i="3" s="1"/>
  <c r="AY71" i="3"/>
  <c r="BB71" i="3"/>
  <c r="BE71" i="3"/>
  <c r="AT71" i="3" l="1"/>
  <c r="AN72" i="3" s="1"/>
  <c r="AV71" i="3"/>
  <c r="AS71" i="3" s="1"/>
  <c r="AP72" i="3" s="1"/>
  <c r="BH71" i="3"/>
  <c r="AQ72" i="3" l="1"/>
  <c r="AM72" i="3"/>
  <c r="BM72" i="3" s="1"/>
  <c r="BN72" i="3"/>
  <c r="BF72" i="3" s="1"/>
  <c r="BL72" i="3"/>
  <c r="BO72" i="3"/>
  <c r="BK72" i="3" l="1"/>
  <c r="BB72" i="3"/>
  <c r="BC72" i="3"/>
  <c r="BE72" i="3"/>
  <c r="AW72" i="3"/>
  <c r="AV72" i="3"/>
  <c r="BI72" i="3"/>
  <c r="BH72" i="3"/>
  <c r="AZ72" i="3"/>
  <c r="AY72" i="3"/>
  <c r="AS72" i="3" l="1"/>
  <c r="AT72" i="3"/>
  <c r="AQ73" i="3" l="1"/>
  <c r="AN73" i="3"/>
  <c r="AP73" i="3"/>
  <c r="AM73" i="3"/>
  <c r="BL73" i="3" l="1"/>
  <c r="AZ73" i="3" s="1"/>
  <c r="BM73" i="3"/>
  <c r="BC73" i="3" s="1"/>
  <c r="BK73" i="3"/>
  <c r="BN73" i="3"/>
  <c r="BO73" i="3"/>
  <c r="AY73" i="3" l="1"/>
  <c r="BI73" i="3"/>
  <c r="BH73" i="3"/>
  <c r="BF73" i="3"/>
  <c r="BE73" i="3"/>
  <c r="AW73" i="3"/>
  <c r="AT73" i="3" s="1"/>
  <c r="AV73" i="3"/>
  <c r="BB73" i="3"/>
  <c r="AN74" i="3" l="1"/>
  <c r="AQ74" i="3"/>
  <c r="AS73" i="3"/>
  <c r="AP74" i="3" l="1"/>
  <c r="AM74" i="3"/>
  <c r="BO74" i="3" l="1"/>
  <c r="BM74" i="3"/>
  <c r="BC74" i="3" s="1"/>
  <c r="BN74" i="3"/>
  <c r="BL74" i="3"/>
  <c r="AZ74" i="3" s="1"/>
  <c r="BB74" i="3"/>
  <c r="BK74" i="3"/>
  <c r="AY74" i="3" l="1"/>
  <c r="AV74" i="3"/>
  <c r="AW74" i="3"/>
  <c r="BF74" i="3"/>
  <c r="BE74" i="3"/>
  <c r="BI74" i="3"/>
  <c r="BH74" i="3"/>
  <c r="AT74" i="3" l="1"/>
  <c r="AS74" i="3"/>
  <c r="AP75" i="3" l="1"/>
  <c r="AM75" i="3"/>
  <c r="AQ75" i="3"/>
  <c r="AN75" i="3"/>
  <c r="BN75" i="3" l="1"/>
  <c r="BM75" i="3"/>
  <c r="BB75" i="3" s="1"/>
  <c r="BL75" i="3"/>
  <c r="BK75" i="3"/>
  <c r="BO75" i="3"/>
  <c r="BC75" i="3" l="1"/>
  <c r="BH75" i="3"/>
  <c r="BI75" i="3"/>
  <c r="AV75" i="3"/>
  <c r="AW75" i="3"/>
  <c r="AY75" i="3"/>
  <c r="AZ75" i="3"/>
  <c r="BE75" i="3"/>
  <c r="BF75" i="3"/>
  <c r="AT75" i="3" l="1"/>
  <c r="AQ76" i="3" s="1"/>
  <c r="AS75" i="3"/>
  <c r="AN76" i="3" l="1"/>
  <c r="AM76" i="3"/>
  <c r="AP76" i="3"/>
  <c r="BN76" i="3" l="1"/>
  <c r="BF76" i="3" s="1"/>
  <c r="BO76" i="3"/>
  <c r="BI76" i="3" s="1"/>
  <c r="BK76" i="3"/>
  <c r="BL76" i="3"/>
  <c r="AZ76" i="3" s="1"/>
  <c r="BM76" i="3"/>
  <c r="BH76" i="3"/>
  <c r="BE76" i="3" l="1"/>
  <c r="AY76" i="3"/>
  <c r="BB76" i="3"/>
  <c r="BC76" i="3"/>
  <c r="AV76" i="3"/>
  <c r="AW76" i="3"/>
  <c r="AS76" i="3" l="1"/>
  <c r="AT76" i="3"/>
  <c r="AQ77" i="3" s="1"/>
  <c r="AP77" i="3"/>
  <c r="AM77" i="3"/>
  <c r="AN77" i="3" l="1"/>
  <c r="BO77" i="3"/>
  <c r="BH77" i="3" s="1"/>
  <c r="BM77" i="3"/>
  <c r="BL77" i="3"/>
  <c r="BK77" i="3"/>
  <c r="AV77" i="3" s="1"/>
  <c r="BN77" i="3"/>
  <c r="BE77" i="3" s="1"/>
  <c r="AW77" i="3" l="1"/>
  <c r="AY77" i="3"/>
  <c r="AZ77" i="3"/>
  <c r="BC77" i="3"/>
  <c r="BB77" i="3"/>
  <c r="BF77" i="3"/>
  <c r="BI77" i="3"/>
  <c r="AT77" i="3" l="1"/>
  <c r="AS77" i="3"/>
  <c r="AP78" i="3" s="1"/>
  <c r="AQ78" i="3"/>
  <c r="AN78" i="3"/>
  <c r="AM78" i="3" l="1"/>
  <c r="BO78" i="3" s="1"/>
  <c r="BH78" i="3" s="1"/>
  <c r="BL78" i="3"/>
  <c r="AY78" i="3" s="1"/>
  <c r="BN78" i="3"/>
  <c r="BE78" i="3" s="1"/>
  <c r="BK78" i="3"/>
  <c r="AV78" i="3" s="1"/>
  <c r="BM78" i="3"/>
  <c r="BB78" i="3" s="1"/>
  <c r="BI78" i="3"/>
  <c r="BF78" i="3"/>
  <c r="AZ78" i="3" l="1"/>
  <c r="AS78" i="3"/>
  <c r="AM79" i="3" s="1"/>
  <c r="BC78" i="3"/>
  <c r="AW78" i="3"/>
  <c r="AP79" i="3"/>
  <c r="AT78" i="3" l="1"/>
  <c r="AN79" i="3" s="1"/>
  <c r="AQ79" i="3" l="1"/>
  <c r="BK79" i="3"/>
  <c r="BN79" i="3"/>
  <c r="BO79" i="3"/>
  <c r="BH79" i="3" s="1"/>
  <c r="BL79" i="3"/>
  <c r="BM79" i="3"/>
  <c r="AY79" i="3" l="1"/>
  <c r="AZ79" i="3"/>
  <c r="BC79" i="3"/>
  <c r="BB79" i="3"/>
  <c r="BF79" i="3"/>
  <c r="BE79" i="3"/>
  <c r="AV79" i="3"/>
  <c r="AW79" i="3"/>
  <c r="AT79" i="3" s="1"/>
  <c r="AQ80" i="3" s="1"/>
  <c r="BI79" i="3"/>
  <c r="AS79" i="3" l="1"/>
  <c r="AN80" i="3"/>
  <c r="AP80" i="3" l="1"/>
  <c r="AM80" i="3"/>
  <c r="BL80" i="3" l="1"/>
  <c r="AZ80" i="3" s="1"/>
  <c r="BO80" i="3"/>
  <c r="BI80" i="3" s="1"/>
  <c r="BN80" i="3"/>
  <c r="BH80" i="3"/>
  <c r="BK80" i="3"/>
  <c r="BM80" i="3"/>
  <c r="AV80" i="3" l="1"/>
  <c r="AW80" i="3"/>
  <c r="BF80" i="3"/>
  <c r="BE80" i="3"/>
  <c r="BC80" i="3"/>
  <c r="BB80" i="3"/>
  <c r="AY80" i="3"/>
  <c r="AT80" i="3" l="1"/>
  <c r="AS80" i="3"/>
  <c r="AP81" i="3" l="1"/>
  <c r="AM81" i="3"/>
  <c r="AQ81" i="3"/>
  <c r="AN81" i="3"/>
  <c r="BM81" i="3" l="1"/>
  <c r="BB81" i="3" s="1"/>
  <c r="BK81" i="3"/>
  <c r="AW81" i="3" s="1"/>
  <c r="BO81" i="3"/>
  <c r="BH81" i="3" s="1"/>
  <c r="AV81" i="3"/>
  <c r="BL81" i="3"/>
  <c r="AY81" i="3" s="1"/>
  <c r="BN81" i="3"/>
  <c r="BF81" i="3" s="1"/>
  <c r="AZ81" i="3" l="1"/>
  <c r="BC81" i="3"/>
  <c r="BE81" i="3"/>
  <c r="AS81" i="3" s="1"/>
  <c r="BI81" i="3"/>
  <c r="AT81" i="3" l="1"/>
  <c r="AN82" i="3" s="1"/>
  <c r="AP82" i="3"/>
  <c r="AM82" i="3"/>
  <c r="AQ82" i="3" l="1"/>
  <c r="BK82" i="3"/>
  <c r="AV82" i="3" s="1"/>
  <c r="BM82" i="3"/>
  <c r="BC82" i="3" s="1"/>
  <c r="BO82" i="3"/>
  <c r="BH82" i="3" s="1"/>
  <c r="BL82" i="3"/>
  <c r="AZ82" i="3" s="1"/>
  <c r="BN82" i="3"/>
  <c r="BF82" i="3" s="1"/>
  <c r="BE82" i="3" l="1"/>
  <c r="AW82" i="3"/>
  <c r="AT82" i="3" s="1"/>
  <c r="AY82" i="3"/>
  <c r="BB82" i="3"/>
  <c r="BI82" i="3"/>
  <c r="AS82" i="3" l="1"/>
  <c r="AQ83" i="3"/>
  <c r="AN83" i="3"/>
  <c r="AP83" i="3"/>
  <c r="AM83" i="3"/>
  <c r="BM83" i="3" l="1"/>
  <c r="BB83" i="3" s="1"/>
  <c r="BN83" i="3"/>
  <c r="BF83" i="3" s="1"/>
  <c r="BK83" i="3"/>
  <c r="AV83" i="3" s="1"/>
  <c r="BO83" i="3"/>
  <c r="BH83" i="3" s="1"/>
  <c r="BL83" i="3"/>
  <c r="AZ83" i="3" s="1"/>
  <c r="BE83" i="3"/>
  <c r="BC83" i="3" l="1"/>
  <c r="AY83" i="3"/>
  <c r="AS83" i="3" s="1"/>
  <c r="BI83" i="3"/>
  <c r="AW83" i="3"/>
  <c r="AT83" i="3" l="1"/>
  <c r="AP84" i="3"/>
  <c r="AM84" i="3"/>
  <c r="AN84" i="3"/>
  <c r="AQ84" i="3"/>
  <c r="BO84" i="3" l="1"/>
  <c r="BM84" i="3"/>
  <c r="BL84" i="3"/>
  <c r="BK84" i="3"/>
  <c r="BN84" i="3"/>
  <c r="BE84" i="3" l="1"/>
  <c r="BF84" i="3"/>
  <c r="BC84" i="3"/>
  <c r="BB84" i="3"/>
  <c r="AW84" i="3"/>
  <c r="AV84" i="3"/>
  <c r="AY84" i="3"/>
  <c r="AZ84" i="3"/>
  <c r="BH84" i="3"/>
  <c r="BI84" i="3"/>
  <c r="AT84" i="3" l="1"/>
  <c r="AN85" i="3" s="1"/>
  <c r="AS84" i="3"/>
  <c r="AQ85" i="3" l="1"/>
  <c r="AM85" i="3"/>
  <c r="AP85" i="3"/>
  <c r="BO85" i="3" l="1"/>
  <c r="BK85" i="3"/>
  <c r="BN85" i="3"/>
  <c r="BM85" i="3"/>
  <c r="BL85" i="3"/>
  <c r="BE85" i="3" l="1"/>
  <c r="BF85" i="3"/>
  <c r="AY85" i="3"/>
  <c r="AZ85" i="3"/>
  <c r="BB85" i="3"/>
  <c r="BC85" i="3"/>
  <c r="AV85" i="3"/>
  <c r="AW85" i="3"/>
  <c r="BI85" i="3"/>
  <c r="BH85" i="3"/>
  <c r="AS85" i="3" l="1"/>
  <c r="AT85" i="3"/>
  <c r="AN86" i="3" s="1"/>
  <c r="AP86" i="3"/>
  <c r="AM86" i="3"/>
  <c r="AQ86" i="3"/>
  <c r="BN86" i="3" l="1"/>
  <c r="BO86" i="3"/>
  <c r="BK86" i="3"/>
  <c r="AW86" i="3" s="1"/>
  <c r="BM86" i="3"/>
  <c r="BL86" i="3"/>
  <c r="BC86" i="3" l="1"/>
  <c r="BB86" i="3"/>
  <c r="BE86" i="3"/>
  <c r="BF86" i="3"/>
  <c r="AZ86" i="3"/>
  <c r="AY86" i="3"/>
  <c r="BH86" i="3"/>
  <c r="BI86" i="3"/>
  <c r="AV86" i="3"/>
  <c r="AT86" i="3" l="1"/>
  <c r="AS86" i="3"/>
  <c r="AP87" i="3" l="1"/>
  <c r="AM87" i="3"/>
  <c r="AQ87" i="3"/>
  <c r="AN87" i="3"/>
  <c r="BM87" i="3" l="1"/>
  <c r="BC87" i="3" s="1"/>
  <c r="BL87" i="3"/>
  <c r="BN87" i="3"/>
  <c r="BE87" i="3" s="1"/>
  <c r="BB87" i="3"/>
  <c r="BO87" i="3"/>
  <c r="BI87" i="3" s="1"/>
  <c r="BK87" i="3"/>
  <c r="BH87" i="3" l="1"/>
  <c r="AW87" i="3"/>
  <c r="AV87" i="3"/>
  <c r="AZ87" i="3"/>
  <c r="AY87" i="3"/>
  <c r="BF87" i="3"/>
  <c r="AS87" i="3" l="1"/>
  <c r="AT87" i="3"/>
  <c r="AN88" i="3" l="1"/>
  <c r="AQ88" i="3"/>
  <c r="AP88" i="3"/>
  <c r="AM88" i="3"/>
  <c r="BN88" i="3" l="1"/>
  <c r="BE88" i="3" s="1"/>
  <c r="BO88" i="3"/>
  <c r="BL88" i="3"/>
  <c r="BM88" i="3"/>
  <c r="BC88" i="3" s="1"/>
  <c r="BK88" i="3"/>
  <c r="BF88" i="3" l="1"/>
  <c r="AV88" i="3"/>
  <c r="AW88" i="3"/>
  <c r="BI88" i="3"/>
  <c r="BH88" i="3"/>
  <c r="BB88" i="3"/>
  <c r="AY88" i="3"/>
  <c r="AZ88" i="3"/>
  <c r="AT88" i="3" l="1"/>
  <c r="AS88" i="3"/>
  <c r="AP89" i="3" l="1"/>
  <c r="AM89" i="3"/>
  <c r="AN89" i="3"/>
  <c r="AQ89" i="3"/>
  <c r="BL89" i="3" l="1"/>
  <c r="AZ89" i="3" s="1"/>
  <c r="BK89" i="3"/>
  <c r="AW89" i="3" s="1"/>
  <c r="BM89" i="3"/>
  <c r="BB89" i="3" s="1"/>
  <c r="BO89" i="3"/>
  <c r="BI89" i="3" s="1"/>
  <c r="BN89" i="3"/>
  <c r="BF89" i="3" s="1"/>
  <c r="BE89" i="3" l="1"/>
  <c r="BH89" i="3"/>
  <c r="BC89" i="3"/>
  <c r="AT89" i="3" s="1"/>
  <c r="AV89" i="3"/>
  <c r="AY89" i="3"/>
  <c r="AN90" i="3" l="1"/>
  <c r="AQ90" i="3"/>
  <c r="AS89" i="3"/>
  <c r="AM90" i="3" l="1"/>
  <c r="AP90" i="3"/>
  <c r="BO90" i="3" l="1"/>
  <c r="BI90" i="3" s="1"/>
  <c r="BK90" i="3"/>
  <c r="AW90" i="3" s="1"/>
  <c r="BN90" i="3"/>
  <c r="BF90" i="3" s="1"/>
  <c r="BM90" i="3"/>
  <c r="BC90" i="3" s="1"/>
  <c r="BL90" i="3"/>
  <c r="AZ90" i="3" s="1"/>
  <c r="AV90" i="3"/>
  <c r="BE90" i="3"/>
  <c r="AY90" i="3" l="1"/>
  <c r="BH90" i="3"/>
  <c r="BB90" i="3"/>
  <c r="AT90" i="3"/>
  <c r="AS90" i="3" l="1"/>
  <c r="AP91" i="3" s="1"/>
  <c r="AQ91" i="3"/>
  <c r="AN91" i="3"/>
  <c r="AM91" i="3" l="1"/>
  <c r="BN91" i="3" s="1"/>
  <c r="BE91" i="3" s="1"/>
  <c r="BK91" i="3" l="1"/>
  <c r="AV91" i="3" s="1"/>
  <c r="BO91" i="3"/>
  <c r="BH91" i="3" s="1"/>
  <c r="BL91" i="3"/>
  <c r="AZ91" i="3" s="1"/>
  <c r="BM91" i="3"/>
  <c r="BC91" i="3" s="1"/>
  <c r="BF91" i="3"/>
  <c r="BB91" i="3" l="1"/>
  <c r="AW91" i="3"/>
  <c r="AT91" i="3" s="1"/>
  <c r="AN92" i="3" s="1"/>
  <c r="BI91" i="3"/>
  <c r="AY91" i="3"/>
  <c r="AS91" i="3" s="1"/>
  <c r="AP92" i="3" s="1"/>
  <c r="AM92" i="3" l="1"/>
  <c r="AQ92" i="3"/>
  <c r="BK92" i="3"/>
  <c r="AV92" i="3" s="1"/>
  <c r="BO92" i="3"/>
  <c r="BL92" i="3"/>
  <c r="BN92" i="3"/>
  <c r="BM92" i="3"/>
  <c r="AW92" i="3" l="1"/>
  <c r="AY92" i="3"/>
  <c r="AZ92" i="3"/>
  <c r="BE92" i="3"/>
  <c r="BF92" i="3"/>
  <c r="BH92" i="3"/>
  <c r="BI92" i="3"/>
  <c r="BB92" i="3"/>
  <c r="AS92" i="3" s="1"/>
  <c r="BC92" i="3"/>
  <c r="AT92" i="3" l="1"/>
  <c r="AQ93" i="3" s="1"/>
  <c r="AP93" i="3"/>
  <c r="AM93" i="3"/>
  <c r="AN93" i="3" l="1"/>
  <c r="BO93" i="3" s="1"/>
  <c r="BL93" i="3"/>
  <c r="BK93" i="3" l="1"/>
  <c r="BM93" i="3"/>
  <c r="BN93" i="3"/>
  <c r="BE93" i="3" s="1"/>
  <c r="BB93" i="3"/>
  <c r="BC93" i="3"/>
  <c r="AY93" i="3"/>
  <c r="AZ93" i="3"/>
  <c r="BI93" i="3"/>
  <c r="BH93" i="3"/>
  <c r="BF93" i="3" l="1"/>
  <c r="AW93" i="3"/>
  <c r="AV93" i="3"/>
  <c r="AS93" i="3" s="1"/>
  <c r="AM94" i="3" s="1"/>
  <c r="AT93" i="3"/>
  <c r="AP94" i="3" l="1"/>
  <c r="AN94" i="3"/>
  <c r="BO94" i="3" s="1"/>
  <c r="BI94" i="3" s="1"/>
  <c r="AQ94" i="3"/>
  <c r="BL94" i="3" l="1"/>
  <c r="AZ94" i="3" s="1"/>
  <c r="BM94" i="3"/>
  <c r="BB94" i="3" s="1"/>
  <c r="BK94" i="3"/>
  <c r="AV94" i="3" s="1"/>
  <c r="BN94" i="3"/>
  <c r="BH94" i="3"/>
  <c r="AY94" i="3" l="1"/>
  <c r="BF94" i="3"/>
  <c r="BE94" i="3"/>
  <c r="AW94" i="3"/>
  <c r="BC94" i="3"/>
  <c r="AS94" i="3" l="1"/>
  <c r="AM95" i="3" s="1"/>
  <c r="AT94" i="3"/>
  <c r="AN95" i="3" s="1"/>
  <c r="AP95" i="3" l="1"/>
  <c r="AQ95" i="3"/>
  <c r="BN95" i="3"/>
  <c r="BF95" i="3" s="1"/>
  <c r="BK95" i="3"/>
  <c r="AW95" i="3" s="1"/>
  <c r="BM95" i="3"/>
  <c r="BC95" i="3" s="1"/>
  <c r="BO95" i="3"/>
  <c r="BI95" i="3" s="1"/>
  <c r="BL95" i="3"/>
  <c r="AZ95" i="3" s="1"/>
  <c r="AT95" i="3" l="1"/>
  <c r="AN96" i="3" s="1"/>
  <c r="AV95" i="3"/>
  <c r="AY95" i="3"/>
  <c r="BB95" i="3"/>
  <c r="BH95" i="3"/>
  <c r="BE95" i="3"/>
  <c r="AQ96" i="3" l="1"/>
  <c r="AS95" i="3"/>
  <c r="AP96" i="3" l="1"/>
  <c r="AM96" i="3"/>
  <c r="BL96" i="3" l="1"/>
  <c r="BK96" i="3"/>
  <c r="AW96" i="3" s="1"/>
  <c r="BO96" i="3"/>
  <c r="BI96" i="3" s="1"/>
  <c r="BM96" i="3"/>
  <c r="BN96" i="3"/>
  <c r="BF96" i="3" s="1"/>
  <c r="BH96" i="3"/>
  <c r="AV96" i="3"/>
  <c r="BE96" i="3" l="1"/>
  <c r="BB96" i="3"/>
  <c r="BC96" i="3"/>
  <c r="AY96" i="3"/>
  <c r="AZ96" i="3"/>
  <c r="AT96" i="3" s="1"/>
  <c r="AS96" i="3" l="1"/>
  <c r="AQ97" i="3"/>
  <c r="AN97" i="3"/>
  <c r="AM97" i="3"/>
  <c r="AP97" i="3"/>
  <c r="BN97" i="3" l="1"/>
  <c r="BM97" i="3"/>
  <c r="BO97" i="3"/>
  <c r="BL97" i="3"/>
  <c r="BK97" i="3"/>
  <c r="AY97" i="3" l="1"/>
  <c r="AZ97" i="3"/>
  <c r="BB97" i="3"/>
  <c r="BC97" i="3"/>
  <c r="AV97" i="3"/>
  <c r="AW97" i="3"/>
  <c r="AT97" i="3" s="1"/>
  <c r="AQ98" i="3" s="1"/>
  <c r="BH97" i="3"/>
  <c r="BI97" i="3"/>
  <c r="BF97" i="3"/>
  <c r="BE97" i="3"/>
  <c r="AN98" i="3" l="1"/>
  <c r="AS97" i="3"/>
  <c r="AM98" i="3" l="1"/>
  <c r="AP98" i="3"/>
  <c r="BM98" i="3" l="1"/>
  <c r="BC98" i="3" s="1"/>
  <c r="BK98" i="3"/>
  <c r="BN98" i="3"/>
  <c r="BO98" i="3"/>
  <c r="BI98" i="3" s="1"/>
  <c r="BL98" i="3"/>
  <c r="AZ98" i="3" s="1"/>
  <c r="BB98" i="3" l="1"/>
  <c r="BH98" i="3"/>
  <c r="BE98" i="3"/>
  <c r="BF98" i="3"/>
  <c r="AW98" i="3"/>
  <c r="AT98" i="3" s="1"/>
  <c r="AV98" i="3"/>
  <c r="AY98" i="3"/>
  <c r="AN99" i="3" l="1"/>
  <c r="AQ99" i="3"/>
  <c r="AS98" i="3"/>
  <c r="AM99" i="3" l="1"/>
  <c r="AP99" i="3"/>
  <c r="BK99" i="3" l="1"/>
  <c r="AW99" i="3" s="1"/>
  <c r="BL99" i="3"/>
  <c r="AZ99" i="3" s="1"/>
  <c r="BM99" i="3"/>
  <c r="BC99" i="3" s="1"/>
  <c r="BO99" i="3"/>
  <c r="BI99" i="3" s="1"/>
  <c r="BN99" i="3"/>
  <c r="BF99" i="3" s="1"/>
  <c r="BB99" i="3"/>
  <c r="AY99" i="3"/>
  <c r="BH99" i="3" l="1"/>
  <c r="AT99" i="3"/>
  <c r="AN100" i="3" s="1"/>
  <c r="BE99" i="3"/>
  <c r="AV99" i="3"/>
  <c r="AS99" i="3" s="1"/>
  <c r="AQ100" i="3" l="1"/>
  <c r="AP100" i="3"/>
  <c r="AM100" i="3"/>
  <c r="BL100" i="3" l="1"/>
  <c r="BO100" i="3"/>
  <c r="BN100" i="3"/>
  <c r="BF100" i="3" s="1"/>
  <c r="BM100" i="3"/>
  <c r="BK100" i="3"/>
  <c r="BE100" i="3"/>
  <c r="BC100" i="3" l="1"/>
  <c r="BB100" i="3"/>
  <c r="AW100" i="3"/>
  <c r="AV100" i="3"/>
  <c r="BI100" i="3"/>
  <c r="BH100" i="3"/>
  <c r="AZ100" i="3"/>
  <c r="AY100" i="3"/>
  <c r="AT100" i="3" l="1"/>
  <c r="AS100" i="3"/>
  <c r="AP101" i="3" l="1"/>
  <c r="AM101" i="3"/>
  <c r="AN101" i="3"/>
  <c r="AQ101" i="3"/>
  <c r="BM101" i="3" l="1"/>
  <c r="BL101" i="3"/>
  <c r="BN101" i="3"/>
  <c r="BF101" i="3" s="1"/>
  <c r="BO101" i="3"/>
  <c r="BK101" i="3"/>
  <c r="AV101" i="3" s="1"/>
  <c r="BE101" i="3"/>
  <c r="AZ101" i="3" l="1"/>
  <c r="AY101" i="3"/>
  <c r="BI101" i="3"/>
  <c r="BH101" i="3"/>
  <c r="BC101" i="3"/>
  <c r="BB101" i="3"/>
  <c r="AW101" i="3"/>
  <c r="AT101" i="3" l="1"/>
  <c r="AQ102" i="3" s="1"/>
  <c r="AS101" i="3"/>
  <c r="AP102" i="3" s="1"/>
  <c r="AN102" i="3" l="1"/>
  <c r="AM102" i="3"/>
  <c r="BM102" i="3" s="1"/>
  <c r="BC102" i="3" s="1"/>
  <c r="BL102" i="3" l="1"/>
  <c r="BK102" i="3"/>
  <c r="BN102" i="3"/>
  <c r="BO102" i="3"/>
  <c r="BB102" i="3"/>
  <c r="AV102" i="3" l="1"/>
  <c r="AW102" i="3"/>
  <c r="BH102" i="3"/>
  <c r="BI102" i="3"/>
  <c r="BE102" i="3"/>
  <c r="BF102" i="3"/>
  <c r="AZ102" i="3"/>
  <c r="AY102" i="3"/>
  <c r="AT102" i="3" l="1"/>
  <c r="AS102" i="3"/>
  <c r="AP103" i="3" l="1"/>
  <c r="AM103" i="3"/>
  <c r="AQ103" i="3"/>
  <c r="AN103" i="3"/>
  <c r="BL103" i="3" l="1"/>
  <c r="BM103" i="3"/>
  <c r="BC103" i="3" s="1"/>
  <c r="BN103" i="3"/>
  <c r="BK103" i="3"/>
  <c r="AW103" i="3" s="1"/>
  <c r="AV103" i="3"/>
  <c r="BO103" i="3"/>
  <c r="BE103" i="3" l="1"/>
  <c r="BF103" i="3"/>
  <c r="BI103" i="3"/>
  <c r="BH103" i="3"/>
  <c r="AY103" i="3"/>
  <c r="AZ103" i="3"/>
  <c r="AT103" i="3" s="1"/>
  <c r="AQ104" i="3" s="1"/>
  <c r="BB103" i="3"/>
  <c r="AN104" i="3" l="1"/>
  <c r="AS103" i="3"/>
  <c r="AP104" i="3" l="1"/>
  <c r="AM104" i="3"/>
  <c r="BO104" i="3"/>
  <c r="BI104" i="3" s="1"/>
  <c r="BH104" i="3" l="1"/>
  <c r="BL104" i="3"/>
  <c r="BM104" i="3"/>
  <c r="BC104" i="3" s="1"/>
  <c r="BK104" i="3"/>
  <c r="AW104" i="3" s="1"/>
  <c r="BN104" i="3"/>
  <c r="BB104" i="3"/>
  <c r="BF104" i="3" l="1"/>
  <c r="BE104" i="3"/>
  <c r="AY104" i="3"/>
  <c r="AZ104" i="3"/>
  <c r="AT104" i="3" s="1"/>
  <c r="AV104" i="3"/>
  <c r="AS104" i="3" s="1"/>
  <c r="AM105" i="3" l="1"/>
  <c r="AP105" i="3"/>
  <c r="AQ105" i="3"/>
  <c r="AN105" i="3"/>
  <c r="BM105" i="3" l="1"/>
  <c r="BL105" i="3"/>
  <c r="BO105" i="3"/>
  <c r="BK105" i="3"/>
  <c r="AW105" i="3" s="1"/>
  <c r="BN105" i="3"/>
  <c r="AV105" i="3" l="1"/>
  <c r="AZ105" i="3"/>
  <c r="AY105" i="3"/>
  <c r="BF105" i="3"/>
  <c r="BE105" i="3"/>
  <c r="BI105" i="3"/>
  <c r="BH105" i="3"/>
  <c r="BC105" i="3"/>
  <c r="BB105" i="3"/>
  <c r="AT105" i="3" l="1"/>
  <c r="AN106" i="3" s="1"/>
  <c r="AS105" i="3"/>
  <c r="AQ106" i="3" l="1"/>
  <c r="AP106" i="3"/>
  <c r="AM106" i="3"/>
  <c r="BM106" i="3" l="1"/>
  <c r="BC106" i="3" s="1"/>
  <c r="BN106" i="3"/>
  <c r="BF106" i="3" s="1"/>
  <c r="BE106" i="3"/>
  <c r="BK106" i="3"/>
  <c r="AW106" i="3" s="1"/>
  <c r="BO106" i="3"/>
  <c r="BL106" i="3"/>
  <c r="BB106" i="3"/>
  <c r="AV106" i="3" l="1"/>
  <c r="AY106" i="3"/>
  <c r="AS106" i="3" s="1"/>
  <c r="AZ106" i="3"/>
  <c r="AT106" i="3" s="1"/>
  <c r="BI106" i="3"/>
  <c r="BH106" i="3"/>
  <c r="AN107" i="3" l="1"/>
  <c r="AQ107" i="3"/>
  <c r="AP107" i="3"/>
  <c r="AM107" i="3"/>
  <c r="BL107" i="3" l="1"/>
  <c r="AZ107" i="3" s="1"/>
  <c r="BM107" i="3"/>
  <c r="BO107" i="3"/>
  <c r="BI107" i="3" s="1"/>
  <c r="BK107" i="3"/>
  <c r="BN107" i="3"/>
  <c r="BF107" i="3" s="1"/>
  <c r="BH107" i="3"/>
  <c r="BE107" i="3" l="1"/>
  <c r="AY107" i="3"/>
  <c r="BC107" i="3"/>
  <c r="BB107" i="3"/>
  <c r="AW107" i="3"/>
  <c r="AT107" i="3" s="1"/>
  <c r="AQ108" i="3" s="1"/>
  <c r="AV107" i="3"/>
  <c r="AN108" i="3" l="1"/>
  <c r="AS107" i="3"/>
  <c r="AP108" i="3" s="1"/>
  <c r="AM108" i="3" l="1"/>
  <c r="BO108" i="3" l="1"/>
  <c r="BK108" i="3"/>
  <c r="BL108" i="3"/>
  <c r="BM108" i="3"/>
  <c r="BN108" i="3"/>
  <c r="BE108" i="3" l="1"/>
  <c r="BF108" i="3"/>
  <c r="AV108" i="3"/>
  <c r="AW108" i="3"/>
  <c r="BB108" i="3"/>
  <c r="BC108" i="3"/>
  <c r="AY108" i="3"/>
  <c r="AZ108" i="3"/>
  <c r="BI108" i="3"/>
  <c r="BH108" i="3"/>
  <c r="AS108" i="3" l="1"/>
  <c r="AT108" i="3"/>
  <c r="AQ109" i="3" l="1"/>
  <c r="AN109" i="3"/>
  <c r="AM109" i="3"/>
  <c r="AP109" i="3"/>
  <c r="BL109" i="3" l="1"/>
  <c r="BM109" i="3"/>
  <c r="BK109" i="3"/>
  <c r="AV109" i="3" s="1"/>
  <c r="BO109" i="3"/>
  <c r="BN109" i="3"/>
  <c r="BE109" i="3" s="1"/>
  <c r="AW109" i="3"/>
  <c r="BF109" i="3"/>
  <c r="BH109" i="3" l="1"/>
  <c r="BI109" i="3"/>
  <c r="BB109" i="3"/>
  <c r="BC109" i="3"/>
  <c r="AY109" i="3"/>
  <c r="AZ109" i="3"/>
  <c r="AT109" i="3" l="1"/>
  <c r="AS109" i="3"/>
  <c r="AM110" i="3" l="1"/>
  <c r="AP110" i="3"/>
  <c r="AQ110" i="3"/>
  <c r="AN110" i="3"/>
  <c r="BO110" i="3" l="1"/>
  <c r="BH110" i="3" s="1"/>
  <c r="BL110" i="3"/>
  <c r="BM110" i="3"/>
  <c r="BN110" i="3"/>
  <c r="BE110" i="3" s="1"/>
  <c r="BK110" i="3"/>
  <c r="AV110" i="3" s="1"/>
  <c r="BI110" i="3" l="1"/>
  <c r="AY110" i="3"/>
  <c r="AZ110" i="3"/>
  <c r="AW110" i="3"/>
  <c r="BB110" i="3"/>
  <c r="BC110" i="3"/>
  <c r="BF110" i="3"/>
  <c r="AS110" i="3" l="1"/>
  <c r="AM111" i="3" s="1"/>
  <c r="AT110" i="3"/>
  <c r="AP111" i="3" l="1"/>
  <c r="AN111" i="3"/>
  <c r="AQ111" i="3"/>
  <c r="BN111" i="3" l="1"/>
  <c r="BE111" i="3" s="1"/>
  <c r="BL111" i="3"/>
  <c r="AY111" i="3" s="1"/>
  <c r="BO111" i="3"/>
  <c r="BH111" i="3" s="1"/>
  <c r="BM111" i="3"/>
  <c r="BB111" i="3" s="1"/>
  <c r="BK111" i="3"/>
  <c r="AV111" i="3" s="1"/>
  <c r="BI111" i="3" l="1"/>
  <c r="BF111" i="3"/>
  <c r="AS111" i="3"/>
  <c r="BC111" i="3"/>
  <c r="AZ111" i="3"/>
  <c r="AW111" i="3"/>
  <c r="AT111" i="3" l="1"/>
  <c r="AQ112" i="3"/>
  <c r="AN112" i="3"/>
  <c r="AM112" i="3"/>
  <c r="AP112" i="3"/>
  <c r="BN112" i="3" l="1"/>
  <c r="BF112" i="3" s="1"/>
  <c r="BO112" i="3"/>
  <c r="BI112" i="3" s="1"/>
  <c r="BK112" i="3"/>
  <c r="AV112" i="3" s="1"/>
  <c r="BM112" i="3"/>
  <c r="BC112" i="3" s="1"/>
  <c r="BL112" i="3"/>
  <c r="AY112" i="3" s="1"/>
  <c r="BB112" i="3"/>
  <c r="BH112" i="3"/>
  <c r="AZ112" i="3" l="1"/>
  <c r="AW112" i="3"/>
  <c r="BE112" i="3"/>
  <c r="AS112" i="3" s="1"/>
  <c r="AP113" i="3" l="1"/>
  <c r="AM113" i="3"/>
  <c r="AT112" i="3"/>
  <c r="AQ113" i="3" l="1"/>
  <c r="AN113" i="3"/>
  <c r="BO113" i="3" s="1"/>
  <c r="BH113" i="3" s="1"/>
  <c r="BN113" i="3"/>
  <c r="BE113" i="3" s="1"/>
  <c r="BL113" i="3"/>
  <c r="AY113" i="3" s="1"/>
  <c r="BK113" i="3"/>
  <c r="AW113" i="3" s="1"/>
  <c r="BM113" i="3"/>
  <c r="BB113" i="3" s="1"/>
  <c r="BI113" i="3" l="1"/>
  <c r="BC113" i="3"/>
  <c r="AZ113" i="3"/>
  <c r="BF113" i="3"/>
  <c r="AV113" i="3"/>
  <c r="AS113" i="3" s="1"/>
  <c r="AT113" i="3" l="1"/>
  <c r="AQ114" i="3" s="1"/>
  <c r="AN114" i="3"/>
  <c r="AM114" i="3"/>
  <c r="AP114" i="3"/>
  <c r="BO114" i="3" l="1"/>
  <c r="BI114" i="3" s="1"/>
  <c r="BN114" i="3"/>
  <c r="BH114" i="3"/>
  <c r="BL114" i="3"/>
  <c r="AZ114" i="3" s="1"/>
  <c r="BM114" i="3"/>
  <c r="BC114" i="3" s="1"/>
  <c r="BK114" i="3"/>
  <c r="AW114" i="3" s="1"/>
  <c r="AV114" i="3" l="1"/>
  <c r="BB114" i="3"/>
  <c r="AY114" i="3"/>
  <c r="BE114" i="3"/>
  <c r="BF114" i="3"/>
  <c r="AT114" i="3" s="1"/>
  <c r="AS114" i="3" l="1"/>
  <c r="AP115" i="3" s="1"/>
  <c r="AM115" i="3"/>
  <c r="AQ115" i="3"/>
  <c r="AN115" i="3"/>
  <c r="BM115" i="3" l="1"/>
  <c r="BC115" i="3" s="1"/>
  <c r="BL115" i="3"/>
  <c r="BK115" i="3"/>
  <c r="AV115" i="3" s="1"/>
  <c r="BO115" i="3"/>
  <c r="BN115" i="3"/>
  <c r="BE115" i="3" s="1"/>
  <c r="AW115" i="3" l="1"/>
  <c r="BF115" i="3"/>
  <c r="BH115" i="3"/>
  <c r="BI115" i="3"/>
  <c r="AZ115" i="3"/>
  <c r="AT115" i="3" s="1"/>
  <c r="AN116" i="3" s="1"/>
  <c r="AY115" i="3"/>
  <c r="BB115" i="3"/>
  <c r="AS115" i="3" l="1"/>
  <c r="AM116" i="3"/>
  <c r="BO116" i="3" s="1"/>
  <c r="BI116" i="3" s="1"/>
  <c r="AP116" i="3"/>
  <c r="AQ116" i="3"/>
  <c r="BK116" i="3"/>
  <c r="AW116" i="3" s="1"/>
  <c r="BM116" i="3"/>
  <c r="BC116" i="3" s="1"/>
  <c r="BN116" i="3"/>
  <c r="BE116" i="3" s="1"/>
  <c r="BL116" i="3"/>
  <c r="AZ116" i="3" s="1"/>
  <c r="AY116" i="3" l="1"/>
  <c r="BH116" i="3"/>
  <c r="BF116" i="3"/>
  <c r="AT116" i="3" s="1"/>
  <c r="AV116" i="3"/>
  <c r="BB116" i="3"/>
  <c r="AS116" i="3" l="1"/>
  <c r="AP117" i="3" s="1"/>
  <c r="AQ117" i="3"/>
  <c r="AN117" i="3"/>
  <c r="AM117" i="3" l="1"/>
  <c r="BK117" i="3" s="1"/>
  <c r="AV117" i="3" l="1"/>
  <c r="AW117" i="3"/>
  <c r="BM117" i="3"/>
  <c r="BB117" i="3" s="1"/>
  <c r="BL117" i="3"/>
  <c r="BN117" i="3"/>
  <c r="BE117" i="3" s="1"/>
  <c r="BO117" i="3"/>
  <c r="BI117" i="3" s="1"/>
  <c r="AY117" i="3"/>
  <c r="AZ117" i="3"/>
  <c r="BH117" i="3" l="1"/>
  <c r="BF117" i="3"/>
  <c r="BC117" i="3"/>
  <c r="AS117" i="3"/>
  <c r="AP118" i="3" s="1"/>
  <c r="AT117" i="3" l="1"/>
  <c r="AN118" i="3" s="1"/>
  <c r="AQ118" i="3"/>
  <c r="AM118" i="3"/>
  <c r="BO118" i="3" s="1"/>
  <c r="BL118" i="3" l="1"/>
  <c r="AZ118" i="3" s="1"/>
  <c r="BN118" i="3"/>
  <c r="BM118" i="3"/>
  <c r="BB118" i="3" s="1"/>
  <c r="BK118" i="3"/>
  <c r="AV118" i="3" s="1"/>
  <c r="BE118" i="3"/>
  <c r="BF118" i="3"/>
  <c r="BC118" i="3"/>
  <c r="BI118" i="3"/>
  <c r="BH118" i="3"/>
  <c r="AW118" i="3" l="1"/>
  <c r="AT118" i="3" s="1"/>
  <c r="AY118" i="3"/>
  <c r="AS118" i="3" s="1"/>
  <c r="AP119" i="3" l="1"/>
  <c r="AM119" i="3"/>
  <c r="AQ119" i="3"/>
  <c r="AN119" i="3"/>
  <c r="BL119" i="3" s="1"/>
  <c r="AY119" i="3" s="1"/>
  <c r="AZ119" i="3" l="1"/>
  <c r="BK119" i="3"/>
  <c r="AV119" i="3" s="1"/>
  <c r="BN119" i="3"/>
  <c r="BE119" i="3" s="1"/>
  <c r="BO119" i="3"/>
  <c r="BH119" i="3" s="1"/>
  <c r="BM119" i="3"/>
  <c r="BB119" i="3" s="1"/>
  <c r="BC119" i="3" l="1"/>
  <c r="AS119" i="3"/>
  <c r="AP120" i="3" s="1"/>
  <c r="BI119" i="3"/>
  <c r="AW119" i="3"/>
  <c r="BF119" i="3"/>
  <c r="AT119" i="3" l="1"/>
  <c r="AQ120" i="3" s="1"/>
  <c r="AM120" i="3"/>
  <c r="AN120" i="3" l="1"/>
  <c r="BO120" i="3" s="1"/>
  <c r="BM120" i="3" l="1"/>
  <c r="BL120" i="3"/>
  <c r="AY120" i="3" s="1"/>
  <c r="BN120" i="3"/>
  <c r="BF120" i="3" s="1"/>
  <c r="BK120" i="3"/>
  <c r="AW120" i="3" s="1"/>
  <c r="BB120" i="3"/>
  <c r="BC120" i="3"/>
  <c r="BH120" i="3"/>
  <c r="BI120" i="3"/>
  <c r="BE120" i="3" l="1"/>
  <c r="AV120" i="3"/>
  <c r="AZ120" i="3"/>
  <c r="AT120" i="3" s="1"/>
  <c r="AN121" i="3" s="1"/>
  <c r="AS120" i="3" l="1"/>
  <c r="AM121" i="3"/>
  <c r="BO121" i="3" s="1"/>
  <c r="BH121" i="3" s="1"/>
  <c r="AP121" i="3"/>
  <c r="AQ121" i="3"/>
  <c r="BL121" i="3" l="1"/>
  <c r="AY121" i="3" s="1"/>
  <c r="BK121" i="3"/>
  <c r="AW121" i="3" s="1"/>
  <c r="BM121" i="3"/>
  <c r="BB121" i="3" s="1"/>
  <c r="BN121" i="3"/>
  <c r="BE121" i="3" s="1"/>
  <c r="BI121" i="3"/>
  <c r="AV121" i="3"/>
  <c r="BC121" i="3"/>
  <c r="AS121" i="3" l="1"/>
  <c r="AP122" i="3" s="1"/>
  <c r="AZ121" i="3"/>
  <c r="BF121" i="3"/>
  <c r="AT121" i="3" s="1"/>
  <c r="AN122" i="3" s="1"/>
  <c r="AM122" i="3" l="1"/>
  <c r="AQ122" i="3"/>
  <c r="BO122" i="3"/>
  <c r="BI122" i="3" s="1"/>
  <c r="BM122" i="3"/>
  <c r="BB122" i="3" s="1"/>
  <c r="BL122" i="3"/>
  <c r="AZ122" i="3" s="1"/>
  <c r="BN122" i="3"/>
  <c r="BF122" i="3" s="1"/>
  <c r="BK122" i="3"/>
  <c r="AV122" i="3" s="1"/>
  <c r="BH122" i="3" l="1"/>
  <c r="AY122" i="3"/>
  <c r="BE122" i="3"/>
  <c r="BC122" i="3"/>
  <c r="AS122" i="3"/>
  <c r="AP123" i="3" s="1"/>
  <c r="AW122" i="3"/>
  <c r="AT122" i="3" s="1"/>
  <c r="AQ123" i="3" s="1"/>
  <c r="AM123" i="3" l="1"/>
  <c r="AN123" i="3"/>
  <c r="BL123" i="3" l="1"/>
  <c r="AZ123" i="3" s="1"/>
  <c r="BM123" i="3"/>
  <c r="BO123" i="3"/>
  <c r="BI123" i="3" s="1"/>
  <c r="BN123" i="3"/>
  <c r="BE123" i="3" s="1"/>
  <c r="BK123" i="3"/>
  <c r="AW123" i="3" s="1"/>
  <c r="BH123" i="3"/>
  <c r="BF123" i="3"/>
  <c r="AY123" i="3" l="1"/>
  <c r="AV123" i="3"/>
  <c r="BB123" i="3"/>
  <c r="BC123" i="3"/>
  <c r="AT123" i="3" s="1"/>
  <c r="AS123" i="3"/>
  <c r="AM124" i="3" s="1"/>
  <c r="AQ124" i="3" l="1"/>
  <c r="AN124" i="3"/>
  <c r="AP124" i="3"/>
  <c r="BM124" i="3"/>
  <c r="BB124" i="3" s="1"/>
  <c r="BL124" i="3"/>
  <c r="AY124" i="3" s="1"/>
  <c r="BN124" i="3"/>
  <c r="BE124" i="3" s="1"/>
  <c r="BO124" i="3"/>
  <c r="BH124" i="3" s="1"/>
  <c r="BK124" i="3" l="1"/>
  <c r="AV124" i="3" s="1"/>
  <c r="AS124" i="3" s="1"/>
  <c r="AP125" i="3" s="1"/>
  <c r="BF124" i="3"/>
  <c r="AZ124" i="3"/>
  <c r="BC124" i="3"/>
  <c r="BI124" i="3"/>
  <c r="AW124" i="3" l="1"/>
  <c r="AT124" i="3" s="1"/>
  <c r="AN125" i="3" s="1"/>
  <c r="AM125" i="3"/>
  <c r="AQ125" i="3" l="1"/>
  <c r="BL125" i="3"/>
  <c r="BN125" i="3"/>
  <c r="BO125" i="3"/>
  <c r="BK125" i="3"/>
  <c r="BM125" i="3"/>
  <c r="BB125" i="3" s="1"/>
  <c r="BC125" i="3" l="1"/>
  <c r="BI125" i="3"/>
  <c r="BH125" i="3"/>
  <c r="BF125" i="3"/>
  <c r="BE125" i="3"/>
  <c r="AW125" i="3"/>
  <c r="AV125" i="3"/>
  <c r="AZ125" i="3"/>
  <c r="AY125" i="3"/>
  <c r="AT125" i="3" l="1"/>
  <c r="AQ126" i="3" s="1"/>
  <c r="AS125" i="3"/>
  <c r="AN126" i="3" l="1"/>
  <c r="AP126" i="3"/>
  <c r="AM126" i="3"/>
  <c r="BN126" i="3" l="1"/>
  <c r="BF126" i="3" s="1"/>
  <c r="BL126" i="3"/>
  <c r="AZ126" i="3" s="1"/>
  <c r="BM126" i="3"/>
  <c r="BK126" i="3"/>
  <c r="BO126" i="3"/>
  <c r="BI126" i="3" s="1"/>
  <c r="BE126" i="3" l="1"/>
  <c r="AY126" i="3"/>
  <c r="AV126" i="3"/>
  <c r="AW126" i="3"/>
  <c r="BH126" i="3"/>
  <c r="BB126" i="3"/>
  <c r="BC126" i="3"/>
  <c r="AT126" i="3" l="1"/>
  <c r="AS126" i="3"/>
  <c r="AP127" i="3" s="1"/>
  <c r="AM127" i="3" l="1"/>
  <c r="AN127" i="3"/>
  <c r="AQ127" i="3"/>
  <c r="BN127" i="3" l="1"/>
  <c r="BE127" i="3" s="1"/>
  <c r="BL127" i="3"/>
  <c r="AZ127" i="3" s="1"/>
  <c r="BK127" i="3"/>
  <c r="AV127" i="3" s="1"/>
  <c r="BM127" i="3"/>
  <c r="BC127" i="3" s="1"/>
  <c r="BO127" i="3"/>
  <c r="BI127" i="3" s="1"/>
  <c r="AY127" i="3"/>
  <c r="AW127" i="3"/>
  <c r="BF127" i="3" l="1"/>
  <c r="AT127" i="3" s="1"/>
  <c r="AN128" i="3" s="1"/>
  <c r="BB127" i="3"/>
  <c r="BH127" i="3"/>
  <c r="AS127" i="3" l="1"/>
  <c r="AP128" i="3" s="1"/>
  <c r="AQ128" i="3"/>
  <c r="AM128" i="3" l="1"/>
  <c r="BN128" i="3" s="1"/>
  <c r="BF128" i="3" s="1"/>
  <c r="BE128" i="3" l="1"/>
  <c r="BK128" i="3"/>
  <c r="AV128" i="3" s="1"/>
  <c r="BO128" i="3"/>
  <c r="BH128" i="3" s="1"/>
  <c r="BM128" i="3"/>
  <c r="BB128" i="3" s="1"/>
  <c r="BL128" i="3"/>
  <c r="AY128" i="3" s="1"/>
  <c r="BI128" i="3"/>
  <c r="AZ128" i="3" l="1"/>
  <c r="BC128" i="3"/>
  <c r="AW128" i="3"/>
  <c r="AS128" i="3"/>
  <c r="AP129" i="3" s="1"/>
  <c r="AT128" i="3" l="1"/>
  <c r="AN129" i="3" s="1"/>
  <c r="AM129" i="3"/>
  <c r="BM129" i="3" l="1"/>
  <c r="BB129" i="3" s="1"/>
  <c r="BL129" i="3"/>
  <c r="AY129" i="3" s="1"/>
  <c r="BO129" i="3"/>
  <c r="BH129" i="3" s="1"/>
  <c r="BK129" i="3"/>
  <c r="AV129" i="3" s="1"/>
  <c r="BN129" i="3"/>
  <c r="BE129" i="3" s="1"/>
  <c r="AQ129" i="3"/>
  <c r="BF129" i="3" l="1"/>
  <c r="BC129" i="3"/>
  <c r="BI129" i="3"/>
  <c r="AZ129" i="3"/>
  <c r="AW129" i="3"/>
  <c r="AS129" i="3"/>
  <c r="AP130" i="3" s="1"/>
  <c r="AT129" i="3" l="1"/>
  <c r="AN130" i="3" s="1"/>
  <c r="AM130" i="3"/>
  <c r="AQ130" i="3" l="1"/>
  <c r="BK130" i="3"/>
  <c r="BN130" i="3"/>
  <c r="BE130" i="3" s="1"/>
  <c r="BL130" i="3"/>
  <c r="AY130" i="3" s="1"/>
  <c r="BM130" i="3"/>
  <c r="BB130" i="3" s="1"/>
  <c r="BO130" i="3"/>
  <c r="BI130" i="3" s="1"/>
  <c r="AW130" i="3"/>
  <c r="AV130" i="3"/>
  <c r="AZ130" i="3" l="1"/>
  <c r="BC130" i="3"/>
  <c r="BH130" i="3"/>
  <c r="AS130" i="3" s="1"/>
  <c r="AP131" i="3" s="1"/>
  <c r="BF130" i="3"/>
  <c r="AT130" i="3" l="1"/>
  <c r="AQ131" i="3" s="1"/>
  <c r="AM131" i="3"/>
  <c r="AN131" i="3"/>
  <c r="BK131" i="3" l="1"/>
  <c r="AW131" i="3" s="1"/>
  <c r="BL131" i="3"/>
  <c r="AZ131" i="3" s="1"/>
  <c r="BM131" i="3"/>
  <c r="BC131" i="3" s="1"/>
  <c r="BO131" i="3"/>
  <c r="BI131" i="3" s="1"/>
  <c r="BN131" i="3"/>
  <c r="BE131" i="3" s="1"/>
  <c r="AY131" i="3"/>
  <c r="AV131" i="3" l="1"/>
  <c r="BB131" i="3"/>
  <c r="BH131" i="3"/>
  <c r="BF131" i="3"/>
  <c r="AT131" i="3" s="1"/>
  <c r="AQ132" i="3" s="1"/>
  <c r="AS131" i="3" l="1"/>
  <c r="AP132" i="3" s="1"/>
  <c r="AN132" i="3"/>
  <c r="AM132" i="3"/>
  <c r="BO132" i="3" l="1"/>
  <c r="BH132" i="3" s="1"/>
  <c r="BM132" i="3"/>
  <c r="BB132" i="3" s="1"/>
  <c r="BN132" i="3"/>
  <c r="BE132" i="3" s="1"/>
  <c r="BK132" i="3"/>
  <c r="AV132" i="3" s="1"/>
  <c r="BL132" i="3"/>
  <c r="BC132" i="3" l="1"/>
  <c r="BF132" i="3"/>
  <c r="BI132" i="3"/>
  <c r="AW132" i="3"/>
  <c r="AZ132" i="3"/>
  <c r="AY132" i="3"/>
  <c r="AT132" i="3" l="1"/>
  <c r="AN133" i="3" s="1"/>
  <c r="AS132" i="3"/>
  <c r="AM133" i="3" s="1"/>
  <c r="AQ133" i="3" l="1"/>
  <c r="AP133" i="3"/>
  <c r="BM133" i="3"/>
  <c r="BC133" i="3" s="1"/>
  <c r="BN133" i="3"/>
  <c r="BF133" i="3" s="1"/>
  <c r="BK133" i="3"/>
  <c r="AW133" i="3" s="1"/>
  <c r="BL133" i="3"/>
  <c r="AZ133" i="3" s="1"/>
  <c r="BO133" i="3"/>
  <c r="BI133" i="3" s="1"/>
  <c r="BB133" i="3"/>
  <c r="AV133" i="3" l="1"/>
  <c r="AT133" i="3"/>
  <c r="AN134" i="3" s="1"/>
  <c r="BE133" i="3"/>
  <c r="BH133" i="3"/>
  <c r="AY133" i="3"/>
  <c r="AQ134" i="3" l="1"/>
  <c r="AS133" i="3"/>
  <c r="AM134" i="3" s="1"/>
  <c r="BN134" i="3" s="1"/>
  <c r="BF134" i="3" s="1"/>
  <c r="BO134" i="3" l="1"/>
  <c r="BI134" i="3" s="1"/>
  <c r="BL134" i="3"/>
  <c r="AZ134" i="3" s="1"/>
  <c r="BM134" i="3"/>
  <c r="BB134" i="3" s="1"/>
  <c r="BK134" i="3"/>
  <c r="AW134" i="3" s="1"/>
  <c r="AP134" i="3"/>
  <c r="BE134" i="3"/>
  <c r="AY134" i="3"/>
  <c r="BH134" i="3" l="1"/>
  <c r="BC134" i="3"/>
  <c r="AT134" i="3" s="1"/>
  <c r="AQ135" i="3" s="1"/>
  <c r="AV134" i="3"/>
  <c r="AS134" i="3" s="1"/>
  <c r="AP135" i="3" s="1"/>
  <c r="AN135" i="3" l="1"/>
  <c r="AM135" i="3"/>
  <c r="BM135" i="3" l="1"/>
  <c r="BB135" i="3" s="1"/>
  <c r="BO135" i="3"/>
  <c r="BH135" i="3" s="1"/>
  <c r="BN135" i="3"/>
  <c r="BE135" i="3" s="1"/>
  <c r="BK135" i="3"/>
  <c r="AV135" i="3" s="1"/>
  <c r="BL135" i="3"/>
  <c r="AY135" i="3" s="1"/>
  <c r="BC135" i="3" l="1"/>
  <c r="BI135" i="3"/>
  <c r="AS135" i="3"/>
  <c r="AP136" i="3" s="1"/>
  <c r="AW135" i="3"/>
  <c r="AZ135" i="3"/>
  <c r="BF135" i="3"/>
  <c r="AT135" i="3" l="1"/>
  <c r="AN136" i="3" s="1"/>
  <c r="AM136" i="3"/>
  <c r="BM136" i="3" l="1"/>
  <c r="BB136" i="3" s="1"/>
  <c r="BN136" i="3"/>
  <c r="BF136" i="3" s="1"/>
  <c r="BO136" i="3"/>
  <c r="BH136" i="3" s="1"/>
  <c r="BK136" i="3"/>
  <c r="AV136" i="3" s="1"/>
  <c r="BL136" i="3"/>
  <c r="AY136" i="3" s="1"/>
  <c r="AQ136" i="3"/>
  <c r="BC136" i="3" l="1"/>
  <c r="AZ136" i="3"/>
  <c r="BE136" i="3"/>
  <c r="AS136" i="3" s="1"/>
  <c r="AM137" i="3" s="1"/>
  <c r="AW136" i="3"/>
  <c r="BI136" i="3"/>
  <c r="AT136" i="3" l="1"/>
  <c r="AQ137" i="3" s="1"/>
  <c r="AP137" i="3"/>
  <c r="AN137" i="3" l="1"/>
  <c r="BM137" i="3" s="1"/>
  <c r="BB137" i="3" s="1"/>
  <c r="BO137" i="3" l="1"/>
  <c r="BH137" i="3" s="1"/>
  <c r="BC137" i="3"/>
  <c r="BL137" i="3"/>
  <c r="AY137" i="3" s="1"/>
  <c r="BK137" i="3"/>
  <c r="AV137" i="3" s="1"/>
  <c r="BN137" i="3"/>
  <c r="BE137" i="3" s="1"/>
  <c r="AS137" i="3" l="1"/>
  <c r="AM138" i="3" s="1"/>
  <c r="AW137" i="3"/>
  <c r="AZ137" i="3"/>
  <c r="BF137" i="3"/>
  <c r="BI137" i="3"/>
  <c r="AP138" i="3" l="1"/>
  <c r="AT137" i="3"/>
  <c r="AN138" i="3" s="1"/>
  <c r="BL138" i="3" s="1"/>
  <c r="AZ138" i="3" s="1"/>
  <c r="BM138" i="3" l="1"/>
  <c r="BC138" i="3" s="1"/>
  <c r="BK138" i="3"/>
  <c r="AV138" i="3" s="1"/>
  <c r="BO138" i="3"/>
  <c r="BI138" i="3" s="1"/>
  <c r="BN138" i="3"/>
  <c r="BF138" i="3" s="1"/>
  <c r="AQ138" i="3"/>
  <c r="AY138" i="3"/>
  <c r="BH138" i="3"/>
  <c r="BB138" i="3" l="1"/>
  <c r="AW138" i="3"/>
  <c r="AT138" i="3" s="1"/>
  <c r="AQ139" i="3" s="1"/>
  <c r="BE138" i="3"/>
  <c r="AS138" i="3" l="1"/>
  <c r="AP139" i="3" s="1"/>
  <c r="AN139" i="3"/>
  <c r="AM139" i="3" l="1"/>
  <c r="BL139" i="3" s="1"/>
  <c r="AY139" i="3" s="1"/>
  <c r="BO139" i="3" l="1"/>
  <c r="BH139" i="3" s="1"/>
  <c r="BM139" i="3"/>
  <c r="BC139" i="3" s="1"/>
  <c r="BK139" i="3"/>
  <c r="AW139" i="3" s="1"/>
  <c r="BN139" i="3"/>
  <c r="BE139" i="3" s="1"/>
  <c r="AZ139" i="3"/>
  <c r="BF139" i="3"/>
  <c r="BB139" i="3"/>
  <c r="AV139" i="3" l="1"/>
  <c r="AS139" i="3" s="1"/>
  <c r="AM140" i="3" s="1"/>
  <c r="BI139" i="3"/>
  <c r="AT139" i="3"/>
  <c r="AQ140" i="3" s="1"/>
  <c r="AN140" i="3" l="1"/>
  <c r="BK140" i="3" s="1"/>
  <c r="AV140" i="3" s="1"/>
  <c r="AP140" i="3"/>
  <c r="BM140" i="3" l="1"/>
  <c r="BB140" i="3" s="1"/>
  <c r="BN140" i="3"/>
  <c r="BF140" i="3" s="1"/>
  <c r="AW140" i="3"/>
  <c r="BL140" i="3"/>
  <c r="AY140" i="3" s="1"/>
  <c r="BO140" i="3"/>
  <c r="BH140" i="3" s="1"/>
  <c r="BE140" i="3"/>
  <c r="BC140" i="3"/>
  <c r="BI140" i="3" l="1"/>
  <c r="AZ140" i="3"/>
  <c r="AS140" i="3"/>
  <c r="AP141" i="3" s="1"/>
  <c r="AT140" i="3"/>
  <c r="AQ141" i="3" s="1"/>
  <c r="AM141" i="3"/>
  <c r="AN141" i="3" l="1"/>
  <c r="BO141" i="3" s="1"/>
  <c r="BI141" i="3" l="1"/>
  <c r="BH141" i="3"/>
  <c r="BL141" i="3"/>
  <c r="AZ141" i="3" s="1"/>
  <c r="BN141" i="3"/>
  <c r="BE141" i="3" s="1"/>
  <c r="BK141" i="3"/>
  <c r="AV141" i="3" s="1"/>
  <c r="BM141" i="3"/>
  <c r="BB141" i="3" s="1"/>
  <c r="BC141" i="3" l="1"/>
  <c r="AW141" i="3"/>
  <c r="BF141" i="3"/>
  <c r="AY141" i="3"/>
  <c r="AT141" i="3" l="1"/>
  <c r="AQ142" i="3" s="1"/>
  <c r="AS141" i="3"/>
  <c r="AP142" i="3" s="1"/>
  <c r="AM142" i="3" l="1"/>
  <c r="AN142" i="3"/>
  <c r="BM142" i="3" s="1"/>
  <c r="BO142" i="3" l="1"/>
  <c r="BH142" i="3" s="1"/>
  <c r="BL142" i="3"/>
  <c r="AY142" i="3" s="1"/>
  <c r="BK142" i="3"/>
  <c r="AW142" i="3" s="1"/>
  <c r="BN142" i="3"/>
  <c r="BE142" i="3" s="1"/>
  <c r="BC142" i="3"/>
  <c r="BB142" i="3"/>
  <c r="AV142" i="3"/>
  <c r="BI142" i="3" l="1"/>
  <c r="BF142" i="3"/>
  <c r="AZ142" i="3"/>
  <c r="AS142" i="3"/>
  <c r="AP143" i="3" s="1"/>
  <c r="AT142" i="3" l="1"/>
  <c r="AN143" i="3" s="1"/>
  <c r="AM143" i="3"/>
  <c r="AQ143" i="3" l="1"/>
  <c r="BL143" i="3"/>
  <c r="AZ143" i="3" s="1"/>
  <c r="BM143" i="3"/>
  <c r="BC143" i="3" s="1"/>
  <c r="BO143" i="3"/>
  <c r="BH143" i="3" s="1"/>
  <c r="BK143" i="3"/>
  <c r="AW143" i="3" s="1"/>
  <c r="BN143" i="3"/>
  <c r="BF143" i="3" s="1"/>
  <c r="BI143" i="3"/>
  <c r="AY143" i="3"/>
  <c r="BB143" i="3" l="1"/>
  <c r="AT143" i="3"/>
  <c r="AQ144" i="3" s="1"/>
  <c r="AV143" i="3"/>
  <c r="BE143" i="3"/>
  <c r="AS143" i="3" l="1"/>
  <c r="AM144" i="3" s="1"/>
  <c r="AN144" i="3"/>
  <c r="AP144" i="3" l="1"/>
  <c r="BL144" i="3"/>
  <c r="AZ144" i="3" s="1"/>
  <c r="BN144" i="3"/>
  <c r="BE144" i="3" s="1"/>
  <c r="BM144" i="3"/>
  <c r="BC144" i="3" s="1"/>
  <c r="BK144" i="3"/>
  <c r="AW144" i="3" s="1"/>
  <c r="BO144" i="3"/>
  <c r="BH144" i="3" s="1"/>
  <c r="AY144" i="3"/>
  <c r="BB144" i="3" l="1"/>
  <c r="BF144" i="3"/>
  <c r="AV144" i="3"/>
  <c r="BI144" i="3"/>
  <c r="AS144" i="3" l="1"/>
  <c r="AM145" i="3" s="1"/>
  <c r="AT144" i="3"/>
  <c r="AQ145" i="3" s="1"/>
  <c r="AP145" i="3" l="1"/>
  <c r="AN145" i="3"/>
  <c r="BO145" i="3" s="1"/>
  <c r="BH145" i="3" s="1"/>
  <c r="BK145" i="3" l="1"/>
  <c r="AV145" i="3" s="1"/>
  <c r="BI145" i="3"/>
  <c r="BM145" i="3"/>
  <c r="BB145" i="3" s="1"/>
  <c r="BN145" i="3"/>
  <c r="BL145" i="3"/>
  <c r="AY145" i="3" s="1"/>
  <c r="AW145" i="3" l="1"/>
  <c r="AZ145" i="3"/>
  <c r="BF145" i="3"/>
  <c r="BE145" i="3"/>
  <c r="AS145" i="3" s="1"/>
  <c r="BC145" i="3"/>
  <c r="AT145" i="3" l="1"/>
  <c r="AQ146" i="3" s="1"/>
  <c r="AM146" i="3"/>
  <c r="AP146" i="3"/>
  <c r="AN146" i="3" l="1"/>
  <c r="BK146" i="3"/>
  <c r="AV146" i="3" s="1"/>
  <c r="BO146" i="3"/>
  <c r="BI146" i="3" s="1"/>
  <c r="BL146" i="3"/>
  <c r="AY146" i="3" s="1"/>
  <c r="BM146" i="3"/>
  <c r="BB146" i="3" s="1"/>
  <c r="BN146" i="3"/>
  <c r="BE146" i="3" s="1"/>
  <c r="AW146" i="3" l="1"/>
  <c r="BH146" i="3"/>
  <c r="AS146" i="3" s="1"/>
  <c r="AM147" i="3" s="1"/>
  <c r="BF146" i="3"/>
  <c r="AZ146" i="3"/>
  <c r="BC146" i="3"/>
  <c r="AP147" i="3" l="1"/>
  <c r="AT146" i="3"/>
  <c r="AN147" i="3" s="1"/>
  <c r="BM147" i="3" l="1"/>
  <c r="BC147" i="3" s="1"/>
  <c r="BK147" i="3"/>
  <c r="AW147" i="3" s="1"/>
  <c r="BL147" i="3"/>
  <c r="AY147" i="3" s="1"/>
  <c r="BN147" i="3"/>
  <c r="BE147" i="3" s="1"/>
  <c r="BO147" i="3"/>
  <c r="BI147" i="3" s="1"/>
  <c r="AQ147" i="3"/>
  <c r="AZ147" i="3"/>
  <c r="BF147" i="3" l="1"/>
  <c r="AV147" i="3"/>
  <c r="AT147" i="3"/>
  <c r="AQ148" i="3" s="1"/>
  <c r="BB147" i="3"/>
  <c r="BH147" i="3"/>
  <c r="AS147" i="3" l="1"/>
  <c r="AP148" i="3" s="1"/>
  <c r="AN148" i="3"/>
  <c r="AM148" i="3" l="1"/>
  <c r="BL148" i="3" s="1"/>
  <c r="AY148" i="3" l="1"/>
  <c r="AZ148" i="3"/>
  <c r="BN148" i="3"/>
  <c r="BE148" i="3" s="1"/>
  <c r="BK148" i="3"/>
  <c r="AW148" i="3" s="1"/>
  <c r="BO148" i="3"/>
  <c r="BM148" i="3"/>
  <c r="BC148" i="3" s="1"/>
  <c r="BF148" i="3"/>
  <c r="BB148" i="3" l="1"/>
  <c r="BH148" i="3"/>
  <c r="BI148" i="3"/>
  <c r="AV148" i="3"/>
  <c r="AT148" i="3"/>
  <c r="AN149" i="3" s="1"/>
  <c r="AS148" i="3" l="1"/>
  <c r="AP149" i="3" s="1"/>
  <c r="AQ149" i="3"/>
  <c r="AM149" i="3" l="1"/>
  <c r="BO149" i="3" s="1"/>
  <c r="BI149" i="3" s="1"/>
  <c r="BK149" i="3"/>
  <c r="AW149" i="3" s="1"/>
  <c r="BH149" i="3"/>
  <c r="BM149" i="3"/>
  <c r="BN149" i="3"/>
  <c r="BL149" i="3"/>
  <c r="AV149" i="3" l="1"/>
  <c r="AZ149" i="3"/>
  <c r="AY149" i="3"/>
  <c r="BE149" i="3"/>
  <c r="BF149" i="3"/>
  <c r="BC149" i="3"/>
  <c r="BB149" i="3"/>
  <c r="AT149" i="3" l="1"/>
  <c r="AS149" i="3"/>
  <c r="AP150" i="3" s="1"/>
  <c r="AM150" i="3" l="1"/>
  <c r="AQ150" i="3"/>
  <c r="AN150" i="3"/>
  <c r="BL150" i="3" l="1"/>
  <c r="AY150" i="3" s="1"/>
  <c r="BK150" i="3"/>
  <c r="AV150" i="3" s="1"/>
  <c r="BM150" i="3"/>
  <c r="BC150" i="3" s="1"/>
  <c r="BN150" i="3"/>
  <c r="BE150" i="3" s="1"/>
  <c r="BO150" i="3"/>
  <c r="AZ150" i="3" l="1"/>
  <c r="AW150" i="3"/>
  <c r="BB150" i="3"/>
  <c r="BF150" i="3"/>
  <c r="BI150" i="3"/>
  <c r="BH150" i="3"/>
  <c r="AT150" i="3" l="1"/>
  <c r="AQ151" i="3" s="1"/>
  <c r="AS150" i="3"/>
  <c r="AM151" i="3" s="1"/>
  <c r="AP151" i="3" l="1"/>
  <c r="AN151" i="3"/>
  <c r="BL151" i="3" s="1"/>
  <c r="AY151" i="3" s="1"/>
  <c r="BM151" i="3" l="1"/>
  <c r="BB151" i="3" s="1"/>
  <c r="AZ151" i="3"/>
  <c r="BK151" i="3"/>
  <c r="AV151" i="3" s="1"/>
  <c r="BO151" i="3"/>
  <c r="BN151" i="3"/>
  <c r="AW151" i="3" l="1"/>
  <c r="BC151" i="3"/>
  <c r="BI151" i="3"/>
  <c r="BH151" i="3"/>
  <c r="BE151" i="3"/>
  <c r="BF151" i="3"/>
  <c r="AT151" i="3" l="1"/>
  <c r="AN152" i="3" s="1"/>
  <c r="AS151" i="3"/>
  <c r="AP152" i="3" s="1"/>
  <c r="AQ152" i="3" l="1"/>
  <c r="AM152" i="3"/>
  <c r="BL152" i="3" s="1"/>
  <c r="AY152" i="3" s="1"/>
  <c r="BN152" i="3" l="1"/>
  <c r="BE152" i="3" s="1"/>
  <c r="BK152" i="3"/>
  <c r="AW152" i="3" s="1"/>
  <c r="BO152" i="3"/>
  <c r="BH152" i="3" s="1"/>
  <c r="BM152" i="3"/>
  <c r="AZ152" i="3"/>
  <c r="BI152" i="3" l="1"/>
  <c r="BF152" i="3"/>
  <c r="AV152" i="3"/>
  <c r="BB152" i="3"/>
  <c r="BC152" i="3"/>
  <c r="AT152" i="3" s="1"/>
  <c r="AQ153" i="3" s="1"/>
  <c r="AS152" i="3" l="1"/>
  <c r="AM153" i="3" s="1"/>
  <c r="AN153" i="3"/>
  <c r="AP153" i="3" l="1"/>
  <c r="BK153" i="3"/>
  <c r="AV153" i="3" s="1"/>
  <c r="BO153" i="3"/>
  <c r="BI153" i="3" s="1"/>
  <c r="BM153" i="3"/>
  <c r="BB153" i="3" s="1"/>
  <c r="BL153" i="3"/>
  <c r="AY153" i="3" s="1"/>
  <c r="BN153" i="3"/>
  <c r="BE153" i="3" s="1"/>
  <c r="BH153" i="3"/>
  <c r="BC153" i="3"/>
  <c r="AW153" i="3" l="1"/>
  <c r="AZ153" i="3"/>
  <c r="AS153" i="3"/>
  <c r="AP154" i="3" s="1"/>
  <c r="BF153" i="3"/>
  <c r="AM154" i="3" l="1"/>
  <c r="AT153" i="3"/>
  <c r="AQ154" i="3" s="1"/>
  <c r="AN154" i="3" l="1"/>
  <c r="BM154" i="3" s="1"/>
  <c r="BC154" i="3" s="1"/>
  <c r="BB154" i="3" l="1"/>
  <c r="BN154" i="3"/>
  <c r="BL154" i="3"/>
  <c r="AZ154" i="3" s="1"/>
  <c r="BO154" i="3"/>
  <c r="BI154" i="3" s="1"/>
  <c r="BK154" i="3"/>
  <c r="AV154" i="3" s="1"/>
  <c r="BF154" i="3"/>
  <c r="BE154" i="3"/>
  <c r="BH154" i="3" l="1"/>
  <c r="AW154" i="3"/>
  <c r="AT154" i="3" s="1"/>
  <c r="AN155" i="3" s="1"/>
  <c r="AY154" i="3"/>
  <c r="AS154" i="3"/>
  <c r="AM155" i="3" s="1"/>
  <c r="AP155" i="3" l="1"/>
  <c r="AQ155" i="3"/>
  <c r="BM155" i="3"/>
  <c r="BB155" i="3" s="1"/>
  <c r="BL155" i="3"/>
  <c r="AY155" i="3" s="1"/>
  <c r="BO155" i="3"/>
  <c r="BH155" i="3" s="1"/>
  <c r="BK155" i="3"/>
  <c r="AV155" i="3" s="1"/>
  <c r="BN155" i="3"/>
  <c r="BF155" i="3" s="1"/>
  <c r="AZ155" i="3"/>
  <c r="AW155" i="3" l="1"/>
  <c r="BC155" i="3"/>
  <c r="BI155" i="3"/>
  <c r="BE155" i="3"/>
  <c r="AS155" i="3" s="1"/>
  <c r="AM156" i="3" s="1"/>
  <c r="AT155" i="3" l="1"/>
  <c r="AN156" i="3" s="1"/>
  <c r="BL156" i="3" s="1"/>
  <c r="AP156" i="3"/>
  <c r="BN156" i="3" l="1"/>
  <c r="BF156" i="3" s="1"/>
  <c r="BM156" i="3"/>
  <c r="BB156" i="3" s="1"/>
  <c r="BO156" i="3"/>
  <c r="BK156" i="3"/>
  <c r="AW156" i="3" s="1"/>
  <c r="AQ156" i="3"/>
  <c r="BC156" i="3"/>
  <c r="BH156" i="3"/>
  <c r="BI156" i="3"/>
  <c r="AZ156" i="3"/>
  <c r="AY156" i="3"/>
  <c r="BE156" i="3" l="1"/>
  <c r="AV156" i="3"/>
  <c r="AT156" i="3"/>
  <c r="AQ157" i="3" s="1"/>
  <c r="AS156" i="3" l="1"/>
  <c r="AN157" i="3"/>
  <c r="AP157" i="3"/>
  <c r="AM157" i="3"/>
  <c r="BL157" i="3" l="1"/>
  <c r="AZ157" i="3" s="1"/>
  <c r="BM157" i="3"/>
  <c r="BC157" i="3" s="1"/>
  <c r="BN157" i="3"/>
  <c r="BK157" i="3"/>
  <c r="BO157" i="3"/>
  <c r="BI157" i="3" s="1"/>
  <c r="AY157" i="3" l="1"/>
  <c r="BB157" i="3"/>
  <c r="BF157" i="3"/>
  <c r="BE157" i="3"/>
  <c r="BH157" i="3"/>
  <c r="AW157" i="3"/>
  <c r="AT157" i="3" s="1"/>
  <c r="AV157" i="3"/>
  <c r="AS157" i="3" l="1"/>
  <c r="AM158" i="3" s="1"/>
  <c r="AQ158" i="3"/>
  <c r="AP158" i="3" l="1"/>
  <c r="AN158" i="3"/>
  <c r="BM158" i="3" s="1"/>
  <c r="BK158" i="3" l="1"/>
  <c r="AV158" i="3" s="1"/>
  <c r="BN158" i="3"/>
  <c r="BF158" i="3" s="1"/>
  <c r="BO158" i="3"/>
  <c r="BI158" i="3" s="1"/>
  <c r="BC158" i="3"/>
  <c r="BB158" i="3"/>
  <c r="BL158" i="3"/>
  <c r="AY158" i="3" s="1"/>
  <c r="BH158" i="3" l="1"/>
  <c r="AW158" i="3"/>
  <c r="BE158" i="3"/>
  <c r="AZ158" i="3"/>
  <c r="AT158" i="3" l="1"/>
  <c r="AQ159" i="3" s="1"/>
  <c r="AS158" i="3"/>
  <c r="AM159" i="3" s="1"/>
  <c r="AN159" i="3" l="1"/>
  <c r="BK159" i="3" s="1"/>
  <c r="AP159" i="3"/>
  <c r="BL159" i="3" l="1"/>
  <c r="AY159" i="3" s="1"/>
  <c r="BO159" i="3"/>
  <c r="BI159" i="3" s="1"/>
  <c r="AV159" i="3"/>
  <c r="AW159" i="3"/>
  <c r="BM159" i="3"/>
  <c r="BB159" i="3" s="1"/>
  <c r="BN159" i="3"/>
  <c r="BE159" i="3" s="1"/>
  <c r="BH159" i="3"/>
  <c r="AZ159" i="3"/>
  <c r="BC159" i="3" l="1"/>
  <c r="AS159" i="3"/>
  <c r="AM160" i="3" s="1"/>
  <c r="BF159" i="3"/>
  <c r="AT159" i="3" l="1"/>
  <c r="AQ160" i="3" s="1"/>
  <c r="AP160" i="3"/>
  <c r="AN160" i="3"/>
  <c r="BN160" i="3" s="1"/>
  <c r="BF160" i="3" s="1"/>
  <c r="BK160" i="3" l="1"/>
  <c r="AW160" i="3" s="1"/>
  <c r="BE160" i="3"/>
  <c r="BO160" i="3"/>
  <c r="BI160" i="3" s="1"/>
  <c r="BM160" i="3"/>
  <c r="BB160" i="3" s="1"/>
  <c r="BL160" i="3"/>
  <c r="AY160" i="3" s="1"/>
  <c r="BH160" i="3" l="1"/>
  <c r="AV160" i="3"/>
  <c r="AS160" i="3" s="1"/>
  <c r="AM161" i="3" s="1"/>
  <c r="BC160" i="3"/>
  <c r="AZ160" i="3"/>
  <c r="AT160" i="3" l="1"/>
  <c r="AQ161" i="3" s="1"/>
  <c r="AP161" i="3"/>
  <c r="AN161" i="3" l="1"/>
  <c r="BM161" i="3" l="1"/>
  <c r="BL161" i="3"/>
  <c r="BN161" i="3"/>
  <c r="BK161" i="3"/>
  <c r="BO161" i="3"/>
  <c r="BE161" i="3" l="1"/>
  <c r="BF161" i="3"/>
  <c r="BI161" i="3"/>
  <c r="BH161" i="3"/>
  <c r="AZ161" i="3"/>
  <c r="AY161" i="3"/>
  <c r="AW161" i="3"/>
  <c r="AV161" i="3"/>
  <c r="BC161" i="3"/>
  <c r="BB161" i="3"/>
  <c r="AS161" i="3" l="1"/>
  <c r="AP162" i="3" s="1"/>
  <c r="AT161" i="3"/>
  <c r="AQ162" i="3" s="1"/>
  <c r="AM162" i="3" l="1"/>
  <c r="AN162" i="3"/>
  <c r="BN162" i="3" l="1"/>
  <c r="BE162" i="3" s="1"/>
  <c r="BK162" i="3"/>
  <c r="BM162" i="3"/>
  <c r="BO162" i="3"/>
  <c r="BL162" i="3"/>
  <c r="BF162" i="3" l="1"/>
  <c r="AZ162" i="3"/>
  <c r="AY162" i="3"/>
  <c r="BC162" i="3"/>
  <c r="BB162" i="3"/>
  <c r="BH162" i="3"/>
  <c r="BI162" i="3"/>
  <c r="AW162" i="3"/>
  <c r="AV162" i="3"/>
  <c r="AS162" i="3" l="1"/>
  <c r="AT162" i="3"/>
  <c r="AN163" i="3" s="1"/>
  <c r="AM163" i="3"/>
  <c r="AP163" i="3"/>
  <c r="AQ163" i="3" l="1"/>
  <c r="BO163" i="3"/>
  <c r="BK163" i="3"/>
  <c r="BN163" i="3"/>
  <c r="BE163" i="3" s="1"/>
  <c r="BM163" i="3"/>
  <c r="BL163" i="3"/>
  <c r="AY163" i="3" l="1"/>
  <c r="AZ163" i="3"/>
  <c r="AW163" i="3"/>
  <c r="AV163" i="3"/>
  <c r="BC163" i="3"/>
  <c r="BB163" i="3"/>
  <c r="BI163" i="3"/>
  <c r="BH163" i="3"/>
  <c r="BF163" i="3"/>
  <c r="AS163" i="3" l="1"/>
  <c r="AT163" i="3"/>
  <c r="AN164" i="3" l="1"/>
  <c r="AQ164" i="3"/>
  <c r="AM164" i="3"/>
  <c r="AP164" i="3"/>
  <c r="BN164" i="3" l="1"/>
  <c r="BE164" i="3" s="1"/>
  <c r="BK164" i="3"/>
  <c r="AV164" i="3" s="1"/>
  <c r="BL164" i="3"/>
  <c r="AY164" i="3" s="1"/>
  <c r="BO164" i="3"/>
  <c r="BH164" i="3" s="1"/>
  <c r="BM164" i="3"/>
  <c r="BB164" i="3" s="1"/>
  <c r="AZ164" i="3"/>
  <c r="AW164" i="3"/>
  <c r="BF164" i="3" l="1"/>
  <c r="BI164" i="3"/>
  <c r="AS164" i="3"/>
  <c r="BC164" i="3"/>
  <c r="AT164" i="3" l="1"/>
  <c r="AN165" i="3" s="1"/>
  <c r="AP165" i="3"/>
  <c r="AM165" i="3"/>
  <c r="AQ165" i="3" l="1"/>
  <c r="BL165" i="3"/>
  <c r="AZ165" i="3" s="1"/>
  <c r="BM165" i="3"/>
  <c r="BB165" i="3" s="1"/>
  <c r="BK165" i="3"/>
  <c r="AW165" i="3" s="1"/>
  <c r="BO165" i="3"/>
  <c r="BH165" i="3" s="1"/>
  <c r="BN165" i="3"/>
  <c r="BE165" i="3" s="1"/>
  <c r="AY165" i="3"/>
  <c r="AV165" i="3"/>
  <c r="BC165" i="3" l="1"/>
  <c r="BI165" i="3"/>
  <c r="BF165" i="3"/>
  <c r="AS165" i="3"/>
  <c r="AT165" i="3" l="1"/>
  <c r="AQ166" i="3" s="1"/>
  <c r="AM166" i="3"/>
  <c r="AP166" i="3"/>
  <c r="AN166" i="3" l="1"/>
  <c r="BM166" i="3" s="1"/>
  <c r="BB166" i="3" s="1"/>
  <c r="BK166" i="3" l="1"/>
  <c r="AV166" i="3" s="1"/>
  <c r="BL166" i="3"/>
  <c r="BO166" i="3"/>
  <c r="BI166" i="3" s="1"/>
  <c r="BN166" i="3"/>
  <c r="BF166" i="3" s="1"/>
  <c r="BC166" i="3"/>
  <c r="AW166" i="3"/>
  <c r="AY166" i="3"/>
  <c r="AZ166" i="3"/>
  <c r="BH166" i="3" l="1"/>
  <c r="BE166" i="3"/>
  <c r="AT166" i="3"/>
  <c r="AQ167" i="3" s="1"/>
  <c r="AS166" i="3"/>
  <c r="AM167" i="3" s="1"/>
  <c r="AN167" i="3" l="1"/>
  <c r="BN167" i="3" s="1"/>
  <c r="BF167" i="3" s="1"/>
  <c r="AP167" i="3"/>
  <c r="BK167" i="3" l="1"/>
  <c r="AW167" i="3" s="1"/>
  <c r="BM167" i="3"/>
  <c r="BC167" i="3" s="1"/>
  <c r="BL167" i="3"/>
  <c r="BO167" i="3"/>
  <c r="BI167" i="3" s="1"/>
  <c r="BE167" i="3"/>
  <c r="BB167" i="3"/>
  <c r="BH167" i="3" l="1"/>
  <c r="AV167" i="3"/>
  <c r="AZ167" i="3"/>
  <c r="AT167" i="3" s="1"/>
  <c r="AN168" i="3" s="1"/>
  <c r="AY167" i="3"/>
  <c r="AQ168" i="3" l="1"/>
  <c r="AS167" i="3"/>
  <c r="AP168" i="3" s="1"/>
  <c r="AM168" i="3" l="1"/>
  <c r="BN168" i="3" s="1"/>
  <c r="BF168" i="3" s="1"/>
  <c r="BK168" i="3"/>
  <c r="AW168" i="3" s="1"/>
  <c r="BM168" i="3"/>
  <c r="BC168" i="3" s="1"/>
  <c r="BO168" i="3"/>
  <c r="BI168" i="3" s="1"/>
  <c r="BL168" i="3"/>
  <c r="BE168" i="3"/>
  <c r="AV168" i="3"/>
  <c r="BH168" i="3" l="1"/>
  <c r="BB168" i="3"/>
  <c r="AZ168" i="3"/>
  <c r="AT168" i="3" s="1"/>
  <c r="AN169" i="3" s="1"/>
  <c r="AY168" i="3"/>
  <c r="AS168" i="3" s="1"/>
  <c r="AM169" i="3" s="1"/>
  <c r="BM169" i="3" s="1"/>
  <c r="BC169" i="3" s="1"/>
  <c r="AQ169" i="3" l="1"/>
  <c r="BN169" i="3"/>
  <c r="BE169" i="3" s="1"/>
  <c r="BO169" i="3"/>
  <c r="BH169" i="3" s="1"/>
  <c r="BK169" i="3"/>
  <c r="AV169" i="3" s="1"/>
  <c r="BL169" i="3"/>
  <c r="AZ169" i="3" s="1"/>
  <c r="AP169" i="3"/>
  <c r="BF169" i="3"/>
  <c r="BB169" i="3"/>
  <c r="AW169" i="3" l="1"/>
  <c r="AT169" i="3" s="1"/>
  <c r="AQ170" i="3" s="1"/>
  <c r="BI169" i="3"/>
  <c r="AY169" i="3"/>
  <c r="AS169" i="3" s="1"/>
  <c r="AN170" i="3" l="1"/>
  <c r="AP170" i="3"/>
  <c r="AM170" i="3"/>
  <c r="BO170" i="3"/>
  <c r="BI170" i="3" s="1"/>
  <c r="BL170" i="3"/>
  <c r="AZ170" i="3" s="1"/>
  <c r="BK170" i="3"/>
  <c r="AW170" i="3" s="1"/>
  <c r="BM170" i="3"/>
  <c r="BC170" i="3" s="1"/>
  <c r="AY170" i="3" l="1"/>
  <c r="BN170" i="3"/>
  <c r="BE170" i="3" s="1"/>
  <c r="BH170" i="3"/>
  <c r="AV170" i="3"/>
  <c r="BB170" i="3"/>
  <c r="BF170" i="3" l="1"/>
  <c r="AT170" i="3" s="1"/>
  <c r="AQ171" i="3" s="1"/>
  <c r="AS170" i="3"/>
  <c r="AP171" i="3" s="1"/>
  <c r="AN171" i="3" l="1"/>
  <c r="AM171" i="3"/>
  <c r="BM171" i="3" s="1"/>
  <c r="BB171" i="3" s="1"/>
  <c r="BC171" i="3" l="1"/>
  <c r="BK171" i="3"/>
  <c r="AW171" i="3" s="1"/>
  <c r="BL171" i="3"/>
  <c r="AY171" i="3" s="1"/>
  <c r="BN171" i="3"/>
  <c r="BF171" i="3" s="1"/>
  <c r="BO171" i="3"/>
  <c r="AZ171" i="3"/>
  <c r="AV171" i="3"/>
  <c r="BE171" i="3" l="1"/>
  <c r="BI171" i="3"/>
  <c r="AT171" i="3" s="1"/>
  <c r="BH171" i="3"/>
  <c r="AS171" i="3" l="1"/>
  <c r="AP172" i="3" s="1"/>
  <c r="AQ172" i="3"/>
  <c r="AN172" i="3"/>
  <c r="AM172" i="3" l="1"/>
  <c r="BM172" i="3" s="1"/>
  <c r="BC172" i="3" s="1"/>
  <c r="BO172" i="3" l="1"/>
  <c r="BH172" i="3" s="1"/>
  <c r="BB172" i="3"/>
  <c r="BK172" i="3"/>
  <c r="AV172" i="3" s="1"/>
  <c r="BL172" i="3"/>
  <c r="AY172" i="3" s="1"/>
  <c r="BN172" i="3"/>
  <c r="BE172" i="3" s="1"/>
  <c r="AW172" i="3"/>
  <c r="BF172" i="3" l="1"/>
  <c r="AS172" i="3"/>
  <c r="AP173" i="3" s="1"/>
  <c r="BI172" i="3"/>
  <c r="AZ172" i="3"/>
  <c r="AT172" i="3" s="1"/>
  <c r="AQ173" i="3" s="1"/>
  <c r="AM173" i="3" l="1"/>
  <c r="AN173" i="3"/>
  <c r="BM173" i="3" l="1"/>
  <c r="BB173" i="3" s="1"/>
  <c r="BO173" i="3"/>
  <c r="BH173" i="3" s="1"/>
  <c r="BL173" i="3"/>
  <c r="AZ173" i="3" s="1"/>
  <c r="BN173" i="3"/>
  <c r="BE173" i="3" s="1"/>
  <c r="BK173" i="3"/>
  <c r="AV173" i="3" s="1"/>
  <c r="BC173" i="3" l="1"/>
  <c r="BI173" i="3"/>
  <c r="BF173" i="3"/>
  <c r="AW173" i="3"/>
  <c r="AY173" i="3"/>
  <c r="AS173" i="3" s="1"/>
  <c r="AP174" i="3" s="1"/>
  <c r="AT173" i="3" l="1"/>
  <c r="AQ174" i="3" s="1"/>
  <c r="AM174" i="3"/>
  <c r="AN174" i="3" l="1"/>
  <c r="BM174" i="3" s="1"/>
  <c r="BB174" i="3" s="1"/>
  <c r="BK174" i="3" l="1"/>
  <c r="AV174" i="3" s="1"/>
  <c r="BL174" i="3"/>
  <c r="AZ174" i="3" s="1"/>
  <c r="BN174" i="3"/>
  <c r="BE174" i="3" s="1"/>
  <c r="BO174" i="3"/>
  <c r="BH174" i="3" s="1"/>
  <c r="BC174" i="3"/>
  <c r="AY174" i="3"/>
  <c r="BF174" i="3"/>
  <c r="BI174" i="3"/>
  <c r="AW174" i="3" l="1"/>
  <c r="AT174" i="3" s="1"/>
  <c r="AN175" i="3" s="1"/>
  <c r="AS174" i="3"/>
  <c r="AP175" i="3" s="1"/>
  <c r="AM175" i="3" l="1"/>
  <c r="BK175" i="3"/>
  <c r="AV175" i="3" s="1"/>
  <c r="BN175" i="3"/>
  <c r="BF175" i="3" s="1"/>
  <c r="BO175" i="3"/>
  <c r="BH175" i="3" s="1"/>
  <c r="BM175" i="3"/>
  <c r="BB175" i="3" s="1"/>
  <c r="AQ175" i="3"/>
  <c r="BL175" i="3"/>
  <c r="AY175" i="3" s="1"/>
  <c r="BE175" i="3"/>
  <c r="AW175" i="3" l="1"/>
  <c r="BC175" i="3"/>
  <c r="AS175" i="3"/>
  <c r="AM176" i="3" s="1"/>
  <c r="AZ175" i="3"/>
  <c r="BI175" i="3"/>
  <c r="AT175" i="3" l="1"/>
  <c r="AQ176" i="3" s="1"/>
  <c r="AP176" i="3"/>
  <c r="AN176" i="3" l="1"/>
  <c r="BN176" i="3" s="1"/>
  <c r="BE176" i="3" s="1"/>
  <c r="BK176" i="3" l="1"/>
  <c r="AW176" i="3" s="1"/>
  <c r="BL176" i="3"/>
  <c r="AY176" i="3" s="1"/>
  <c r="BF176" i="3"/>
  <c r="BM176" i="3"/>
  <c r="BB176" i="3" s="1"/>
  <c r="BO176" i="3"/>
  <c r="BH176" i="3" s="1"/>
  <c r="AZ176" i="3"/>
  <c r="BI176" i="3" l="1"/>
  <c r="AV176" i="3"/>
  <c r="AS176" i="3" s="1"/>
  <c r="AM177" i="3" s="1"/>
  <c r="BC176" i="3"/>
  <c r="AT176" i="3" s="1"/>
  <c r="AQ177" i="3" s="1"/>
  <c r="AN177" i="3" l="1"/>
  <c r="BN177" i="3" s="1"/>
  <c r="BE177" i="3" s="1"/>
  <c r="AP177" i="3"/>
  <c r="BO177" i="3" l="1"/>
  <c r="BH177" i="3" s="1"/>
  <c r="BK177" i="3"/>
  <c r="AV177" i="3" s="1"/>
  <c r="BF177" i="3"/>
  <c r="BM177" i="3"/>
  <c r="BB177" i="3" s="1"/>
  <c r="BL177" i="3"/>
  <c r="AZ177" i="3" s="1"/>
  <c r="AW177" i="3"/>
  <c r="BI177" i="3" l="1"/>
  <c r="AY177" i="3"/>
  <c r="BC177" i="3"/>
  <c r="AT177" i="3" s="1"/>
  <c r="AN178" i="3" s="1"/>
  <c r="AS177" i="3"/>
  <c r="AP178" i="3" s="1"/>
  <c r="AM178" i="3" l="1"/>
  <c r="BL178" i="3" s="1"/>
  <c r="AZ178" i="3" s="1"/>
  <c r="AQ178" i="3"/>
  <c r="BN178" i="3" l="1"/>
  <c r="BF178" i="3" s="1"/>
  <c r="BK178" i="3"/>
  <c r="AW178" i="3" s="1"/>
  <c r="BO178" i="3"/>
  <c r="BH178" i="3" s="1"/>
  <c r="BM178" i="3"/>
  <c r="BB178" i="3" s="1"/>
  <c r="AY178" i="3"/>
  <c r="AV178" i="3"/>
  <c r="BI178" i="3"/>
  <c r="BC178" i="3" l="1"/>
  <c r="AT178" i="3" s="1"/>
  <c r="BE178" i="3"/>
  <c r="AS178" i="3" s="1"/>
  <c r="AM179" i="3" s="1"/>
  <c r="AP179" i="3" l="1"/>
  <c r="AQ179" i="3"/>
  <c r="AN179" i="3"/>
  <c r="BL179" i="3" l="1"/>
  <c r="BK179" i="3"/>
  <c r="AV179" i="3" s="1"/>
  <c r="BO179" i="3"/>
  <c r="BH179" i="3" s="1"/>
  <c r="BN179" i="3"/>
  <c r="BE179" i="3" s="1"/>
  <c r="BM179" i="3"/>
  <c r="BB179" i="3" s="1"/>
  <c r="AW179" i="3" l="1"/>
  <c r="AZ179" i="3"/>
  <c r="AY179" i="3"/>
  <c r="AS179" i="3" s="1"/>
  <c r="BC179" i="3"/>
  <c r="BI179" i="3"/>
  <c r="BF179" i="3"/>
  <c r="AT179" i="3" l="1"/>
  <c r="AQ180" i="3" s="1"/>
  <c r="AP180" i="3"/>
  <c r="AM180" i="3"/>
  <c r="AN180" i="3" l="1"/>
  <c r="BM180" i="3" s="1"/>
  <c r="BO180" i="3" l="1"/>
  <c r="BH180" i="3" s="1"/>
  <c r="BK180" i="3"/>
  <c r="AV180" i="3" s="1"/>
  <c r="BL180" i="3"/>
  <c r="AZ180" i="3" s="1"/>
  <c r="BN180" i="3"/>
  <c r="BE180" i="3" s="1"/>
  <c r="BC180" i="3"/>
  <c r="BB180" i="3"/>
  <c r="BI180" i="3" l="1"/>
  <c r="AY180" i="3"/>
  <c r="AS180" i="3" s="1"/>
  <c r="AM181" i="3" s="1"/>
  <c r="BF180" i="3"/>
  <c r="AW180" i="3"/>
  <c r="AT180" i="3" l="1"/>
  <c r="AQ181" i="3" s="1"/>
  <c r="AP181" i="3"/>
  <c r="AN181" i="3" l="1"/>
  <c r="BM181" i="3" l="1"/>
  <c r="BB181" i="3" s="1"/>
  <c r="BL181" i="3"/>
  <c r="BO181" i="3"/>
  <c r="BN181" i="3"/>
  <c r="BE181" i="3" s="1"/>
  <c r="BK181" i="3"/>
  <c r="AV181" i="3" s="1"/>
  <c r="BF181" i="3" l="1"/>
  <c r="AW181" i="3"/>
  <c r="BC181" i="3"/>
  <c r="BI181" i="3"/>
  <c r="BH181" i="3"/>
  <c r="AZ181" i="3"/>
  <c r="AY181" i="3"/>
  <c r="AS181" i="3" s="1"/>
  <c r="AT181" i="3" l="1"/>
  <c r="AN182" i="3" s="1"/>
  <c r="AM182" i="3"/>
  <c r="AP182" i="3"/>
  <c r="BM182" i="3" l="1"/>
  <c r="BB182" i="3" s="1"/>
  <c r="BL182" i="3"/>
  <c r="AQ182" i="3"/>
  <c r="BO182" i="3"/>
  <c r="BH182" i="3" s="1"/>
  <c r="BN182" i="3"/>
  <c r="BE182" i="3" s="1"/>
  <c r="BK182" i="3"/>
  <c r="AV182" i="3" s="1"/>
  <c r="BC182" i="3"/>
  <c r="BF182" i="3" l="1"/>
  <c r="BI182" i="3"/>
  <c r="AZ182" i="3"/>
  <c r="AY182" i="3"/>
  <c r="AW182" i="3"/>
  <c r="AS182" i="3"/>
  <c r="AP183" i="3" s="1"/>
  <c r="AT182" i="3" l="1"/>
  <c r="AQ183" i="3" s="1"/>
  <c r="AM183" i="3"/>
  <c r="AN183" i="3"/>
  <c r="BO183" i="3" l="1"/>
  <c r="BH183" i="3" s="1"/>
  <c r="BM183" i="3"/>
  <c r="BB183" i="3" s="1"/>
  <c r="BK183" i="3"/>
  <c r="AW183" i="3" s="1"/>
  <c r="BN183" i="3"/>
  <c r="BL183" i="3"/>
  <c r="AV183" i="3" l="1"/>
  <c r="BI183" i="3"/>
  <c r="BC183" i="3"/>
  <c r="BE183" i="3"/>
  <c r="BF183" i="3"/>
  <c r="AY183" i="3"/>
  <c r="AZ183" i="3"/>
  <c r="AS183" i="3" l="1"/>
  <c r="AM184" i="3" s="1"/>
  <c r="AT183" i="3"/>
  <c r="AQ184" i="3" s="1"/>
  <c r="AN184" i="3" l="1"/>
  <c r="BN184" i="3" s="1"/>
  <c r="BE184" i="3" s="1"/>
  <c r="AP184" i="3"/>
  <c r="BM184" i="3" l="1"/>
  <c r="BL184" i="3"/>
  <c r="AZ184" i="3" s="1"/>
  <c r="BO184" i="3"/>
  <c r="BH184" i="3" s="1"/>
  <c r="BK184" i="3"/>
  <c r="AW184" i="3" s="1"/>
  <c r="BF184" i="3"/>
  <c r="AY184" i="3"/>
  <c r="BI184" i="3"/>
  <c r="AV184" i="3" l="1"/>
  <c r="BC184" i="3"/>
  <c r="AT184" i="3" s="1"/>
  <c r="AN185" i="3" s="1"/>
  <c r="BB184" i="3"/>
  <c r="AS184" i="3" l="1"/>
  <c r="AM185" i="3" s="1"/>
  <c r="BN185" i="3" s="1"/>
  <c r="AQ185" i="3"/>
  <c r="BK185" i="3" l="1"/>
  <c r="AW185" i="3" s="1"/>
  <c r="AP185" i="3"/>
  <c r="BL185" i="3"/>
  <c r="AY185" i="3" s="1"/>
  <c r="BO185" i="3"/>
  <c r="BI185" i="3" s="1"/>
  <c r="BM185" i="3"/>
  <c r="BC185" i="3" s="1"/>
  <c r="BH185" i="3"/>
  <c r="BE185" i="3"/>
  <c r="BF185" i="3"/>
  <c r="AV185" i="3" l="1"/>
  <c r="BB185" i="3"/>
  <c r="AZ185" i="3"/>
  <c r="AT185" i="3" s="1"/>
  <c r="AQ186" i="3" s="1"/>
  <c r="AS185" i="3"/>
  <c r="AP186" i="3" s="1"/>
  <c r="AM186" i="3" l="1"/>
  <c r="AN186" i="3"/>
  <c r="BO186" i="3" l="1"/>
  <c r="BH186" i="3" s="1"/>
  <c r="BN186" i="3"/>
  <c r="BE186" i="3" s="1"/>
  <c r="BM186" i="3"/>
  <c r="BK186" i="3"/>
  <c r="BL186" i="3"/>
  <c r="AY186" i="3" s="1"/>
  <c r="BI186" i="3" l="1"/>
  <c r="BF186" i="3"/>
  <c r="AV186" i="3"/>
  <c r="AW186" i="3"/>
  <c r="BB186" i="3"/>
  <c r="BC186" i="3"/>
  <c r="AZ186" i="3"/>
  <c r="AT186" i="3" l="1"/>
  <c r="AS186" i="3"/>
  <c r="AP187" i="3" s="1"/>
  <c r="AM187" i="3" l="1"/>
  <c r="AQ187" i="3"/>
  <c r="AN187" i="3"/>
  <c r="BM187" i="3" l="1"/>
  <c r="BB187" i="3" s="1"/>
  <c r="BO187" i="3"/>
  <c r="BI187" i="3" s="1"/>
  <c r="BL187" i="3"/>
  <c r="AY187" i="3" s="1"/>
  <c r="BK187" i="3"/>
  <c r="AW187" i="3" s="1"/>
  <c r="BN187" i="3"/>
  <c r="BE187" i="3" s="1"/>
  <c r="BH187" i="3"/>
  <c r="AZ187" i="3" l="1"/>
  <c r="BC187" i="3"/>
  <c r="AV187" i="3"/>
  <c r="BF187" i="3"/>
  <c r="AT187" i="3" l="1"/>
  <c r="AN188" i="3" s="1"/>
  <c r="AS187" i="3"/>
  <c r="AM188" i="3" s="1"/>
  <c r="AP188" i="3" l="1"/>
  <c r="AQ188" i="3"/>
  <c r="BN188" i="3"/>
  <c r="BE188" i="3" s="1"/>
  <c r="BL188" i="3"/>
  <c r="AY188" i="3" s="1"/>
  <c r="BK188" i="3"/>
  <c r="AV188" i="3" s="1"/>
  <c r="BO188" i="3"/>
  <c r="BI188" i="3" s="1"/>
  <c r="BM188" i="3"/>
  <c r="BC188" i="3" s="1"/>
  <c r="BF188" i="3"/>
  <c r="BB188" i="3" l="1"/>
  <c r="BH188" i="3"/>
  <c r="AZ188" i="3"/>
  <c r="AW188" i="3"/>
  <c r="AS188" i="3" l="1"/>
  <c r="AM189" i="3" s="1"/>
  <c r="AT188" i="3"/>
  <c r="AQ189" i="3" s="1"/>
  <c r="AP189" i="3" l="1"/>
  <c r="AN189" i="3"/>
  <c r="BL189" i="3" s="1"/>
  <c r="AY189" i="3" s="1"/>
  <c r="AZ189" i="3" l="1"/>
  <c r="BM189" i="3"/>
  <c r="BB189" i="3" s="1"/>
  <c r="BN189" i="3"/>
  <c r="BE189" i="3" s="1"/>
  <c r="BK189" i="3"/>
  <c r="AV189" i="3" s="1"/>
  <c r="BO189" i="3"/>
  <c r="BH189" i="3" s="1"/>
  <c r="BC189" i="3" l="1"/>
  <c r="AS189" i="3"/>
  <c r="BI189" i="3"/>
  <c r="AW189" i="3"/>
  <c r="BF189" i="3"/>
  <c r="AT189" i="3" l="1"/>
  <c r="AN190" i="3" s="1"/>
  <c r="AP190" i="3"/>
  <c r="AM190" i="3"/>
  <c r="AQ190" i="3" l="1"/>
  <c r="BM190" i="3"/>
  <c r="BK190" i="3"/>
  <c r="BN190" i="3"/>
  <c r="BF190" i="3" s="1"/>
  <c r="BL190" i="3"/>
  <c r="AZ190" i="3" s="1"/>
  <c r="BO190" i="3"/>
  <c r="AY190" i="3" l="1"/>
  <c r="AV190" i="3"/>
  <c r="AW190" i="3"/>
  <c r="BH190" i="3"/>
  <c r="BI190" i="3"/>
  <c r="BE190" i="3"/>
  <c r="BC190" i="3"/>
  <c r="BB190" i="3"/>
  <c r="AS190" i="3" l="1"/>
  <c r="AM191" i="3" s="1"/>
  <c r="AT190" i="3"/>
  <c r="AP191" i="3" l="1"/>
  <c r="AQ191" i="3"/>
  <c r="AN191" i="3"/>
  <c r="BO191" i="3" l="1"/>
  <c r="BN191" i="3"/>
  <c r="BK191" i="3"/>
  <c r="BM191" i="3"/>
  <c r="BL191" i="3"/>
  <c r="BC191" i="3" l="1"/>
  <c r="BB191" i="3"/>
  <c r="AZ191" i="3"/>
  <c r="AY191" i="3"/>
  <c r="BE191" i="3"/>
  <c r="BF191" i="3"/>
  <c r="AW191" i="3"/>
  <c r="AV191" i="3"/>
  <c r="BI191" i="3"/>
  <c r="BH191" i="3"/>
  <c r="AS191" i="3" l="1"/>
  <c r="AP192" i="3" s="1"/>
  <c r="AT191" i="3"/>
  <c r="AQ192" i="3" s="1"/>
  <c r="AM192" i="3" l="1"/>
  <c r="AN192" i="3"/>
  <c r="BO192" i="3" s="1"/>
  <c r="BI192" i="3" s="1"/>
  <c r="BL192" i="3" l="1"/>
  <c r="AZ192" i="3" s="1"/>
  <c r="BN192" i="3"/>
  <c r="BE192" i="3" s="1"/>
  <c r="BM192" i="3"/>
  <c r="BK192" i="3"/>
  <c r="AV192" i="3" s="1"/>
  <c r="BH192" i="3"/>
  <c r="BF192" i="3"/>
  <c r="AY192" i="3" l="1"/>
  <c r="AW192" i="3"/>
  <c r="BC192" i="3"/>
  <c r="BB192" i="3"/>
  <c r="AS192" i="3" l="1"/>
  <c r="AP193" i="3" s="1"/>
  <c r="AT192" i="3"/>
  <c r="AN193" i="3" s="1"/>
  <c r="AM193" i="3" l="1"/>
  <c r="BK193" i="3" s="1"/>
  <c r="AW193" i="3" s="1"/>
  <c r="AQ193" i="3"/>
  <c r="BL193" i="3" l="1"/>
  <c r="AZ193" i="3" s="1"/>
  <c r="BM193" i="3"/>
  <c r="BB193" i="3" s="1"/>
  <c r="BO193" i="3"/>
  <c r="BI193" i="3" s="1"/>
  <c r="BN193" i="3"/>
  <c r="BF193" i="3" s="1"/>
  <c r="AV193" i="3"/>
  <c r="AY193" i="3"/>
  <c r="BC193" i="3"/>
  <c r="BH193" i="3" l="1"/>
  <c r="BE193" i="3"/>
  <c r="AS193" i="3" s="1"/>
  <c r="AP194" i="3" s="1"/>
  <c r="AT193" i="3"/>
  <c r="AQ194" i="3" s="1"/>
  <c r="AM194" i="3" l="1"/>
  <c r="AN194" i="3"/>
  <c r="BO194" i="3" s="1"/>
  <c r="BI194" i="3" s="1"/>
  <c r="BK194" i="3" l="1"/>
  <c r="AW194" i="3" s="1"/>
  <c r="BN194" i="3"/>
  <c r="BM194" i="3"/>
  <c r="BB194" i="3" s="1"/>
  <c r="BL194" i="3"/>
  <c r="AY194" i="3" s="1"/>
  <c r="BH194" i="3"/>
  <c r="BE194" i="3"/>
  <c r="BF194" i="3"/>
  <c r="AZ194" i="3"/>
  <c r="AV194" i="3" l="1"/>
  <c r="AS194" i="3" s="1"/>
  <c r="BC194" i="3"/>
  <c r="AT194" i="3" s="1"/>
  <c r="AM195" i="3" l="1"/>
  <c r="AP195" i="3"/>
  <c r="AN195" i="3"/>
  <c r="BL195" i="3" s="1"/>
  <c r="AQ195" i="3"/>
  <c r="BK195" i="3" l="1"/>
  <c r="AW195" i="3" s="1"/>
  <c r="BM195" i="3"/>
  <c r="BN195" i="3"/>
  <c r="BE195" i="3" s="1"/>
  <c r="BO195" i="3"/>
  <c r="BI195" i="3" s="1"/>
  <c r="BB195" i="3"/>
  <c r="BC195" i="3"/>
  <c r="AZ195" i="3"/>
  <c r="AY195" i="3"/>
  <c r="BF195" i="3" l="1"/>
  <c r="AT195" i="3" s="1"/>
  <c r="AQ196" i="3" s="1"/>
  <c r="AV195" i="3"/>
  <c r="BH195" i="3"/>
  <c r="AS195" i="3"/>
  <c r="AM196" i="3" s="1"/>
  <c r="AP196" i="3" l="1"/>
  <c r="AN196" i="3"/>
  <c r="BO196" i="3" s="1"/>
  <c r="BH196" i="3" s="1"/>
  <c r="BN196" i="3" l="1"/>
  <c r="BE196" i="3" s="1"/>
  <c r="BK196" i="3"/>
  <c r="AW196" i="3" s="1"/>
  <c r="BM196" i="3"/>
  <c r="BB196" i="3" s="1"/>
  <c r="BL196" i="3"/>
  <c r="AY196" i="3" s="1"/>
  <c r="AV196" i="3"/>
  <c r="BC196" i="3"/>
  <c r="BI196" i="3"/>
  <c r="AZ196" i="3" l="1"/>
  <c r="BF196" i="3"/>
  <c r="AT196" i="3" s="1"/>
  <c r="AQ197" i="3" s="1"/>
  <c r="AS196" i="3"/>
  <c r="AM197" i="3" s="1"/>
  <c r="AP197" i="3" l="1"/>
  <c r="AN197" i="3"/>
  <c r="BN197" i="3" s="1"/>
  <c r="BE197" i="3" s="1"/>
  <c r="BF197" i="3" l="1"/>
  <c r="BK197" i="3"/>
  <c r="AV197" i="3" s="1"/>
  <c r="BM197" i="3"/>
  <c r="BB197" i="3" s="1"/>
  <c r="BL197" i="3"/>
  <c r="AY197" i="3" s="1"/>
  <c r="BO197" i="3"/>
  <c r="BH197" i="3" s="1"/>
  <c r="AS197" i="3" l="1"/>
  <c r="AP198" i="3" s="1"/>
  <c r="BC197" i="3"/>
  <c r="BI197" i="3"/>
  <c r="AW197" i="3"/>
  <c r="AZ197" i="3"/>
  <c r="AM198" i="3" l="1"/>
  <c r="AT197" i="3"/>
  <c r="AN198" i="3" l="1"/>
  <c r="AQ198" i="3"/>
  <c r="BK198" i="3" l="1"/>
  <c r="BM198" i="3"/>
  <c r="BN198" i="3"/>
  <c r="BO198" i="3"/>
  <c r="BL198" i="3"/>
  <c r="BC198" i="3" l="1"/>
  <c r="BB198" i="3"/>
  <c r="AZ198" i="3"/>
  <c r="AY198" i="3"/>
  <c r="BH198" i="3"/>
  <c r="BI198" i="3"/>
  <c r="BE198" i="3"/>
  <c r="BF198" i="3"/>
  <c r="AW198" i="3"/>
  <c r="AV198" i="3"/>
  <c r="AS198" i="3" l="1"/>
  <c r="AT198" i="3"/>
  <c r="AQ199" i="3" l="1"/>
  <c r="AN199" i="3"/>
  <c r="AP199" i="3"/>
  <c r="AM199" i="3"/>
  <c r="BN199" i="3" l="1"/>
  <c r="BO199" i="3"/>
  <c r="BL199" i="3"/>
  <c r="BK199" i="3"/>
  <c r="BM199" i="3"/>
  <c r="BC199" i="3" s="1"/>
  <c r="BB199" i="3" l="1"/>
  <c r="AW199" i="3"/>
  <c r="AV199" i="3"/>
  <c r="BI199" i="3"/>
  <c r="BH199" i="3"/>
  <c r="AY199" i="3"/>
  <c r="AZ199" i="3"/>
  <c r="BE199" i="3"/>
  <c r="BF199" i="3"/>
  <c r="AS199" i="3" l="1"/>
  <c r="AT199" i="3"/>
  <c r="AQ200" i="3" l="1"/>
  <c r="AN200" i="3"/>
  <c r="AP200" i="3"/>
  <c r="AM200" i="3"/>
  <c r="BO200" i="3" l="1"/>
  <c r="BM200" i="3"/>
  <c r="BC200" i="3" s="1"/>
  <c r="BL200" i="3"/>
  <c r="BN200" i="3"/>
  <c r="BK200" i="3"/>
  <c r="BB200" i="3"/>
  <c r="AW200" i="3" l="1"/>
  <c r="AV200" i="3"/>
  <c r="BF200" i="3"/>
  <c r="BE200" i="3"/>
  <c r="AZ200" i="3"/>
  <c r="AY200" i="3"/>
  <c r="BH200" i="3"/>
  <c r="BI200" i="3"/>
  <c r="AS200" i="3" l="1"/>
  <c r="AP201" i="3" s="1"/>
  <c r="AT200" i="3"/>
  <c r="AM201" i="3" l="1"/>
  <c r="AN201" i="3"/>
  <c r="AQ201" i="3"/>
  <c r="BL201" i="3" l="1"/>
  <c r="AZ201" i="3" s="1"/>
  <c r="BO201" i="3"/>
  <c r="BI201" i="3" s="1"/>
  <c r="BN201" i="3"/>
  <c r="BF201" i="3" s="1"/>
  <c r="BK201" i="3"/>
  <c r="AV201" i="3" s="1"/>
  <c r="BM201" i="3"/>
  <c r="BB201" i="3" s="1"/>
  <c r="BE201" i="3"/>
  <c r="BC201" i="3" l="1"/>
  <c r="AY201" i="3"/>
  <c r="AW201" i="3"/>
  <c r="BH201" i="3"/>
  <c r="AS201" i="3"/>
  <c r="AM202" i="3" s="1"/>
  <c r="AT201" i="3" l="1"/>
  <c r="AP202" i="3"/>
  <c r="AQ202" i="3" l="1"/>
  <c r="AN202" i="3"/>
  <c r="BO202" i="3" l="1"/>
  <c r="BN202" i="3"/>
  <c r="BE202" i="3" s="1"/>
  <c r="BL202" i="3"/>
  <c r="BM202" i="3"/>
  <c r="BK202" i="3"/>
  <c r="BF202" i="3"/>
  <c r="AV202" i="3" l="1"/>
  <c r="AW202" i="3"/>
  <c r="BB202" i="3"/>
  <c r="BC202" i="3"/>
  <c r="AY202" i="3"/>
  <c r="AZ202" i="3"/>
  <c r="BH202" i="3"/>
  <c r="BI202" i="3"/>
  <c r="AT202" i="3" l="1"/>
  <c r="AS202" i="3"/>
  <c r="AP203" i="3" l="1"/>
  <c r="AM203" i="3"/>
  <c r="AQ203" i="3"/>
  <c r="AN203" i="3"/>
  <c r="BN203" i="3" l="1"/>
  <c r="BE203" i="3" s="1"/>
  <c r="BL203" i="3"/>
  <c r="AY203" i="3" s="1"/>
  <c r="BM203" i="3"/>
  <c r="BO203" i="3"/>
  <c r="BH203" i="3" s="1"/>
  <c r="BK203" i="3"/>
  <c r="AV203" i="3" s="1"/>
  <c r="BF203" i="3" l="1"/>
  <c r="BC203" i="3"/>
  <c r="BB203" i="3"/>
  <c r="AS203" i="3" s="1"/>
  <c r="AP204" i="3" s="1"/>
  <c r="AW203" i="3"/>
  <c r="AZ203" i="3"/>
  <c r="BI203" i="3"/>
  <c r="AM204" i="3" l="1"/>
  <c r="AT203" i="3"/>
  <c r="AQ204" i="3" l="1"/>
  <c r="AN204" i="3"/>
  <c r="BO204" i="3" s="1"/>
  <c r="BH204" i="3" s="1"/>
  <c r="BM204" i="3" l="1"/>
  <c r="BB204" i="3" s="1"/>
  <c r="BI204" i="3"/>
  <c r="BK204" i="3"/>
  <c r="AV204" i="3" s="1"/>
  <c r="BL204" i="3"/>
  <c r="AY204" i="3" s="1"/>
  <c r="BN204" i="3"/>
  <c r="BE204" i="3" s="1"/>
  <c r="AS204" i="3" l="1"/>
  <c r="AP205" i="3" s="1"/>
  <c r="BC204" i="3"/>
  <c r="AW204" i="3"/>
  <c r="BF204" i="3"/>
  <c r="AZ204" i="3"/>
  <c r="AM205" i="3" l="1"/>
  <c r="AT204" i="3"/>
  <c r="AQ205" i="3" l="1"/>
  <c r="AN205" i="3"/>
  <c r="BL205" i="3" l="1"/>
  <c r="AY205" i="3" s="1"/>
  <c r="BO205" i="3"/>
  <c r="BH205" i="3" s="1"/>
  <c r="BM205" i="3"/>
  <c r="BB205" i="3" s="1"/>
  <c r="BN205" i="3"/>
  <c r="BK205" i="3"/>
  <c r="AV205" i="3" s="1"/>
  <c r="BI205" i="3"/>
  <c r="AZ205" i="3" l="1"/>
  <c r="AW205" i="3"/>
  <c r="BF205" i="3"/>
  <c r="BE205" i="3"/>
  <c r="AS205" i="3" s="1"/>
  <c r="BC205" i="3"/>
  <c r="AP206" i="3" l="1"/>
  <c r="AM206" i="3"/>
  <c r="AT205" i="3"/>
  <c r="AN206" i="3" l="1"/>
  <c r="BM206" i="3" s="1"/>
  <c r="BB206" i="3" s="1"/>
  <c r="AQ206" i="3"/>
  <c r="BN206" i="3" l="1"/>
  <c r="BE206" i="3" s="1"/>
  <c r="BO206" i="3"/>
  <c r="BH206" i="3" s="1"/>
  <c r="BK206" i="3"/>
  <c r="AV206" i="3" s="1"/>
  <c r="BL206" i="3"/>
  <c r="AY206" i="3" s="1"/>
  <c r="BF206" i="3"/>
  <c r="BI206" i="3"/>
  <c r="BC206" i="3"/>
  <c r="AZ206" i="3" l="1"/>
  <c r="AS206" i="3"/>
  <c r="AW206" i="3"/>
  <c r="AT206" i="3" s="1"/>
  <c r="AQ207" i="3" s="1"/>
  <c r="AM207" i="3"/>
  <c r="AP207" i="3"/>
  <c r="AN207" i="3" l="1"/>
  <c r="BO207" i="3" s="1"/>
  <c r="BM207" i="3"/>
  <c r="BB207" i="3" s="1"/>
  <c r="BK207" i="3"/>
  <c r="AV207" i="3" s="1"/>
  <c r="BH207" i="3" l="1"/>
  <c r="BI207" i="3"/>
  <c r="BL207" i="3"/>
  <c r="BN207" i="3"/>
  <c r="BE207" i="3" s="1"/>
  <c r="BC207" i="3"/>
  <c r="AY207" i="3"/>
  <c r="AZ207" i="3"/>
  <c r="AW207" i="3"/>
  <c r="AS207" i="3" l="1"/>
  <c r="BF207" i="3"/>
  <c r="AT207" i="3" s="1"/>
  <c r="AM208" i="3"/>
  <c r="AP208" i="3"/>
  <c r="AQ208" i="3" l="1"/>
  <c r="AN208" i="3"/>
  <c r="BL208" i="3" s="1"/>
  <c r="AY208" i="3" s="1"/>
  <c r="BK208" i="3" l="1"/>
  <c r="AV208" i="3" s="1"/>
  <c r="BO208" i="3"/>
  <c r="BH208" i="3" s="1"/>
  <c r="BN208" i="3"/>
  <c r="BE208" i="3" s="1"/>
  <c r="AZ208" i="3"/>
  <c r="BM208" i="3"/>
  <c r="BB208" i="3" s="1"/>
  <c r="AS208" i="3" l="1"/>
  <c r="AW208" i="3"/>
  <c r="BF208" i="3"/>
  <c r="BI208" i="3"/>
  <c r="AM209" i="3"/>
  <c r="AP209" i="3"/>
  <c r="BC208" i="3"/>
  <c r="AT208" i="3" l="1"/>
  <c r="AN209" i="3" s="1"/>
  <c r="BL209" i="3" s="1"/>
  <c r="AQ209" i="3" l="1"/>
  <c r="BK209" i="3"/>
  <c r="BM209" i="3"/>
  <c r="BC209" i="3" s="1"/>
  <c r="BN209" i="3"/>
  <c r="BE209" i="3" s="1"/>
  <c r="BO209" i="3"/>
  <c r="BH209" i="3" s="1"/>
  <c r="AZ209" i="3"/>
  <c r="AY209" i="3"/>
  <c r="BB209" i="3"/>
  <c r="BI209" i="3" l="1"/>
  <c r="BF209" i="3"/>
  <c r="AW209" i="3"/>
  <c r="AV209" i="3"/>
  <c r="AS209" i="3" s="1"/>
  <c r="AT209" i="3" l="1"/>
  <c r="AQ210" i="3" s="1"/>
  <c r="AM210" i="3"/>
  <c r="AP210" i="3"/>
  <c r="AN210" i="3" l="1"/>
  <c r="BM210" i="3" s="1"/>
  <c r="BO210" i="3" l="1"/>
  <c r="BK210" i="3"/>
  <c r="AW210" i="3" s="1"/>
  <c r="BN210" i="3"/>
  <c r="BL210" i="3"/>
  <c r="BE210" i="3"/>
  <c r="BF210" i="3"/>
  <c r="AZ210" i="3"/>
  <c r="AY210" i="3"/>
  <c r="BI210" i="3"/>
  <c r="BH210" i="3"/>
  <c r="AV210" i="3"/>
  <c r="BB210" i="3"/>
  <c r="BC210" i="3"/>
  <c r="AS210" i="3" l="1"/>
  <c r="AT210" i="3"/>
  <c r="AN211" i="3" l="1"/>
  <c r="AQ211" i="3"/>
  <c r="AM211" i="3"/>
  <c r="AP211" i="3"/>
  <c r="BN211" i="3" l="1"/>
  <c r="BE211" i="3" s="1"/>
  <c r="BO211" i="3"/>
  <c r="BH211" i="3" s="1"/>
  <c r="BL211" i="3"/>
  <c r="AY211" i="3" s="1"/>
  <c r="BM211" i="3"/>
  <c r="BB211" i="3" s="1"/>
  <c r="BK211" i="3"/>
  <c r="AV211" i="3" s="1"/>
  <c r="BI211" i="3"/>
  <c r="AS211" i="3" l="1"/>
  <c r="AM212" i="3" s="1"/>
  <c r="BC211" i="3"/>
  <c r="AZ211" i="3"/>
  <c r="AW211" i="3"/>
  <c r="BF211" i="3"/>
  <c r="AP212" i="3" l="1"/>
  <c r="AT211" i="3"/>
  <c r="AN212" i="3" l="1"/>
  <c r="AQ212" i="3"/>
  <c r="BL212" i="3" l="1"/>
  <c r="BK212" i="3"/>
  <c r="BO212" i="3"/>
  <c r="BM212" i="3"/>
  <c r="BN212" i="3"/>
  <c r="AZ212" i="3" l="1"/>
  <c r="AY212" i="3"/>
  <c r="BF212" i="3"/>
  <c r="BE212" i="3"/>
  <c r="BC212" i="3"/>
  <c r="BB212" i="3"/>
  <c r="BI212" i="3"/>
  <c r="BH212" i="3"/>
  <c r="AW212" i="3"/>
  <c r="AV212" i="3"/>
  <c r="AT212" i="3" l="1"/>
  <c r="AQ213" i="3" s="1"/>
  <c r="AS212" i="3"/>
  <c r="AN213" i="3" l="1"/>
  <c r="AM213" i="3"/>
  <c r="AP213" i="3"/>
  <c r="BO213" i="3" l="1"/>
  <c r="BI213" i="3" s="1"/>
  <c r="BL213" i="3"/>
  <c r="AZ213" i="3" s="1"/>
  <c r="BM213" i="3"/>
  <c r="BC213" i="3" s="1"/>
  <c r="BN213" i="3"/>
  <c r="BK213" i="3"/>
  <c r="AY213" i="3"/>
  <c r="BB213" i="3"/>
  <c r="BE213" i="3" l="1"/>
  <c r="BF213" i="3"/>
  <c r="AV213" i="3"/>
  <c r="AW213" i="3"/>
  <c r="AT213" i="3" s="1"/>
  <c r="BH213" i="3"/>
  <c r="AS213" i="3" l="1"/>
  <c r="AM214" i="3" s="1"/>
  <c r="AN214" i="3"/>
  <c r="AQ214" i="3"/>
  <c r="AP214" i="3" l="1"/>
  <c r="BL214" i="3"/>
  <c r="AZ214" i="3" s="1"/>
  <c r="BK214" i="3"/>
  <c r="AW214" i="3" s="1"/>
  <c r="BO214" i="3"/>
  <c r="BH214" i="3" s="1"/>
  <c r="BM214" i="3"/>
  <c r="BB214" i="3" s="1"/>
  <c r="BN214" i="3"/>
  <c r="BF214" i="3" s="1"/>
  <c r="AY214" i="3"/>
  <c r="AV214" i="3"/>
  <c r="BC214" i="3" l="1"/>
  <c r="AT214" i="3" s="1"/>
  <c r="BI214" i="3"/>
  <c r="BE214" i="3"/>
  <c r="AS214" i="3" s="1"/>
  <c r="AP215" i="3" l="1"/>
  <c r="AM215" i="3"/>
  <c r="AQ215" i="3"/>
  <c r="AN215" i="3"/>
  <c r="BK215" i="3" l="1"/>
  <c r="AV215" i="3" s="1"/>
  <c r="BM215" i="3"/>
  <c r="BC215" i="3" s="1"/>
  <c r="BO215" i="3"/>
  <c r="BI215" i="3" s="1"/>
  <c r="BL215" i="3"/>
  <c r="AZ215" i="3" s="1"/>
  <c r="BN215" i="3"/>
  <c r="BF215" i="3" s="1"/>
  <c r="BE215" i="3" l="1"/>
  <c r="BH215" i="3"/>
  <c r="AY215" i="3"/>
  <c r="BB215" i="3"/>
  <c r="AW215" i="3"/>
  <c r="AT215" i="3" s="1"/>
  <c r="AN216" i="3" l="1"/>
  <c r="AQ216" i="3"/>
  <c r="AS215" i="3"/>
  <c r="AP216" i="3" l="1"/>
  <c r="AM216" i="3"/>
  <c r="BN216" i="3" l="1"/>
  <c r="BF216" i="3" s="1"/>
  <c r="BO216" i="3"/>
  <c r="BI216" i="3" s="1"/>
  <c r="BM216" i="3"/>
  <c r="BC216" i="3" s="1"/>
  <c r="BL216" i="3"/>
  <c r="AZ216" i="3" s="1"/>
  <c r="BE216" i="3"/>
  <c r="BK216" i="3"/>
  <c r="AW216" i="3" s="1"/>
  <c r="BH216" i="3"/>
  <c r="AT216" i="3" l="1"/>
  <c r="AV216" i="3"/>
  <c r="BB216" i="3"/>
  <c r="AY216" i="3"/>
  <c r="AS216" i="3" l="1"/>
  <c r="AP217" i="3" s="1"/>
  <c r="AQ217" i="3"/>
  <c r="AN217" i="3"/>
  <c r="AM217" i="3" l="1"/>
  <c r="BL217" i="3"/>
  <c r="AZ217" i="3" s="1"/>
  <c r="BK217" i="3"/>
  <c r="AW217" i="3" s="1"/>
  <c r="BM217" i="3"/>
  <c r="BC217" i="3" s="1"/>
  <c r="BO217" i="3"/>
  <c r="BH217" i="3" s="1"/>
  <c r="BN217" i="3"/>
  <c r="BF217" i="3" s="1"/>
  <c r="BI217" i="3" l="1"/>
  <c r="BE217" i="3"/>
  <c r="BB217" i="3"/>
  <c r="AV217" i="3"/>
  <c r="AT217" i="3"/>
  <c r="AY217" i="3"/>
  <c r="AQ218" i="3" l="1"/>
  <c r="AN218" i="3"/>
  <c r="AS217" i="3"/>
  <c r="AP218" i="3" l="1"/>
  <c r="AM218" i="3"/>
  <c r="BM218" i="3" l="1"/>
  <c r="BC218" i="3" s="1"/>
  <c r="BL218" i="3"/>
  <c r="AZ218" i="3" s="1"/>
  <c r="BO218" i="3"/>
  <c r="BI218" i="3" s="1"/>
  <c r="BK218" i="3"/>
  <c r="AW218" i="3" s="1"/>
  <c r="BN218" i="3"/>
  <c r="BF218" i="3" s="1"/>
  <c r="AV218" i="3"/>
  <c r="BB218" i="3"/>
  <c r="BE218" i="3" l="1"/>
  <c r="AT218" i="3"/>
  <c r="BH218" i="3"/>
  <c r="AY218" i="3"/>
  <c r="AS218" i="3" l="1"/>
  <c r="AP219" i="3" s="1"/>
  <c r="AQ219" i="3"/>
  <c r="AN219" i="3"/>
  <c r="AM219" i="3" l="1"/>
  <c r="BL219" i="3" s="1"/>
  <c r="AZ219" i="3" s="1"/>
  <c r="BM219" i="3" l="1"/>
  <c r="BC219" i="3" s="1"/>
  <c r="BN219" i="3"/>
  <c r="BE219" i="3" s="1"/>
  <c r="BK219" i="3"/>
  <c r="AW219" i="3" s="1"/>
  <c r="BO219" i="3"/>
  <c r="BI219" i="3" s="1"/>
  <c r="AY219" i="3"/>
  <c r="BF219" i="3"/>
  <c r="AV219" i="3"/>
  <c r="BB219" i="3" l="1"/>
  <c r="AT219" i="3"/>
  <c r="BH219" i="3"/>
  <c r="AS219" i="3"/>
  <c r="AP220" i="3" s="1"/>
  <c r="AN220" i="3"/>
  <c r="AQ220" i="3"/>
  <c r="AM220" i="3"/>
  <c r="BL220" i="3" l="1"/>
  <c r="AY220" i="3" s="1"/>
  <c r="BN220" i="3"/>
  <c r="BF220" i="3" s="1"/>
  <c r="BM220" i="3"/>
  <c r="BC220" i="3" s="1"/>
  <c r="BO220" i="3"/>
  <c r="BH220" i="3" s="1"/>
  <c r="BK220" i="3"/>
  <c r="AV220" i="3" s="1"/>
  <c r="BE220" i="3"/>
  <c r="AZ220" i="3"/>
  <c r="BI220" i="3" l="1"/>
  <c r="AW220" i="3"/>
  <c r="AT220" i="3" s="1"/>
  <c r="BB220" i="3"/>
  <c r="AS220" i="3" s="1"/>
  <c r="AM221" i="3" l="1"/>
  <c r="AP221" i="3"/>
  <c r="AQ221" i="3"/>
  <c r="AN221" i="3"/>
  <c r="BN221" i="3" l="1"/>
  <c r="BF221" i="3" s="1"/>
  <c r="BO221" i="3"/>
  <c r="BI221" i="3" s="1"/>
  <c r="BM221" i="3"/>
  <c r="BC221" i="3" s="1"/>
  <c r="BL221" i="3"/>
  <c r="AZ221" i="3" s="1"/>
  <c r="BK221" i="3"/>
  <c r="AW221" i="3" s="1"/>
  <c r="BE221" i="3" l="1"/>
  <c r="AT221" i="3"/>
  <c r="AN222" i="3" s="1"/>
  <c r="AY221" i="3"/>
  <c r="AV221" i="3"/>
  <c r="BB221" i="3"/>
  <c r="BH221" i="3"/>
  <c r="AQ222" i="3" l="1"/>
  <c r="AS221" i="3"/>
  <c r="AM222" i="3" l="1"/>
  <c r="AP222" i="3"/>
  <c r="BM222" i="3" l="1"/>
  <c r="BN222" i="3"/>
  <c r="BL222" i="3"/>
  <c r="BO222" i="3"/>
  <c r="BK222" i="3"/>
  <c r="BH222" i="3" l="1"/>
  <c r="BI222" i="3"/>
  <c r="BE222" i="3"/>
  <c r="BF222" i="3"/>
  <c r="AW222" i="3"/>
  <c r="AV222" i="3"/>
  <c r="AY222" i="3"/>
  <c r="AZ222" i="3"/>
  <c r="BB222" i="3"/>
  <c r="BC222" i="3"/>
  <c r="AT222" i="3" l="1"/>
  <c r="AQ223" i="3" s="1"/>
  <c r="AS222" i="3"/>
  <c r="AN223" i="3" l="1"/>
  <c r="AP223" i="3"/>
  <c r="AM223" i="3"/>
  <c r="BO223" i="3" l="1"/>
  <c r="BI223" i="3" s="1"/>
  <c r="BL223" i="3"/>
  <c r="AZ223" i="3" s="1"/>
  <c r="BK223" i="3"/>
  <c r="AW223" i="3" s="1"/>
  <c r="BM223" i="3"/>
  <c r="BC223" i="3" s="1"/>
  <c r="BN223" i="3"/>
  <c r="BF223" i="3" s="1"/>
  <c r="BB223" i="3"/>
  <c r="AY223" i="3"/>
  <c r="BH223" i="3" l="1"/>
  <c r="AT223" i="3"/>
  <c r="AV223" i="3"/>
  <c r="BE223" i="3"/>
  <c r="AS223" i="3" l="1"/>
  <c r="AQ224" i="3"/>
  <c r="AN224" i="3"/>
  <c r="AP224" i="3" l="1"/>
  <c r="AM224" i="3"/>
  <c r="BK224" i="3" l="1"/>
  <c r="AW224" i="3" s="1"/>
  <c r="BO224" i="3"/>
  <c r="BM224" i="3"/>
  <c r="BC224" i="3" s="1"/>
  <c r="BN224" i="3"/>
  <c r="BF224" i="3" s="1"/>
  <c r="BL224" i="3"/>
  <c r="BE224" i="3"/>
  <c r="BB224" i="3" l="1"/>
  <c r="AV224" i="3"/>
  <c r="AY224" i="3"/>
  <c r="AZ224" i="3"/>
  <c r="AT224" i="3" s="1"/>
  <c r="BH224" i="3"/>
  <c r="BI224" i="3"/>
  <c r="AS224" i="3" l="1"/>
  <c r="AP225" i="3" s="1"/>
  <c r="AM225" i="3"/>
  <c r="AQ225" i="3"/>
  <c r="AN225" i="3"/>
  <c r="BM225" i="3" l="1"/>
  <c r="BB225" i="3" s="1"/>
  <c r="BO225" i="3"/>
  <c r="BH225" i="3" s="1"/>
  <c r="BN225" i="3"/>
  <c r="BE225" i="3" s="1"/>
  <c r="BL225" i="3"/>
  <c r="AY225" i="3" s="1"/>
  <c r="BK225" i="3"/>
  <c r="AW225" i="3" s="1"/>
  <c r="BF225" i="3"/>
  <c r="BI225" i="3"/>
  <c r="BC225" i="3" l="1"/>
  <c r="AV225" i="3"/>
  <c r="AS225" i="3" s="1"/>
  <c r="AZ225" i="3"/>
  <c r="AT225" i="3" l="1"/>
  <c r="AQ226" i="3" s="1"/>
  <c r="AM226" i="3"/>
  <c r="AP226" i="3"/>
  <c r="AN226" i="3" l="1"/>
  <c r="BK226" i="3"/>
  <c r="AV226" i="3" s="1"/>
  <c r="BN226" i="3"/>
  <c r="BE226" i="3" s="1"/>
  <c r="BL226" i="3"/>
  <c r="AY226" i="3" s="1"/>
  <c r="BO226" i="3"/>
  <c r="BH226" i="3" s="1"/>
  <c r="BM226" i="3"/>
  <c r="BB226" i="3" s="1"/>
  <c r="AZ226" i="3" l="1"/>
  <c r="AS226" i="3"/>
  <c r="BC226" i="3"/>
  <c r="BF226" i="3"/>
  <c r="BI226" i="3"/>
  <c r="AW226" i="3"/>
  <c r="AT226" i="3" l="1"/>
  <c r="AN227" i="3" s="1"/>
  <c r="AM227" i="3"/>
  <c r="AP227" i="3"/>
  <c r="AQ227" i="3" l="1"/>
  <c r="BO227" i="3"/>
  <c r="BH227" i="3" s="1"/>
  <c r="BK227" i="3"/>
  <c r="AV227" i="3" s="1"/>
  <c r="BL227" i="3"/>
  <c r="AY227" i="3" s="1"/>
  <c r="BN227" i="3"/>
  <c r="BE227" i="3" s="1"/>
  <c r="BM227" i="3"/>
  <c r="BB227" i="3" s="1"/>
  <c r="AW227" i="3"/>
  <c r="BI227" i="3" l="1"/>
  <c r="BC227" i="3"/>
  <c r="AZ227" i="3"/>
  <c r="AS227" i="3"/>
  <c r="BF227" i="3"/>
  <c r="AT227" i="3" s="1"/>
  <c r="AN228" i="3" l="1"/>
  <c r="AQ228" i="3"/>
  <c r="AM228" i="3"/>
  <c r="AP228" i="3"/>
  <c r="BL228" i="3" l="1"/>
  <c r="AZ228" i="3" s="1"/>
  <c r="BK228" i="3"/>
  <c r="AV228" i="3" s="1"/>
  <c r="BM228" i="3"/>
  <c r="BC228" i="3" s="1"/>
  <c r="BN228" i="3"/>
  <c r="BE228" i="3" s="1"/>
  <c r="BO228" i="3"/>
  <c r="BI228" i="3" s="1"/>
  <c r="BB228" i="3"/>
  <c r="AW228" i="3"/>
  <c r="BH228" i="3" l="1"/>
  <c r="AY228" i="3"/>
  <c r="BF228" i="3"/>
  <c r="AT228" i="3" s="1"/>
  <c r="AS228" i="3"/>
  <c r="AM229" i="3" l="1"/>
  <c r="AP229" i="3"/>
  <c r="AN229" i="3"/>
  <c r="AQ229" i="3"/>
  <c r="BO229" i="3" l="1"/>
  <c r="BH229" i="3" s="1"/>
  <c r="BL229" i="3"/>
  <c r="BK229" i="3"/>
  <c r="BN229" i="3"/>
  <c r="BM229" i="3"/>
  <c r="BC229" i="3" s="1"/>
  <c r="BB229" i="3" l="1"/>
  <c r="BF229" i="3"/>
  <c r="BE229" i="3"/>
  <c r="AW229" i="3"/>
  <c r="AV229" i="3"/>
  <c r="AZ229" i="3"/>
  <c r="AY229" i="3"/>
  <c r="BI229" i="3"/>
  <c r="AS229" i="3" l="1"/>
  <c r="AT229" i="3"/>
  <c r="AQ230" i="3" l="1"/>
  <c r="AN230" i="3"/>
  <c r="AM230" i="3"/>
  <c r="AP230" i="3"/>
  <c r="BK230" i="3" l="1"/>
  <c r="BM230" i="3"/>
  <c r="BC230" i="3" s="1"/>
  <c r="BO230" i="3"/>
  <c r="BI230" i="3" s="1"/>
  <c r="BL230" i="3"/>
  <c r="BN230" i="3"/>
  <c r="BF230" i="3" s="1"/>
  <c r="BB230" i="3"/>
  <c r="BH230" i="3" l="1"/>
  <c r="AY230" i="3"/>
  <c r="AZ230" i="3"/>
  <c r="AV230" i="3"/>
  <c r="AW230" i="3"/>
  <c r="AT230" i="3" s="1"/>
  <c r="AN231" i="3" s="1"/>
  <c r="BE230" i="3"/>
  <c r="AQ231" i="3" l="1"/>
  <c r="AS230" i="3"/>
  <c r="AM231" i="3" l="1"/>
  <c r="AP231" i="3"/>
  <c r="BK231" i="3" l="1"/>
  <c r="BN231" i="3"/>
  <c r="BF231" i="3" s="1"/>
  <c r="BL231" i="3"/>
  <c r="BM231" i="3"/>
  <c r="BE231" i="3"/>
  <c r="BO231" i="3"/>
  <c r="BH231" i="3" l="1"/>
  <c r="BI231" i="3"/>
  <c r="BB231" i="3"/>
  <c r="BC231" i="3"/>
  <c r="AY231" i="3"/>
  <c r="AZ231" i="3"/>
  <c r="AV231" i="3"/>
  <c r="AW231" i="3"/>
  <c r="AT231" i="3" l="1"/>
  <c r="AS231" i="3"/>
  <c r="AM232" i="3" s="1"/>
  <c r="AN232" i="3"/>
  <c r="AQ232" i="3"/>
  <c r="AP232" i="3" l="1"/>
  <c r="BN232" i="3"/>
  <c r="BE232" i="3" s="1"/>
  <c r="BO232" i="3"/>
  <c r="BH232" i="3" s="1"/>
  <c r="BL232" i="3"/>
  <c r="BK232" i="3"/>
  <c r="BM232" i="3"/>
  <c r="BB232" i="3" s="1"/>
  <c r="BF232" i="3"/>
  <c r="BI232" i="3"/>
  <c r="BC232" i="3" l="1"/>
  <c r="AW232" i="3"/>
  <c r="AV232" i="3"/>
  <c r="AY232" i="3"/>
  <c r="AZ232" i="3"/>
  <c r="AS232" i="3" l="1"/>
  <c r="AT232" i="3"/>
  <c r="AN233" i="3" l="1"/>
  <c r="AQ233" i="3"/>
  <c r="AP233" i="3"/>
  <c r="AM233" i="3"/>
  <c r="BM233" i="3" l="1"/>
  <c r="BC233" i="3" s="1"/>
  <c r="BK233" i="3"/>
  <c r="AV233" i="3" s="1"/>
  <c r="BO233" i="3"/>
  <c r="BI233" i="3" s="1"/>
  <c r="BN233" i="3"/>
  <c r="BF233" i="3" s="1"/>
  <c r="BL233" i="3"/>
  <c r="AZ233" i="3" s="1"/>
  <c r="BB233" i="3"/>
  <c r="AW233" i="3"/>
  <c r="AY233" i="3" l="1"/>
  <c r="AT233" i="3"/>
  <c r="BH233" i="3"/>
  <c r="BE233" i="3"/>
  <c r="AS233" i="3" s="1"/>
  <c r="AP234" i="3" l="1"/>
  <c r="AM234" i="3"/>
  <c r="AQ234" i="3"/>
  <c r="AN234" i="3"/>
  <c r="BM234" i="3" l="1"/>
  <c r="BC234" i="3" s="1"/>
  <c r="BN234" i="3"/>
  <c r="BK234" i="3"/>
  <c r="BO234" i="3"/>
  <c r="BL234" i="3"/>
  <c r="AY234" i="3" s="1"/>
  <c r="BB234" i="3" l="1"/>
  <c r="AZ234" i="3"/>
  <c r="AW234" i="3"/>
  <c r="AV234" i="3"/>
  <c r="BH234" i="3"/>
  <c r="BI234" i="3"/>
  <c r="BF234" i="3"/>
  <c r="BE234" i="3"/>
  <c r="AS234" i="3" l="1"/>
  <c r="AT234" i="3"/>
  <c r="AQ235" i="3" l="1"/>
  <c r="AN235" i="3"/>
  <c r="AP235" i="3"/>
  <c r="AM235" i="3"/>
  <c r="BN235" i="3" l="1"/>
  <c r="BE235" i="3" s="1"/>
  <c r="BO235" i="3"/>
  <c r="BK235" i="3"/>
  <c r="AV235" i="3" s="1"/>
  <c r="BL235" i="3"/>
  <c r="AZ235" i="3" s="1"/>
  <c r="BM235" i="3"/>
  <c r="AW235" i="3"/>
  <c r="BH235" i="3" l="1"/>
  <c r="BI235" i="3"/>
  <c r="BF235" i="3"/>
  <c r="BB235" i="3"/>
  <c r="BC235" i="3"/>
  <c r="AY235" i="3"/>
  <c r="AS235" i="3" s="1"/>
  <c r="AT235" i="3" l="1"/>
  <c r="AN236" i="3" s="1"/>
  <c r="AP236" i="3"/>
  <c r="AM236" i="3"/>
  <c r="AQ236" i="3" l="1"/>
  <c r="BN236" i="3"/>
  <c r="BE236" i="3" s="1"/>
  <c r="BK236" i="3"/>
  <c r="AV236" i="3" s="1"/>
  <c r="BO236" i="3"/>
  <c r="BH236" i="3" s="1"/>
  <c r="BL236" i="3"/>
  <c r="AZ236" i="3" s="1"/>
  <c r="BM236" i="3"/>
  <c r="AY236" i="3" l="1"/>
  <c r="BI236" i="3"/>
  <c r="BF236" i="3"/>
  <c r="BC236" i="3"/>
  <c r="BB236" i="3"/>
  <c r="AW236" i="3"/>
  <c r="AT236" i="3" s="1"/>
  <c r="AS236" i="3" l="1"/>
  <c r="AQ237" i="3"/>
  <c r="AN237" i="3"/>
  <c r="AP237" i="3"/>
  <c r="AM237" i="3"/>
  <c r="BL237" i="3" l="1"/>
  <c r="AZ237" i="3" s="1"/>
  <c r="BN237" i="3"/>
  <c r="BE237" i="3" s="1"/>
  <c r="BK237" i="3"/>
  <c r="AW237" i="3" s="1"/>
  <c r="BO237" i="3"/>
  <c r="BH237" i="3" s="1"/>
  <c r="BM237" i="3"/>
  <c r="BB237" i="3" s="1"/>
  <c r="AV237" i="3"/>
  <c r="BC237" i="3" l="1"/>
  <c r="AY237" i="3"/>
  <c r="AS237" i="3" s="1"/>
  <c r="BF237" i="3"/>
  <c r="BI237" i="3"/>
  <c r="AT237" i="3" l="1"/>
  <c r="AP238" i="3"/>
  <c r="AM238" i="3"/>
  <c r="AQ238" i="3"/>
  <c r="AN238" i="3"/>
  <c r="BO238" i="3" s="1"/>
  <c r="BI238" i="3" s="1"/>
  <c r="BN238" i="3" l="1"/>
  <c r="BK238" i="3"/>
  <c r="BM238" i="3"/>
  <c r="BC238" i="3" s="1"/>
  <c r="BH238" i="3"/>
  <c r="BL238" i="3"/>
  <c r="BB238" i="3" l="1"/>
  <c r="AZ238" i="3"/>
  <c r="AY238" i="3"/>
  <c r="AV238" i="3"/>
  <c r="AW238" i="3"/>
  <c r="BE238" i="3"/>
  <c r="BF238" i="3"/>
  <c r="AT238" i="3" l="1"/>
  <c r="AS238" i="3"/>
  <c r="AM239" i="3" l="1"/>
  <c r="AP239" i="3"/>
  <c r="AQ239" i="3"/>
  <c r="AN239" i="3"/>
  <c r="BM239" i="3" l="1"/>
  <c r="BB239" i="3" s="1"/>
  <c r="BL239" i="3"/>
  <c r="AY239" i="3" s="1"/>
  <c r="BN239" i="3"/>
  <c r="BE239" i="3" s="1"/>
  <c r="BO239" i="3"/>
  <c r="BH239" i="3" s="1"/>
  <c r="BK239" i="3"/>
  <c r="AV239" i="3" s="1"/>
  <c r="BI239" i="3" l="1"/>
  <c r="AW239" i="3"/>
  <c r="BC239" i="3"/>
  <c r="BF239" i="3"/>
  <c r="AS239" i="3"/>
  <c r="AZ239" i="3"/>
  <c r="AT239" i="3" s="1"/>
  <c r="AQ240" i="3" l="1"/>
  <c r="AN240" i="3"/>
  <c r="AM240" i="3"/>
  <c r="AP240" i="3"/>
  <c r="BO240" i="3" l="1"/>
  <c r="BL240" i="3"/>
  <c r="BK240" i="3"/>
  <c r="AV240" i="3" s="1"/>
  <c r="BM240" i="3"/>
  <c r="BB240" i="3" s="1"/>
  <c r="BN240" i="3"/>
  <c r="BF240" i="3" s="1"/>
  <c r="AW240" i="3"/>
  <c r="BC240" i="3"/>
  <c r="BE240" i="3"/>
  <c r="AZ240" i="3" l="1"/>
  <c r="AY240" i="3"/>
  <c r="AS240" i="3" s="1"/>
  <c r="BI240" i="3"/>
  <c r="BH240" i="3"/>
  <c r="AT240" i="3" l="1"/>
  <c r="AM241" i="3"/>
  <c r="AP241" i="3"/>
  <c r="AQ241" i="3"/>
  <c r="AN241" i="3"/>
  <c r="BM241" i="3" l="1"/>
  <c r="BB241" i="3" s="1"/>
  <c r="BN241" i="3"/>
  <c r="BK241" i="3"/>
  <c r="AV241" i="3" s="1"/>
  <c r="BO241" i="3"/>
  <c r="BL241" i="3"/>
  <c r="AY241" i="3" s="1"/>
  <c r="BE241" i="3" l="1"/>
  <c r="AS241" i="3" s="1"/>
  <c r="BF241" i="3"/>
  <c r="BC241" i="3"/>
  <c r="BH241" i="3"/>
  <c r="BI241" i="3"/>
  <c r="AW241" i="3"/>
  <c r="AZ241" i="3"/>
  <c r="AP242" i="3" l="1"/>
  <c r="AM242" i="3"/>
  <c r="AT241" i="3"/>
  <c r="AQ242" i="3" l="1"/>
  <c r="AN242" i="3"/>
  <c r="BM242" i="3"/>
  <c r="BB242" i="3" s="1"/>
  <c r="BO242" i="3"/>
  <c r="BH242" i="3" s="1"/>
  <c r="BK242" i="3"/>
  <c r="AV242" i="3" s="1"/>
  <c r="BN242" i="3"/>
  <c r="BC242" i="3" l="1"/>
  <c r="BI242" i="3"/>
  <c r="AW242" i="3"/>
  <c r="BF242" i="3"/>
  <c r="BE242" i="3"/>
  <c r="BL242" i="3"/>
  <c r="AY242" i="3" s="1"/>
  <c r="AS242" i="3" l="1"/>
  <c r="AZ242" i="3"/>
  <c r="AT242" i="3" s="1"/>
  <c r="AQ243" i="3" l="1"/>
  <c r="AN243" i="3"/>
  <c r="AM243" i="3"/>
  <c r="AP243" i="3"/>
  <c r="BO243" i="3" l="1"/>
  <c r="BH243" i="3" s="1"/>
  <c r="BM243" i="3"/>
  <c r="BB243" i="3" s="1"/>
  <c r="BL243" i="3"/>
  <c r="AY243" i="3" s="1"/>
  <c r="BN243" i="3"/>
  <c r="BE243" i="3" s="1"/>
  <c r="BK243" i="3"/>
  <c r="AW243" i="3" s="1"/>
  <c r="BC243" i="3"/>
  <c r="BI243" i="3" l="1"/>
  <c r="AV243" i="3"/>
  <c r="AS243" i="3" s="1"/>
  <c r="BF243" i="3"/>
  <c r="AZ243" i="3"/>
  <c r="AT243" i="3" s="1"/>
  <c r="AQ244" i="3" l="1"/>
  <c r="AN244" i="3"/>
  <c r="AM244" i="3"/>
  <c r="AP244" i="3"/>
  <c r="BN244" i="3" l="1"/>
  <c r="BE244" i="3" s="1"/>
  <c r="BM244" i="3"/>
  <c r="BL244" i="3"/>
  <c r="BK244" i="3"/>
  <c r="BO244" i="3"/>
  <c r="AV244" i="3" l="1"/>
  <c r="AW244" i="3"/>
  <c r="AZ244" i="3"/>
  <c r="AY244" i="3"/>
  <c r="BB244" i="3"/>
  <c r="BC244" i="3"/>
  <c r="BH244" i="3"/>
  <c r="BI244" i="3"/>
  <c r="BF244" i="3"/>
  <c r="AT244" i="3" l="1"/>
  <c r="AS244" i="3"/>
  <c r="AP245" i="3" l="1"/>
  <c r="AM245" i="3"/>
  <c r="AN245" i="3"/>
  <c r="AQ245" i="3"/>
  <c r="BL245" i="3" l="1"/>
  <c r="AY245" i="3" s="1"/>
  <c r="BN245" i="3"/>
  <c r="BO245" i="3"/>
  <c r="BK245" i="3"/>
  <c r="BM245" i="3"/>
  <c r="BB245" i="3" l="1"/>
  <c r="BC245" i="3"/>
  <c r="AV245" i="3"/>
  <c r="AW245" i="3"/>
  <c r="BH245" i="3"/>
  <c r="BI245" i="3"/>
  <c r="BE245" i="3"/>
  <c r="BF245" i="3"/>
  <c r="AZ245" i="3"/>
  <c r="AS245" i="3" l="1"/>
  <c r="AT245" i="3"/>
  <c r="AQ246" i="3" l="1"/>
  <c r="AN246" i="3"/>
  <c r="AP246" i="3"/>
  <c r="AM246" i="3"/>
  <c r="BL246" i="3" l="1"/>
  <c r="AZ246" i="3" s="1"/>
  <c r="BN246" i="3"/>
  <c r="BF246" i="3" s="1"/>
  <c r="BK246" i="3"/>
  <c r="AW246" i="3" s="1"/>
  <c r="BM246" i="3"/>
  <c r="BC246" i="3" s="1"/>
  <c r="BO246" i="3"/>
  <c r="BH246" i="3" s="1"/>
  <c r="AV246" i="3"/>
  <c r="BE246" i="3"/>
  <c r="BB246" i="3" l="1"/>
  <c r="AY246" i="3"/>
  <c r="BI246" i="3"/>
  <c r="AT246" i="3" s="1"/>
  <c r="AS246" i="3"/>
  <c r="AP247" i="3" l="1"/>
  <c r="AM247" i="3"/>
  <c r="AN247" i="3"/>
  <c r="AQ247" i="3"/>
  <c r="BO247" i="3" l="1"/>
  <c r="BN247" i="3"/>
  <c r="BF247" i="3" s="1"/>
  <c r="BL247" i="3"/>
  <c r="BM247" i="3"/>
  <c r="BC247" i="3" s="1"/>
  <c r="BK247" i="3"/>
  <c r="AW247" i="3" s="1"/>
  <c r="BB247" i="3" l="1"/>
  <c r="BE247" i="3"/>
  <c r="AY247" i="3"/>
  <c r="AZ247" i="3"/>
  <c r="AT247" i="3" s="1"/>
  <c r="BH247" i="3"/>
  <c r="BI247" i="3"/>
  <c r="AV247" i="3"/>
  <c r="AS247" i="3" l="1"/>
  <c r="AM248" i="3" s="1"/>
  <c r="AN248" i="3"/>
  <c r="AQ248" i="3"/>
  <c r="AP248" i="3"/>
  <c r="BM248" i="3"/>
  <c r="BC248" i="3" s="1"/>
  <c r="BO248" i="3"/>
  <c r="BK248" i="3"/>
  <c r="BN248" i="3"/>
  <c r="BL248" i="3" l="1"/>
  <c r="BB248" i="3"/>
  <c r="AW248" i="3"/>
  <c r="AV248" i="3"/>
  <c r="BF248" i="3"/>
  <c r="BE248" i="3"/>
  <c r="BI248" i="3"/>
  <c r="BH248" i="3"/>
  <c r="AZ248" i="3" l="1"/>
  <c r="AY248" i="3"/>
  <c r="AS248" i="3" s="1"/>
  <c r="AT248" i="3"/>
  <c r="AQ249" i="3" l="1"/>
  <c r="AN249" i="3"/>
  <c r="AP249" i="3"/>
  <c r="AM249" i="3"/>
  <c r="BO249" i="3" l="1"/>
  <c r="BI249" i="3" s="1"/>
  <c r="BN249" i="3"/>
  <c r="BE249" i="3" s="1"/>
  <c r="BK249" i="3"/>
  <c r="AW249" i="3" s="1"/>
  <c r="BM249" i="3"/>
  <c r="BC249" i="3" s="1"/>
  <c r="BL249" i="3"/>
  <c r="AZ249" i="3" s="1"/>
  <c r="AV249" i="3"/>
  <c r="BF249" i="3"/>
  <c r="BH249" i="3" l="1"/>
  <c r="BB249" i="3"/>
  <c r="AT249" i="3"/>
  <c r="AY249" i="3"/>
  <c r="AS249" i="3" s="1"/>
  <c r="AP250" i="3" l="1"/>
  <c r="AM250" i="3"/>
  <c r="AN250" i="3"/>
  <c r="AQ250" i="3"/>
  <c r="BM250" i="3" l="1"/>
  <c r="BC250" i="3" s="1"/>
  <c r="BL250" i="3"/>
  <c r="AY250" i="3" s="1"/>
  <c r="BO250" i="3"/>
  <c r="BI250" i="3" s="1"/>
  <c r="BK250" i="3"/>
  <c r="AW250" i="3" s="1"/>
  <c r="BN250" i="3"/>
  <c r="BE250" i="3" s="1"/>
  <c r="BB250" i="3" l="1"/>
  <c r="BF250" i="3"/>
  <c r="AV250" i="3"/>
  <c r="AS250" i="3" s="1"/>
  <c r="BH250" i="3"/>
  <c r="AZ250" i="3"/>
  <c r="AT250" i="3" s="1"/>
  <c r="AN251" i="3" l="1"/>
  <c r="AQ251" i="3"/>
  <c r="AP251" i="3"/>
  <c r="AM251" i="3"/>
  <c r="BN251" i="3" l="1"/>
  <c r="BE251" i="3" s="1"/>
  <c r="BO251" i="3"/>
  <c r="BL251" i="3"/>
  <c r="BM251" i="3"/>
  <c r="BC251" i="3" s="1"/>
  <c r="BK251" i="3"/>
  <c r="BF251" i="3" l="1"/>
  <c r="AW251" i="3"/>
  <c r="AV251" i="3"/>
  <c r="BB251" i="3"/>
  <c r="BI251" i="3"/>
  <c r="BH251" i="3"/>
  <c r="AY251" i="3"/>
  <c r="AZ251" i="3"/>
  <c r="AS251" i="3" l="1"/>
  <c r="AT251" i="3"/>
  <c r="AQ252" i="3" l="1"/>
  <c r="AN252" i="3"/>
  <c r="AP252" i="3"/>
  <c r="AM252" i="3"/>
  <c r="BK252" i="3" l="1"/>
  <c r="BM252" i="3"/>
  <c r="BL252" i="3"/>
  <c r="AZ252" i="3" s="1"/>
  <c r="BO252" i="3"/>
  <c r="BI252" i="3" s="1"/>
  <c r="BN252" i="3"/>
  <c r="AY252" i="3" l="1"/>
  <c r="BE252" i="3"/>
  <c r="BF252" i="3"/>
  <c r="BC252" i="3"/>
  <c r="BB252" i="3"/>
  <c r="BH252" i="3"/>
  <c r="AW252" i="3"/>
  <c r="AT252" i="3" s="1"/>
  <c r="AN253" i="3" s="1"/>
  <c r="AV252" i="3"/>
  <c r="AQ253" i="3" l="1"/>
  <c r="AS252" i="3"/>
  <c r="AM253" i="3" l="1"/>
  <c r="AP253" i="3"/>
  <c r="BO253" i="3" l="1"/>
  <c r="BI253" i="3" s="1"/>
  <c r="BN253" i="3"/>
  <c r="BF253" i="3" s="1"/>
  <c r="BL253" i="3"/>
  <c r="BK253" i="3"/>
  <c r="AW253" i="3" s="1"/>
  <c r="BM253" i="3"/>
  <c r="BC253" i="3" s="1"/>
  <c r="BE253" i="3"/>
  <c r="BB253" i="3" l="1"/>
  <c r="AV253" i="3"/>
  <c r="BH253" i="3"/>
  <c r="AY253" i="3"/>
  <c r="AZ253" i="3"/>
  <c r="AT253" i="3" s="1"/>
  <c r="AS253" i="3" l="1"/>
  <c r="AM254" i="3" s="1"/>
  <c r="AN254" i="3"/>
  <c r="AQ254" i="3"/>
  <c r="AP254" i="3" l="1"/>
  <c r="BO254" i="3"/>
  <c r="BI254" i="3" s="1"/>
  <c r="BN254" i="3"/>
  <c r="BE254" i="3" s="1"/>
  <c r="BL254" i="3"/>
  <c r="AY254" i="3" s="1"/>
  <c r="BK254" i="3"/>
  <c r="AV254" i="3" s="1"/>
  <c r="BM254" i="3"/>
  <c r="BB254" i="3" s="1"/>
  <c r="AS254" i="3" l="1"/>
  <c r="AW254" i="3"/>
  <c r="AZ254" i="3"/>
  <c r="BH254" i="3"/>
  <c r="BC254" i="3"/>
  <c r="BF254" i="3"/>
  <c r="AT254" i="3" l="1"/>
  <c r="AM255" i="3"/>
  <c r="AP255" i="3"/>
  <c r="AQ255" i="3" l="1"/>
  <c r="AN255" i="3"/>
  <c r="BO255" i="3" l="1"/>
  <c r="BH255" i="3" s="1"/>
  <c r="BM255" i="3"/>
  <c r="BN255" i="3"/>
  <c r="BE255" i="3" s="1"/>
  <c r="BK255" i="3"/>
  <c r="AV255" i="3" s="1"/>
  <c r="BL255" i="3"/>
  <c r="AY255" i="3" s="1"/>
  <c r="BI255" i="3" l="1"/>
  <c r="AW255" i="3"/>
  <c r="BF255" i="3"/>
  <c r="BC255" i="3"/>
  <c r="BB255" i="3"/>
  <c r="AS255" i="3" s="1"/>
  <c r="AZ255" i="3"/>
  <c r="AT255" i="3" l="1"/>
  <c r="AP256" i="3"/>
  <c r="AM256" i="3"/>
  <c r="AN256" i="3"/>
  <c r="AQ256" i="3"/>
  <c r="BO256" i="3" l="1"/>
  <c r="BH256" i="3" s="1"/>
  <c r="BM256" i="3"/>
  <c r="BC256" i="3" s="1"/>
  <c r="BK256" i="3"/>
  <c r="AW256" i="3" s="1"/>
  <c r="BN256" i="3"/>
  <c r="BE256" i="3" s="1"/>
  <c r="BL256" i="3"/>
  <c r="AZ256" i="3" s="1"/>
  <c r="BB256" i="3"/>
  <c r="AY256" i="3" l="1"/>
  <c r="BI256" i="3"/>
  <c r="AV256" i="3"/>
  <c r="AS256" i="3" s="1"/>
  <c r="BF256" i="3"/>
  <c r="AT256" i="3" s="1"/>
  <c r="AQ257" i="3" l="1"/>
  <c r="AN257" i="3"/>
  <c r="AM257" i="3"/>
  <c r="AP257" i="3"/>
  <c r="BO257" i="3" l="1"/>
  <c r="BI257" i="3" s="1"/>
  <c r="BM257" i="3"/>
  <c r="BL257" i="3"/>
  <c r="BN257" i="3"/>
  <c r="BK257" i="3"/>
  <c r="AW257" i="3" s="1"/>
  <c r="BH257" i="3" l="1"/>
  <c r="BF257" i="3"/>
  <c r="BE257" i="3"/>
  <c r="BB257" i="3"/>
  <c r="BC257" i="3"/>
  <c r="AZ257" i="3"/>
  <c r="AY257" i="3"/>
  <c r="AV257" i="3"/>
  <c r="AT257" i="3" l="1"/>
  <c r="AN258" i="3" s="1"/>
  <c r="AS257" i="3"/>
  <c r="AQ258" i="3" l="1"/>
  <c r="AP258" i="3"/>
  <c r="AM258" i="3"/>
  <c r="BK258" i="3" l="1"/>
  <c r="BM258" i="3"/>
  <c r="BN258" i="3"/>
  <c r="BL258" i="3"/>
  <c r="BO258" i="3"/>
  <c r="BI258" i="3" s="1"/>
  <c r="BH258" i="3" l="1"/>
  <c r="BB258" i="3"/>
  <c r="BC258" i="3"/>
  <c r="AY258" i="3"/>
  <c r="AZ258" i="3"/>
  <c r="BE258" i="3"/>
  <c r="BF258" i="3"/>
  <c r="AV258" i="3"/>
  <c r="AW258" i="3"/>
  <c r="AT258" i="3" l="1"/>
  <c r="AQ259" i="3" s="1"/>
  <c r="AS258" i="3"/>
  <c r="AN259" i="3" l="1"/>
  <c r="AM259" i="3"/>
  <c r="AP259" i="3"/>
  <c r="BK259" i="3" l="1"/>
  <c r="AW259" i="3" s="1"/>
  <c r="BL259" i="3"/>
  <c r="AZ259" i="3" s="1"/>
  <c r="AV259" i="3"/>
  <c r="BM259" i="3"/>
  <c r="BC259" i="3" s="1"/>
  <c r="BN259" i="3"/>
  <c r="AY259" i="3"/>
  <c r="BO259" i="3"/>
  <c r="BB259" i="3" l="1"/>
  <c r="BE259" i="3"/>
  <c r="AS259" i="3" s="1"/>
  <c r="BF259" i="3"/>
  <c r="BH259" i="3"/>
  <c r="BI259" i="3"/>
  <c r="AT259" i="3"/>
  <c r="AN260" i="3" l="1"/>
  <c r="AQ260" i="3"/>
  <c r="AP260" i="3"/>
  <c r="AM260" i="3"/>
  <c r="BO260" i="3" l="1"/>
  <c r="BI260" i="3" s="1"/>
  <c r="BN260" i="3"/>
  <c r="BF260" i="3" s="1"/>
  <c r="BK260" i="3"/>
  <c r="AW260" i="3" s="1"/>
  <c r="BE260" i="3"/>
  <c r="BM260" i="3"/>
  <c r="BB260" i="3" s="1"/>
  <c r="BL260" i="3"/>
  <c r="AY260" i="3" s="1"/>
  <c r="BH260" i="3" l="1"/>
  <c r="AV260" i="3"/>
  <c r="AS260" i="3" s="1"/>
  <c r="BC260" i="3"/>
  <c r="AZ260" i="3"/>
  <c r="AT260" i="3" l="1"/>
  <c r="AQ261" i="3" s="1"/>
  <c r="AM261" i="3"/>
  <c r="AP261" i="3"/>
  <c r="AN261" i="3" l="1"/>
  <c r="BN261" i="3"/>
  <c r="BE261" i="3" s="1"/>
  <c r="BL261" i="3"/>
  <c r="AZ261" i="3" s="1"/>
  <c r="BM261" i="3"/>
  <c r="BB261" i="3" s="1"/>
  <c r="BO261" i="3"/>
  <c r="BH261" i="3" s="1"/>
  <c r="BK261" i="3"/>
  <c r="AW261" i="3" s="1"/>
  <c r="AY261" i="3"/>
  <c r="AV261" i="3" l="1"/>
  <c r="BC261" i="3"/>
  <c r="AS261" i="3"/>
  <c r="AP262" i="3" s="1"/>
  <c r="BI261" i="3"/>
  <c r="BF261" i="3"/>
  <c r="AT261" i="3" s="1"/>
  <c r="AM262" i="3" l="1"/>
  <c r="AQ262" i="3"/>
  <c r="AN262" i="3"/>
  <c r="BN262" i="3" l="1"/>
  <c r="BL262" i="3"/>
  <c r="BM262" i="3"/>
  <c r="BO262" i="3"/>
  <c r="BK262" i="3"/>
  <c r="AW262" i="3" l="1"/>
  <c r="AV262" i="3"/>
  <c r="AZ262" i="3"/>
  <c r="AY262" i="3"/>
  <c r="BI262" i="3"/>
  <c r="BH262" i="3"/>
  <c r="BB262" i="3"/>
  <c r="BC262" i="3"/>
  <c r="AT262" i="3" s="1"/>
  <c r="BE262" i="3"/>
  <c r="BF262" i="3"/>
  <c r="AQ263" i="3" l="1"/>
  <c r="AN263" i="3"/>
  <c r="AS262" i="3"/>
  <c r="AP263" i="3" l="1"/>
  <c r="AM263" i="3"/>
  <c r="BL263" i="3" l="1"/>
  <c r="AZ263" i="3" s="1"/>
  <c r="BM263" i="3"/>
  <c r="BN263" i="3"/>
  <c r="BF263" i="3" s="1"/>
  <c r="BK263" i="3"/>
  <c r="AW263" i="3" s="1"/>
  <c r="BO263" i="3"/>
  <c r="BH263" i="3" l="1"/>
  <c r="BI263" i="3"/>
  <c r="BB263" i="3"/>
  <c r="BC263" i="3"/>
  <c r="AT263" i="3" s="1"/>
  <c r="AY263" i="3"/>
  <c r="BE263" i="3"/>
  <c r="AV263" i="3"/>
  <c r="AQ264" i="3" l="1"/>
  <c r="AN264" i="3"/>
  <c r="AS263" i="3"/>
  <c r="AP264" i="3" l="1"/>
  <c r="AM264" i="3"/>
  <c r="BL264" i="3" s="1"/>
  <c r="AZ264" i="3" s="1"/>
  <c r="BN264" i="3" l="1"/>
  <c r="BK264" i="3"/>
  <c r="AW264" i="3" s="1"/>
  <c r="BO264" i="3"/>
  <c r="BI264" i="3" s="1"/>
  <c r="BM264" i="3"/>
  <c r="BC264" i="3" s="1"/>
  <c r="AY264" i="3"/>
  <c r="AV264" i="3"/>
  <c r="BH264" i="3" l="1"/>
  <c r="BB264" i="3"/>
  <c r="BE264" i="3"/>
  <c r="BF264" i="3"/>
  <c r="AT264" i="3" s="1"/>
  <c r="AS264" i="3" l="1"/>
  <c r="AP265" i="3" s="1"/>
  <c r="AQ265" i="3"/>
  <c r="AN265" i="3"/>
  <c r="AM265" i="3" l="1"/>
  <c r="BN265" i="3"/>
  <c r="BF265" i="3" s="1"/>
  <c r="BM265" i="3"/>
  <c r="BO265" i="3"/>
  <c r="BK265" i="3"/>
  <c r="AW265" i="3" s="1"/>
  <c r="BL265" i="3"/>
  <c r="AV265" i="3"/>
  <c r="BE265" i="3" l="1"/>
  <c r="AZ265" i="3"/>
  <c r="AY265" i="3"/>
  <c r="BI265" i="3"/>
  <c r="BH265" i="3"/>
  <c r="BC265" i="3"/>
  <c r="AT265" i="3" s="1"/>
  <c r="BB265" i="3"/>
  <c r="AS265" i="3" l="1"/>
  <c r="AQ266" i="3"/>
  <c r="AN266" i="3"/>
  <c r="AM266" i="3"/>
  <c r="AP266" i="3"/>
  <c r="BO266" i="3" l="1"/>
  <c r="BK266" i="3"/>
  <c r="AV266" i="3" s="1"/>
  <c r="BL266" i="3"/>
  <c r="AZ266" i="3" s="1"/>
  <c r="BM266" i="3"/>
  <c r="BN266" i="3"/>
  <c r="AY266" i="3"/>
  <c r="BE266" i="3" l="1"/>
  <c r="BF266" i="3"/>
  <c r="BC266" i="3"/>
  <c r="BB266" i="3"/>
  <c r="AS266" i="3" s="1"/>
  <c r="BI266" i="3"/>
  <c r="BH266" i="3"/>
  <c r="AW266" i="3"/>
  <c r="AT266" i="3" s="1"/>
  <c r="AN267" i="3" s="1"/>
  <c r="AM267" i="3" l="1"/>
  <c r="AP267" i="3"/>
  <c r="AQ267" i="3"/>
  <c r="BO267" i="3"/>
  <c r="BK267" i="3"/>
  <c r="AW267" i="3" s="1"/>
  <c r="BL267" i="3"/>
  <c r="AZ267" i="3" s="1"/>
  <c r="BM267" i="3"/>
  <c r="BC267" i="3" s="1"/>
  <c r="BN267" i="3"/>
  <c r="BF267" i="3" s="1"/>
  <c r="BE267" i="3" l="1"/>
  <c r="AV267" i="3"/>
  <c r="AY267" i="3"/>
  <c r="BB267" i="3"/>
  <c r="BH267" i="3"/>
  <c r="BI267" i="3"/>
  <c r="AT267" i="3" s="1"/>
  <c r="AS267" i="3" l="1"/>
  <c r="AM268" i="3" s="1"/>
  <c r="AN268" i="3"/>
  <c r="AQ268" i="3"/>
  <c r="AP268" i="3" l="1"/>
  <c r="BM268" i="3"/>
  <c r="BC268" i="3" s="1"/>
  <c r="BL268" i="3"/>
  <c r="AY268" i="3" s="1"/>
  <c r="BO268" i="3"/>
  <c r="BH268" i="3" s="1"/>
  <c r="BN268" i="3"/>
  <c r="BE268" i="3" s="1"/>
  <c r="BK268" i="3"/>
  <c r="AV268" i="3" s="1"/>
  <c r="BB268" i="3" l="1"/>
  <c r="AZ268" i="3"/>
  <c r="BF268" i="3"/>
  <c r="BI268" i="3"/>
  <c r="AW268" i="3"/>
  <c r="AT268" i="3" l="1"/>
  <c r="AQ269" i="3" s="1"/>
  <c r="AS268" i="3"/>
  <c r="AM269" i="3" s="1"/>
  <c r="AP269" i="3" l="1"/>
  <c r="AN269" i="3"/>
  <c r="BM269" i="3" s="1"/>
  <c r="BB269" i="3" s="1"/>
  <c r="BK269" i="3" l="1"/>
  <c r="AV269" i="3" s="1"/>
  <c r="BN269" i="3"/>
  <c r="BF269" i="3" s="1"/>
  <c r="BL269" i="3"/>
  <c r="AY269" i="3" s="1"/>
  <c r="BO269" i="3"/>
  <c r="BH269" i="3" s="1"/>
  <c r="BC269" i="3"/>
  <c r="AW269" i="3" l="1"/>
  <c r="BE269" i="3"/>
  <c r="BI269" i="3"/>
  <c r="AZ269" i="3"/>
  <c r="AT269" i="3" s="1"/>
  <c r="AN270" i="3" s="1"/>
  <c r="AS269" i="3"/>
  <c r="AM270" i="3" s="1"/>
  <c r="AP270" i="3" l="1"/>
  <c r="AQ270" i="3"/>
  <c r="BO270" i="3"/>
  <c r="BK270" i="3"/>
  <c r="BM270" i="3"/>
  <c r="BL270" i="3"/>
  <c r="BN270" i="3"/>
  <c r="AZ270" i="3" l="1"/>
  <c r="AY270" i="3"/>
  <c r="BC270" i="3"/>
  <c r="BB270" i="3"/>
  <c r="BE270" i="3"/>
  <c r="BF270" i="3"/>
  <c r="AW270" i="3"/>
  <c r="AV270" i="3"/>
  <c r="BH270" i="3"/>
  <c r="BI270" i="3"/>
  <c r="AS270" i="3" l="1"/>
  <c r="AP271" i="3" s="1"/>
  <c r="AT270" i="3"/>
  <c r="AN271" i="3" s="1"/>
  <c r="AM271" i="3" l="1"/>
  <c r="BM271" i="3" s="1"/>
  <c r="AQ271" i="3"/>
  <c r="BL271" i="3" l="1"/>
  <c r="AY271" i="3" s="1"/>
  <c r="BK271" i="3"/>
  <c r="AV271" i="3" s="1"/>
  <c r="BN271" i="3"/>
  <c r="BE271" i="3" s="1"/>
  <c r="BO271" i="3"/>
  <c r="BH271" i="3" s="1"/>
  <c r="BB271" i="3"/>
  <c r="BC271" i="3"/>
  <c r="AS271" i="3" l="1"/>
  <c r="AP272" i="3" s="1"/>
  <c r="AZ271" i="3"/>
  <c r="AW271" i="3"/>
  <c r="BI271" i="3"/>
  <c r="BF271" i="3"/>
  <c r="AT271" i="3" l="1"/>
  <c r="AN272" i="3" s="1"/>
  <c r="AM272" i="3"/>
  <c r="BL272" i="3" l="1"/>
  <c r="AY272" i="3" s="1"/>
  <c r="BN272" i="3"/>
  <c r="BE272" i="3" s="1"/>
  <c r="AQ272" i="3"/>
  <c r="BO272" i="3"/>
  <c r="BI272" i="3" s="1"/>
  <c r="BF272" i="3"/>
  <c r="BM272" i="3"/>
  <c r="BK272" i="3"/>
  <c r="AV272" i="3" s="1"/>
  <c r="AZ272" i="3" l="1"/>
  <c r="BH272" i="3"/>
  <c r="AW272" i="3"/>
  <c r="BC272" i="3"/>
  <c r="BB272" i="3"/>
  <c r="AS272" i="3" s="1"/>
  <c r="AT272" i="3" l="1"/>
  <c r="AQ273" i="3" s="1"/>
  <c r="AM273" i="3"/>
  <c r="AP273" i="3"/>
  <c r="AN273" i="3" l="1"/>
  <c r="BO273" i="3" s="1"/>
  <c r="BH273" i="3" s="1"/>
  <c r="BL273" i="3" l="1"/>
  <c r="AZ273" i="3" s="1"/>
  <c r="BN273" i="3"/>
  <c r="BF273" i="3" s="1"/>
  <c r="BK273" i="3"/>
  <c r="AW273" i="3" s="1"/>
  <c r="BM273" i="3"/>
  <c r="BB273" i="3" s="1"/>
  <c r="BE273" i="3"/>
  <c r="BI273" i="3"/>
  <c r="AY273" i="3" l="1"/>
  <c r="AV273" i="3"/>
  <c r="BC273" i="3"/>
  <c r="AT273" i="3" s="1"/>
  <c r="AS273" i="3" l="1"/>
  <c r="AM274" i="3" s="1"/>
  <c r="AN274" i="3"/>
  <c r="AQ274" i="3"/>
  <c r="AP274" i="3" l="1"/>
  <c r="BO274" i="3"/>
  <c r="BI274" i="3" s="1"/>
  <c r="BL274" i="3"/>
  <c r="AY274" i="3" s="1"/>
  <c r="BK274" i="3"/>
  <c r="AW274" i="3" s="1"/>
  <c r="BM274" i="3"/>
  <c r="BB274" i="3" s="1"/>
  <c r="BN274" i="3"/>
  <c r="BE274" i="3" s="1"/>
  <c r="AV274" i="3"/>
  <c r="BC274" i="3" l="1"/>
  <c r="BH274" i="3"/>
  <c r="AZ274" i="3"/>
  <c r="BF274" i="3"/>
  <c r="AS274" i="3"/>
  <c r="AP275" i="3" s="1"/>
  <c r="AT274" i="3" l="1"/>
  <c r="AQ275" i="3" s="1"/>
  <c r="AM275" i="3"/>
  <c r="AN275" i="3" l="1"/>
  <c r="BM275" i="3" s="1"/>
  <c r="BK275" i="3" l="1"/>
  <c r="AV275" i="3" s="1"/>
  <c r="BB275" i="3"/>
  <c r="BC275" i="3"/>
  <c r="BO275" i="3"/>
  <c r="BH275" i="3" s="1"/>
  <c r="BN275" i="3"/>
  <c r="BE275" i="3" s="1"/>
  <c r="BL275" i="3"/>
  <c r="AZ275" i="3" s="1"/>
  <c r="BI275" i="3"/>
  <c r="AW275" i="3" l="1"/>
  <c r="AY275" i="3"/>
  <c r="AS275" i="3" s="1"/>
  <c r="AP276" i="3" s="1"/>
  <c r="BF275" i="3"/>
  <c r="AT275" i="3" s="1"/>
  <c r="AN276" i="3" s="1"/>
  <c r="AM276" i="3" l="1"/>
  <c r="AQ276" i="3"/>
  <c r="BN276" i="3"/>
  <c r="BE276" i="3" s="1"/>
  <c r="BM276" i="3"/>
  <c r="BC276" i="3" s="1"/>
  <c r="BK276" i="3"/>
  <c r="AV276" i="3" s="1"/>
  <c r="BO276" i="3"/>
  <c r="BH276" i="3" s="1"/>
  <c r="BL276" i="3"/>
  <c r="BF276" i="3" l="1"/>
  <c r="BB276" i="3"/>
  <c r="AZ276" i="3"/>
  <c r="AY276" i="3"/>
  <c r="AW276" i="3"/>
  <c r="BI276" i="3"/>
  <c r="AS276" i="3" l="1"/>
  <c r="AM277" i="3" s="1"/>
  <c r="AT276" i="3"/>
  <c r="AP277" i="3" l="1"/>
  <c r="AN277" i="3"/>
  <c r="BL277" i="3" s="1"/>
  <c r="AY277" i="3" s="1"/>
  <c r="AQ277" i="3"/>
  <c r="BK277" i="3" l="1"/>
  <c r="AV277" i="3" s="1"/>
  <c r="BM277" i="3"/>
  <c r="BB277" i="3" s="1"/>
  <c r="BO277" i="3"/>
  <c r="BH277" i="3" s="1"/>
  <c r="AZ277" i="3"/>
  <c r="BN277" i="3"/>
  <c r="AW277" i="3" l="1"/>
  <c r="BC277" i="3"/>
  <c r="BI277" i="3"/>
  <c r="BF277" i="3"/>
  <c r="BE277" i="3"/>
  <c r="AS277" i="3" s="1"/>
  <c r="AT277" i="3" l="1"/>
  <c r="AN278" i="3" s="1"/>
  <c r="AP278" i="3"/>
  <c r="AM278" i="3"/>
  <c r="AQ278" i="3" l="1"/>
  <c r="BK278" i="3"/>
  <c r="AV278" i="3" s="1"/>
  <c r="BO278" i="3"/>
  <c r="BH278" i="3" s="1"/>
  <c r="BN278" i="3"/>
  <c r="BE278" i="3" s="1"/>
  <c r="BL278" i="3"/>
  <c r="AZ278" i="3" s="1"/>
  <c r="BM278" i="3"/>
  <c r="BB278" i="3" s="1"/>
  <c r="AW278" i="3"/>
  <c r="BF278" i="3" l="1"/>
  <c r="AY278" i="3"/>
  <c r="AS278" i="3" s="1"/>
  <c r="BI278" i="3"/>
  <c r="BC278" i="3"/>
  <c r="AT278" i="3" l="1"/>
  <c r="AQ279" i="3" s="1"/>
  <c r="AP279" i="3"/>
  <c r="AM279" i="3"/>
  <c r="AN279" i="3" l="1"/>
  <c r="BN279" i="3" s="1"/>
  <c r="BE279" i="3" s="1"/>
  <c r="BL279" i="3" l="1"/>
  <c r="AY279" i="3" s="1"/>
  <c r="BK279" i="3"/>
  <c r="AW279" i="3" s="1"/>
  <c r="BM279" i="3"/>
  <c r="BC279" i="3" s="1"/>
  <c r="BO279" i="3"/>
  <c r="BI279" i="3" s="1"/>
  <c r="BF279" i="3"/>
  <c r="AV279" i="3"/>
  <c r="AZ279" i="3" l="1"/>
  <c r="AT279" i="3" s="1"/>
  <c r="AN280" i="3" s="1"/>
  <c r="BB279" i="3"/>
  <c r="BH279" i="3"/>
  <c r="AS279" i="3" l="1"/>
  <c r="AP280" i="3" s="1"/>
  <c r="AQ280" i="3"/>
  <c r="AM280" i="3" l="1"/>
  <c r="BL280" i="3" s="1"/>
  <c r="AZ280" i="3" s="1"/>
  <c r="BO280" i="3"/>
  <c r="BI280" i="3" s="1"/>
  <c r="BM280" i="3"/>
  <c r="BC280" i="3" s="1"/>
  <c r="BN280" i="3"/>
  <c r="BF280" i="3" s="1"/>
  <c r="BK280" i="3"/>
  <c r="AW280" i="3" s="1"/>
  <c r="AY280" i="3"/>
  <c r="BB280" i="3"/>
  <c r="BE280" i="3" l="1"/>
  <c r="BH280" i="3"/>
  <c r="AV280" i="3"/>
  <c r="AT280" i="3"/>
  <c r="AQ281" i="3" s="1"/>
  <c r="AS280" i="3" l="1"/>
  <c r="AM281" i="3" s="1"/>
  <c r="BO281" i="3" s="1"/>
  <c r="BI281" i="3" s="1"/>
  <c r="AN281" i="3"/>
  <c r="BM281" i="3" l="1"/>
  <c r="BN281" i="3"/>
  <c r="BF281" i="3" s="1"/>
  <c r="BK281" i="3"/>
  <c r="AW281" i="3" s="1"/>
  <c r="BL281" i="3"/>
  <c r="AZ281" i="3" s="1"/>
  <c r="AP281" i="3"/>
  <c r="BE281" i="3"/>
  <c r="BH281" i="3"/>
  <c r="BC281" i="3"/>
  <c r="BB281" i="3"/>
  <c r="AY281" i="3" l="1"/>
  <c r="AV281" i="3"/>
  <c r="AT281" i="3"/>
  <c r="AQ282" i="3" s="1"/>
  <c r="AS281" i="3"/>
  <c r="AN282" i="3" l="1"/>
  <c r="AP282" i="3"/>
  <c r="AM282" i="3"/>
  <c r="BL282" i="3" l="1"/>
  <c r="AZ282" i="3" s="1"/>
  <c r="BK282" i="3"/>
  <c r="AW282" i="3" s="1"/>
  <c r="BM282" i="3"/>
  <c r="BC282" i="3" s="1"/>
  <c r="BO282" i="3"/>
  <c r="BI282" i="3" s="1"/>
  <c r="BN282" i="3"/>
  <c r="BF282" i="3" s="1"/>
  <c r="AT282" i="3" l="1"/>
  <c r="AQ283" i="3" s="1"/>
  <c r="AY282" i="3"/>
  <c r="BB282" i="3"/>
  <c r="BE282" i="3"/>
  <c r="BH282" i="3"/>
  <c r="AV282" i="3"/>
  <c r="AN283" i="3" l="1"/>
  <c r="AS282" i="3"/>
  <c r="AP283" i="3" s="1"/>
  <c r="AM283" i="3" l="1"/>
  <c r="BO283" i="3" s="1"/>
  <c r="BI283" i="3" s="1"/>
  <c r="BK283" i="3" l="1"/>
  <c r="AV283" i="3" s="1"/>
  <c r="BM283" i="3"/>
  <c r="BC283" i="3" s="1"/>
  <c r="BN283" i="3"/>
  <c r="BF283" i="3" s="1"/>
  <c r="BH283" i="3"/>
  <c r="BL283" i="3"/>
  <c r="BB283" i="3"/>
  <c r="AW283" i="3" l="1"/>
  <c r="BE283" i="3"/>
  <c r="AY283" i="3"/>
  <c r="AZ283" i="3"/>
  <c r="AS283" i="3" l="1"/>
  <c r="AM284" i="3" s="1"/>
  <c r="AT283" i="3"/>
  <c r="AQ284" i="3" s="1"/>
  <c r="AP284" i="3" l="1"/>
  <c r="AN284" i="3"/>
  <c r="BO284" i="3" s="1"/>
  <c r="BM284" i="3" l="1"/>
  <c r="BL284" i="3"/>
  <c r="BN284" i="3"/>
  <c r="BF284" i="3" s="1"/>
  <c r="BK284" i="3"/>
  <c r="AW284" i="3" s="1"/>
  <c r="BC284" i="3"/>
  <c r="BB284" i="3"/>
  <c r="AZ284" i="3"/>
  <c r="AY284" i="3"/>
  <c r="BI284" i="3"/>
  <c r="BH284" i="3"/>
  <c r="AT284" i="3" l="1"/>
  <c r="BE284" i="3"/>
  <c r="AV284" i="3"/>
  <c r="AS284" i="3" l="1"/>
  <c r="AP285" i="3" s="1"/>
  <c r="AN285" i="3"/>
  <c r="AQ285" i="3"/>
  <c r="AM285" i="3" l="1"/>
  <c r="BK285" i="3" s="1"/>
  <c r="BM285" i="3" l="1"/>
  <c r="BC285" i="3" s="1"/>
  <c r="BO285" i="3"/>
  <c r="BI285" i="3" s="1"/>
  <c r="BN285" i="3"/>
  <c r="BF285" i="3" s="1"/>
  <c r="BL285" i="3"/>
  <c r="AZ285" i="3" s="1"/>
  <c r="BH285" i="3"/>
  <c r="BE285" i="3"/>
  <c r="AW285" i="3"/>
  <c r="AV285" i="3"/>
  <c r="AY285" i="3" l="1"/>
  <c r="BB285" i="3"/>
  <c r="AT285" i="3"/>
  <c r="AQ286" i="3" s="1"/>
  <c r="AS285" i="3" l="1"/>
  <c r="AP286" i="3" s="1"/>
  <c r="AN286" i="3"/>
  <c r="AM286" i="3" l="1"/>
  <c r="BL286" i="3"/>
  <c r="AZ286" i="3" s="1"/>
  <c r="BN286" i="3"/>
  <c r="BF286" i="3" s="1"/>
  <c r="BO286" i="3"/>
  <c r="BK286" i="3"/>
  <c r="BM286" i="3"/>
  <c r="AY286" i="3" l="1"/>
  <c r="BE286" i="3"/>
  <c r="BB286" i="3"/>
  <c r="BC286" i="3"/>
  <c r="AW286" i="3"/>
  <c r="AV286" i="3"/>
  <c r="BI286" i="3"/>
  <c r="BH286" i="3"/>
  <c r="AS286" i="3" l="1"/>
  <c r="AT286" i="3"/>
  <c r="AP287" i="3"/>
  <c r="AM287" i="3" l="1"/>
  <c r="AN287" i="3"/>
  <c r="AQ287" i="3"/>
  <c r="BK287" i="3" l="1"/>
  <c r="AV287" i="3" s="1"/>
  <c r="BL287" i="3"/>
  <c r="AY287" i="3" s="1"/>
  <c r="BN287" i="3"/>
  <c r="BF287" i="3" s="1"/>
  <c r="BO287" i="3"/>
  <c r="BI287" i="3" s="1"/>
  <c r="BM287" i="3"/>
  <c r="BC287" i="3" s="1"/>
  <c r="AW287" i="3" l="1"/>
  <c r="AZ287" i="3"/>
  <c r="BE287" i="3"/>
  <c r="BH287" i="3"/>
  <c r="BB287" i="3"/>
  <c r="AS287" i="3" s="1"/>
  <c r="AT287" i="3" l="1"/>
  <c r="AQ288" i="3" s="1"/>
  <c r="AM288" i="3"/>
  <c r="AN288" i="3" l="1"/>
  <c r="BL288" i="3" s="1"/>
  <c r="AZ288" i="3" s="1"/>
  <c r="AP288" i="3"/>
  <c r="BN288" i="3" l="1"/>
  <c r="BE288" i="3" s="1"/>
  <c r="BM288" i="3"/>
  <c r="BB288" i="3" s="1"/>
  <c r="BO288" i="3"/>
  <c r="BH288" i="3" s="1"/>
  <c r="BK288" i="3"/>
  <c r="AV288" i="3" s="1"/>
  <c r="AY288" i="3"/>
  <c r="BF288" i="3"/>
  <c r="AW288" i="3"/>
  <c r="BI288" i="3" l="1"/>
  <c r="BC288" i="3"/>
  <c r="AT288" i="3" s="1"/>
  <c r="AN289" i="3" s="1"/>
  <c r="AS288" i="3"/>
  <c r="AM289" i="3" s="1"/>
  <c r="AP289" i="3" l="1"/>
  <c r="AQ289" i="3"/>
  <c r="BN289" i="3"/>
  <c r="BF289" i="3" s="1"/>
  <c r="BM289" i="3"/>
  <c r="BC289" i="3" s="1"/>
  <c r="BL289" i="3"/>
  <c r="AZ289" i="3" s="1"/>
  <c r="BK289" i="3"/>
  <c r="AV289" i="3" s="1"/>
  <c r="BO289" i="3"/>
  <c r="BI289" i="3" s="1"/>
  <c r="BB289" i="3" l="1"/>
  <c r="BE289" i="3"/>
  <c r="BH289" i="3"/>
  <c r="AW289" i="3"/>
  <c r="AT289" i="3" s="1"/>
  <c r="AY289" i="3"/>
  <c r="AS289" i="3" s="1"/>
  <c r="AM290" i="3" l="1"/>
  <c r="AQ290" i="3"/>
  <c r="AN290" i="3"/>
  <c r="AP290" i="3" l="1"/>
  <c r="BK290" i="3"/>
  <c r="AV290" i="3" s="1"/>
  <c r="BL290" i="3"/>
  <c r="AY290" i="3" s="1"/>
  <c r="BN290" i="3"/>
  <c r="BE290" i="3" s="1"/>
  <c r="BM290" i="3"/>
  <c r="BB290" i="3" s="1"/>
  <c r="BO290" i="3"/>
  <c r="BH290" i="3" s="1"/>
  <c r="AW290" i="3"/>
  <c r="AS290" i="3" l="1"/>
  <c r="AP291" i="3" s="1"/>
  <c r="BF290" i="3"/>
  <c r="AZ290" i="3"/>
  <c r="BC290" i="3"/>
  <c r="BI290" i="3"/>
  <c r="AT290" i="3" l="1"/>
  <c r="AN291" i="3" s="1"/>
  <c r="AM291" i="3"/>
  <c r="AQ291" i="3" l="1"/>
  <c r="BM291" i="3"/>
  <c r="BB291" i="3" s="1"/>
  <c r="BN291" i="3"/>
  <c r="BE291" i="3" s="1"/>
  <c r="BK291" i="3"/>
  <c r="AV291" i="3" s="1"/>
  <c r="BO291" i="3"/>
  <c r="BI291" i="3" s="1"/>
  <c r="BL291" i="3"/>
  <c r="AY291" i="3" s="1"/>
  <c r="BC291" i="3" l="1"/>
  <c r="BF291" i="3"/>
  <c r="AW291" i="3"/>
  <c r="BH291" i="3"/>
  <c r="AS291" i="3" s="1"/>
  <c r="AZ291" i="3"/>
  <c r="AP292" i="3" l="1"/>
  <c r="AT291" i="3"/>
  <c r="AQ292" i="3" s="1"/>
  <c r="AM292" i="3"/>
  <c r="AN292" i="3" l="1"/>
  <c r="BL292" i="3" s="1"/>
  <c r="AY292" i="3" s="1"/>
  <c r="BO292" i="3" l="1"/>
  <c r="BI292" i="3" s="1"/>
  <c r="BM292" i="3"/>
  <c r="BB292" i="3" s="1"/>
  <c r="AZ292" i="3"/>
  <c r="BN292" i="3"/>
  <c r="BK292" i="3"/>
  <c r="BH292" i="3" l="1"/>
  <c r="BC292" i="3"/>
  <c r="AV292" i="3"/>
  <c r="AW292" i="3"/>
  <c r="BF292" i="3"/>
  <c r="BE292" i="3"/>
  <c r="AT292" i="3" l="1"/>
  <c r="AS292" i="3"/>
  <c r="AP293" i="3" l="1"/>
  <c r="AM293" i="3"/>
  <c r="AQ293" i="3"/>
  <c r="AN293" i="3"/>
  <c r="BL293" i="3" l="1"/>
  <c r="AY293" i="3" s="1"/>
  <c r="BO293" i="3"/>
  <c r="BM293" i="3"/>
  <c r="BN293" i="3"/>
  <c r="BF293" i="3" s="1"/>
  <c r="BK293" i="3"/>
  <c r="BE293" i="3" l="1"/>
  <c r="BC293" i="3"/>
  <c r="BB293" i="3"/>
  <c r="BH293" i="3"/>
  <c r="BI293" i="3"/>
  <c r="AW293" i="3"/>
  <c r="AV293" i="3"/>
  <c r="AZ293" i="3"/>
  <c r="AS293" i="3" l="1"/>
  <c r="AP294" i="3" s="1"/>
  <c r="AT293" i="3"/>
  <c r="AM294" i="3" l="1"/>
  <c r="AQ294" i="3"/>
  <c r="AN294" i="3"/>
  <c r="BN294" i="3" l="1"/>
  <c r="BE294" i="3" s="1"/>
  <c r="BM294" i="3"/>
  <c r="BK294" i="3"/>
  <c r="AV294" i="3" s="1"/>
  <c r="BL294" i="3"/>
  <c r="BO294" i="3"/>
  <c r="BF294" i="3" l="1"/>
  <c r="BI294" i="3"/>
  <c r="BH294" i="3"/>
  <c r="AW294" i="3"/>
  <c r="AY294" i="3"/>
  <c r="AZ294" i="3"/>
  <c r="BC294" i="3"/>
  <c r="BB294" i="3"/>
  <c r="AT294" i="3" l="1"/>
  <c r="AQ295" i="3" s="1"/>
  <c r="AS294" i="3"/>
  <c r="AM295" i="3" s="1"/>
  <c r="AP295" i="3" l="1"/>
  <c r="AN295" i="3"/>
  <c r="BL295" i="3" s="1"/>
  <c r="BK295" i="3" l="1"/>
  <c r="AW295" i="3" s="1"/>
  <c r="AY295" i="3"/>
  <c r="AZ295" i="3"/>
  <c r="BN295" i="3"/>
  <c r="BE295" i="3" s="1"/>
  <c r="BM295" i="3"/>
  <c r="BC295" i="3" s="1"/>
  <c r="BO295" i="3"/>
  <c r="BH295" i="3" s="1"/>
  <c r="AV295" i="3" l="1"/>
  <c r="BF295" i="3"/>
  <c r="BB295" i="3"/>
  <c r="BI295" i="3"/>
  <c r="AT295" i="3" l="1"/>
  <c r="AS295" i="3"/>
  <c r="AM296" i="3" s="1"/>
  <c r="AN296" i="3"/>
  <c r="AP296" i="3" l="1"/>
  <c r="BK296" i="3"/>
  <c r="BN296" i="3"/>
  <c r="BE296" i="3" s="1"/>
  <c r="AQ296" i="3"/>
  <c r="BO296" i="3"/>
  <c r="BH296" i="3" s="1"/>
  <c r="AV296" i="3"/>
  <c r="AW296" i="3"/>
  <c r="BL296" i="3"/>
  <c r="AY296" i="3" s="1"/>
  <c r="BM296" i="3"/>
  <c r="BB296" i="3" s="1"/>
  <c r="AS296" i="3" l="1"/>
  <c r="AM297" i="3" s="1"/>
  <c r="BF296" i="3"/>
  <c r="BI296" i="3"/>
  <c r="AZ296" i="3"/>
  <c r="BC296" i="3"/>
  <c r="AT296" i="3" l="1"/>
  <c r="AQ297" i="3" s="1"/>
  <c r="AP297" i="3"/>
  <c r="AN297" i="3" l="1"/>
  <c r="BO297" i="3" s="1"/>
  <c r="BI297" i="3" s="1"/>
  <c r="BL297" i="3" l="1"/>
  <c r="AZ297" i="3" s="1"/>
  <c r="BN297" i="3"/>
  <c r="BE297" i="3" s="1"/>
  <c r="BK297" i="3"/>
  <c r="AW297" i="3" s="1"/>
  <c r="BH297" i="3"/>
  <c r="BM297" i="3"/>
  <c r="BC297" i="3" s="1"/>
  <c r="BF297" i="3"/>
  <c r="AY297" i="3" l="1"/>
  <c r="AT297" i="3"/>
  <c r="AN298" i="3" s="1"/>
  <c r="BB297" i="3"/>
  <c r="AV297" i="3"/>
  <c r="AS297" i="3" l="1"/>
  <c r="AM298" i="3" s="1"/>
  <c r="BM298" i="3" s="1"/>
  <c r="BC298" i="3" s="1"/>
  <c r="AQ298" i="3"/>
  <c r="BK298" i="3" l="1"/>
  <c r="AW298" i="3" s="1"/>
  <c r="BN298" i="3"/>
  <c r="BE298" i="3" s="1"/>
  <c r="BB298" i="3"/>
  <c r="BO298" i="3"/>
  <c r="BI298" i="3" s="1"/>
  <c r="BL298" i="3"/>
  <c r="AY298" i="3" s="1"/>
  <c r="AP298" i="3"/>
  <c r="BF298" i="3"/>
  <c r="AZ298" i="3" l="1"/>
  <c r="AT298" i="3" s="1"/>
  <c r="AQ299" i="3" s="1"/>
  <c r="BH298" i="3"/>
  <c r="AV298" i="3"/>
  <c r="AS298" i="3" s="1"/>
  <c r="AM299" i="3" s="1"/>
  <c r="AP299" i="3" l="1"/>
  <c r="AN299" i="3"/>
  <c r="BO299" i="3" s="1"/>
  <c r="BK299" i="3" l="1"/>
  <c r="AV299" i="3" s="1"/>
  <c r="BM299" i="3"/>
  <c r="BB299" i="3" s="1"/>
  <c r="BN299" i="3"/>
  <c r="BL299" i="3"/>
  <c r="BI299" i="3"/>
  <c r="BH299" i="3"/>
  <c r="AW299" i="3" l="1"/>
  <c r="BC299" i="3"/>
  <c r="AZ299" i="3"/>
  <c r="AY299" i="3"/>
  <c r="BE299" i="3"/>
  <c r="BF299" i="3"/>
  <c r="AT299" i="3" l="1"/>
  <c r="AQ300" i="3" s="1"/>
  <c r="AS299" i="3"/>
  <c r="AP300" i="3" s="1"/>
  <c r="AN300" i="3" l="1"/>
  <c r="AM300" i="3"/>
  <c r="BO300" i="3" l="1"/>
  <c r="BI300" i="3" s="1"/>
  <c r="BN300" i="3"/>
  <c r="BE300" i="3" s="1"/>
  <c r="BK300" i="3"/>
  <c r="AW300" i="3" s="1"/>
  <c r="BM300" i="3"/>
  <c r="BC300" i="3" s="1"/>
  <c r="BL300" i="3"/>
  <c r="BH300" i="3" l="1"/>
  <c r="BF300" i="3"/>
  <c r="AV300" i="3"/>
  <c r="BB300" i="3"/>
  <c r="AY300" i="3"/>
  <c r="AZ300" i="3"/>
  <c r="AT300" i="3" l="1"/>
  <c r="AN301" i="3" s="1"/>
  <c r="AS300" i="3"/>
  <c r="AP301" i="3" s="1"/>
  <c r="AQ301" i="3" l="1"/>
  <c r="AM301" i="3"/>
  <c r="BO301" i="3" s="1"/>
  <c r="BI301" i="3" s="1"/>
  <c r="BN301" i="3" l="1"/>
  <c r="BE301" i="3" s="1"/>
  <c r="BK301" i="3"/>
  <c r="AV301" i="3" s="1"/>
  <c r="BM301" i="3"/>
  <c r="BB301" i="3" s="1"/>
  <c r="BL301" i="3"/>
  <c r="AY301" i="3" s="1"/>
  <c r="BH301" i="3"/>
  <c r="AW301" i="3"/>
  <c r="BF301" i="3" l="1"/>
  <c r="AS301" i="3"/>
  <c r="AM302" i="3" s="1"/>
  <c r="AZ301" i="3"/>
  <c r="BC301" i="3"/>
  <c r="AT301" i="3" l="1"/>
  <c r="AN302" i="3" s="1"/>
  <c r="BM302" i="3" s="1"/>
  <c r="BB302" i="3" s="1"/>
  <c r="AP302" i="3"/>
  <c r="AQ302" i="3" l="1"/>
  <c r="BK302" i="3"/>
  <c r="AV302" i="3" s="1"/>
  <c r="BL302" i="3"/>
  <c r="AY302" i="3" s="1"/>
  <c r="BN302" i="3"/>
  <c r="BE302" i="3" s="1"/>
  <c r="BO302" i="3"/>
  <c r="BH302" i="3" s="1"/>
  <c r="BC302" i="3"/>
  <c r="AW302" i="3"/>
  <c r="AS302" i="3" l="1"/>
  <c r="AM303" i="3" s="1"/>
  <c r="BF302" i="3"/>
  <c r="AZ302" i="3"/>
  <c r="BI302" i="3"/>
  <c r="AT302" i="3" l="1"/>
  <c r="AQ303" i="3" s="1"/>
  <c r="AP303" i="3"/>
  <c r="AN303" i="3" l="1"/>
  <c r="BM303" i="3" s="1"/>
  <c r="BB303" i="3" s="1"/>
  <c r="BK303" i="3" l="1"/>
  <c r="AV303" i="3" s="1"/>
  <c r="BN303" i="3"/>
  <c r="BE303" i="3" s="1"/>
  <c r="BC303" i="3"/>
  <c r="BL303" i="3"/>
  <c r="AY303" i="3" s="1"/>
  <c r="AS303" i="3" s="1"/>
  <c r="BO303" i="3"/>
  <c r="BH303" i="3" s="1"/>
  <c r="AW303" i="3"/>
  <c r="BF303" i="3"/>
  <c r="BI303" i="3" l="1"/>
  <c r="AZ303" i="3"/>
  <c r="AT303" i="3" s="1"/>
  <c r="AP304" i="3"/>
  <c r="AM304" i="3"/>
  <c r="AQ304" i="3" l="1"/>
  <c r="AN304" i="3"/>
  <c r="BL304" i="3" s="1"/>
  <c r="AZ304" i="3" s="1"/>
  <c r="BO304" i="3" l="1"/>
  <c r="BH304" i="3" s="1"/>
  <c r="BK304" i="3"/>
  <c r="AV304" i="3" s="1"/>
  <c r="BM304" i="3"/>
  <c r="BB304" i="3" s="1"/>
  <c r="BN304" i="3"/>
  <c r="BE304" i="3" s="1"/>
  <c r="AY304" i="3"/>
  <c r="AS304" i="3" l="1"/>
  <c r="AM305" i="3" s="1"/>
  <c r="BI304" i="3"/>
  <c r="AW304" i="3"/>
  <c r="BC304" i="3"/>
  <c r="BF304" i="3"/>
  <c r="AT304" i="3" l="1"/>
  <c r="AN305" i="3" s="1"/>
  <c r="AP305" i="3"/>
  <c r="AQ305" i="3" l="1"/>
  <c r="BK305" i="3"/>
  <c r="AV305" i="3" s="1"/>
  <c r="BN305" i="3"/>
  <c r="BE305" i="3" s="1"/>
  <c r="BM305" i="3"/>
  <c r="BB305" i="3" s="1"/>
  <c r="BL305" i="3"/>
  <c r="AY305" i="3" s="1"/>
  <c r="BO305" i="3"/>
  <c r="BC305" i="3" l="1"/>
  <c r="AW305" i="3"/>
  <c r="AZ305" i="3"/>
  <c r="BI305" i="3"/>
  <c r="BH305" i="3"/>
  <c r="AS305" i="3" s="1"/>
  <c r="BF305" i="3"/>
  <c r="AT305" i="3" l="1"/>
  <c r="AM306" i="3"/>
  <c r="AP306" i="3"/>
  <c r="AN306" i="3" l="1"/>
  <c r="BK306" i="3" s="1"/>
  <c r="AV306" i="3" s="1"/>
  <c r="AQ306" i="3"/>
  <c r="BN306" i="3" l="1"/>
  <c r="BE306" i="3" s="1"/>
  <c r="BM306" i="3"/>
  <c r="BB306" i="3" s="1"/>
  <c r="BL306" i="3"/>
  <c r="AY306" i="3" s="1"/>
  <c r="BO306" i="3"/>
  <c r="BH306" i="3" s="1"/>
  <c r="AW306" i="3"/>
  <c r="BF306" i="3" l="1"/>
  <c r="AS306" i="3"/>
  <c r="AP307" i="3" s="1"/>
  <c r="AZ306" i="3"/>
  <c r="BC306" i="3"/>
  <c r="BI306" i="3"/>
  <c r="AM307" i="3" l="1"/>
  <c r="AT306" i="3"/>
  <c r="AQ307" i="3" s="1"/>
  <c r="AN307" i="3" l="1"/>
  <c r="BM307" i="3" s="1"/>
  <c r="BB307" i="3" s="1"/>
  <c r="BK307" i="3" l="1"/>
  <c r="AV307" i="3" s="1"/>
  <c r="BO307" i="3"/>
  <c r="BH307" i="3" s="1"/>
  <c r="BL307" i="3"/>
  <c r="AY307" i="3" s="1"/>
  <c r="BN307" i="3"/>
  <c r="BE307" i="3" s="1"/>
  <c r="BC307" i="3"/>
  <c r="BI307" i="3"/>
  <c r="AS307" i="3" l="1"/>
  <c r="AP308" i="3" s="1"/>
  <c r="AW307" i="3"/>
  <c r="AZ307" i="3"/>
  <c r="BF307" i="3"/>
  <c r="AM308" i="3" l="1"/>
  <c r="AT307" i="3"/>
  <c r="AN308" i="3" s="1"/>
  <c r="BL308" i="3" s="1"/>
  <c r="AY308" i="3" s="1"/>
  <c r="AQ308" i="3" l="1"/>
  <c r="BO308" i="3"/>
  <c r="BH308" i="3" s="1"/>
  <c r="BN308" i="3"/>
  <c r="BE308" i="3" s="1"/>
  <c r="BM308" i="3"/>
  <c r="BC308" i="3" s="1"/>
  <c r="BK308" i="3"/>
  <c r="AV308" i="3" s="1"/>
  <c r="AZ308" i="3"/>
  <c r="BI308" i="3" l="1"/>
  <c r="BF308" i="3"/>
  <c r="BB308" i="3"/>
  <c r="AW308" i="3"/>
  <c r="AT308" i="3" s="1"/>
  <c r="AS308" i="3" l="1"/>
  <c r="AP309" i="3" s="1"/>
  <c r="AN309" i="3"/>
  <c r="AM309" i="3" l="1"/>
  <c r="BN309" i="3" s="1"/>
  <c r="AQ309" i="3"/>
  <c r="BE309" i="3" l="1"/>
  <c r="BF309" i="3"/>
  <c r="BO309" i="3"/>
  <c r="BI309" i="3" s="1"/>
  <c r="BL309" i="3"/>
  <c r="AY309" i="3" s="1"/>
  <c r="BK309" i="3"/>
  <c r="AV309" i="3" s="1"/>
  <c r="BM309" i="3"/>
  <c r="BC309" i="3" s="1"/>
  <c r="AZ309" i="3"/>
  <c r="AW309" i="3" l="1"/>
  <c r="AT309" i="3" s="1"/>
  <c r="AQ310" i="3" s="1"/>
  <c r="BB309" i="3"/>
  <c r="BH309" i="3"/>
  <c r="AS309" i="3"/>
  <c r="AM310" i="3" s="1"/>
  <c r="AN310" i="3" l="1"/>
  <c r="BL310" i="3" s="1"/>
  <c r="AP310" i="3"/>
  <c r="AZ310" i="3" l="1"/>
  <c r="AY310" i="3"/>
  <c r="BK310" i="3"/>
  <c r="AV310" i="3" s="1"/>
  <c r="BM310" i="3"/>
  <c r="BB310" i="3" s="1"/>
  <c r="BN310" i="3"/>
  <c r="BE310" i="3" s="1"/>
  <c r="BO310" i="3"/>
  <c r="BH310" i="3" s="1"/>
  <c r="AW310" i="3" l="1"/>
  <c r="AS310" i="3"/>
  <c r="AP311" i="3" s="1"/>
  <c r="BI310" i="3"/>
  <c r="BF310" i="3"/>
  <c r="BC310" i="3"/>
  <c r="AM311" i="3" l="1"/>
  <c r="AT310" i="3"/>
  <c r="AQ311" i="3" s="1"/>
  <c r="AN311" i="3" l="1"/>
  <c r="BM311" i="3" s="1"/>
  <c r="BC311" i="3" s="1"/>
  <c r="BK311" i="3" l="1"/>
  <c r="AW311" i="3" s="1"/>
  <c r="BO311" i="3"/>
  <c r="BH311" i="3" s="1"/>
  <c r="BN311" i="3"/>
  <c r="BE311" i="3" s="1"/>
  <c r="BL311" i="3"/>
  <c r="AY311" i="3" s="1"/>
  <c r="BB311" i="3"/>
  <c r="AV311" i="3"/>
  <c r="AZ311" i="3"/>
  <c r="BF311" i="3" l="1"/>
  <c r="BI311" i="3"/>
  <c r="AT311" i="3" s="1"/>
  <c r="AS311" i="3"/>
  <c r="AN312" i="3" l="1"/>
  <c r="AQ312" i="3"/>
  <c r="AP312" i="3"/>
  <c r="AM312" i="3"/>
  <c r="BK312" i="3" l="1"/>
  <c r="AW312" i="3" s="1"/>
  <c r="BO312" i="3"/>
  <c r="BI312" i="3" s="1"/>
  <c r="BN312" i="3"/>
  <c r="BM312" i="3"/>
  <c r="BL312" i="3"/>
  <c r="AV312" i="3" l="1"/>
  <c r="BH312" i="3"/>
  <c r="AY312" i="3"/>
  <c r="AZ312" i="3"/>
  <c r="BF312" i="3"/>
  <c r="BE312" i="3"/>
  <c r="BC312" i="3"/>
  <c r="BB312" i="3"/>
  <c r="AT312" i="3" l="1"/>
  <c r="AS312" i="3"/>
  <c r="AM313" i="3" l="1"/>
  <c r="AP313" i="3"/>
  <c r="AQ313" i="3"/>
  <c r="AN313" i="3"/>
  <c r="BL313" i="3" l="1"/>
  <c r="BN313" i="3"/>
  <c r="BM313" i="3"/>
  <c r="BB313" i="3" s="1"/>
  <c r="BK313" i="3"/>
  <c r="AV313" i="3" s="1"/>
  <c r="BO313" i="3"/>
  <c r="BH313" i="3" l="1"/>
  <c r="BI313" i="3"/>
  <c r="BF313" i="3"/>
  <c r="BE313" i="3"/>
  <c r="BC313" i="3"/>
  <c r="AY313" i="3"/>
  <c r="AZ313" i="3"/>
  <c r="AW313" i="3"/>
  <c r="AS313" i="3" l="1"/>
  <c r="AP314" i="3" s="1"/>
  <c r="AT313" i="3"/>
  <c r="AM314" i="3" l="1"/>
  <c r="AQ314" i="3"/>
  <c r="AN314" i="3"/>
  <c r="BN314" i="3" l="1"/>
  <c r="BE314" i="3" s="1"/>
  <c r="BO314" i="3"/>
  <c r="BH314" i="3" s="1"/>
  <c r="BK314" i="3"/>
  <c r="BI314" i="3"/>
  <c r="BM314" i="3"/>
  <c r="BL314" i="3"/>
  <c r="BF314" i="3" l="1"/>
  <c r="AV314" i="3"/>
  <c r="AW314" i="3"/>
  <c r="AY314" i="3"/>
  <c r="AZ314" i="3"/>
  <c r="BB314" i="3"/>
  <c r="BC314" i="3"/>
  <c r="AT314" i="3" l="1"/>
  <c r="AS314" i="3"/>
  <c r="AM315" i="3" s="1"/>
  <c r="AP315" i="3" l="1"/>
  <c r="AQ315" i="3"/>
  <c r="AN315" i="3"/>
  <c r="BO315" i="3" s="1"/>
  <c r="BH315" i="3" s="1"/>
  <c r="BK315" i="3" l="1"/>
  <c r="AV315" i="3" s="1"/>
  <c r="BL315" i="3"/>
  <c r="AY315" i="3" s="1"/>
  <c r="BN315" i="3"/>
  <c r="BE315" i="3" s="1"/>
  <c r="BM315" i="3"/>
  <c r="BI315" i="3"/>
  <c r="AZ315" i="3"/>
  <c r="BF315" i="3"/>
  <c r="AW315" i="3" l="1"/>
  <c r="BC315" i="3"/>
  <c r="BB315" i="3"/>
  <c r="AS315" i="3" s="1"/>
  <c r="AT315" i="3" l="1"/>
  <c r="AQ316" i="3" s="1"/>
  <c r="AM316" i="3"/>
  <c r="AP316" i="3"/>
  <c r="AN316" i="3" l="1"/>
  <c r="BM316" i="3"/>
  <c r="BC316" i="3" s="1"/>
  <c r="BO316" i="3"/>
  <c r="BH316" i="3" s="1"/>
  <c r="BK316" i="3"/>
  <c r="AW316" i="3" s="1"/>
  <c r="BN316" i="3"/>
  <c r="BF316" i="3" s="1"/>
  <c r="BL316" i="3"/>
  <c r="AY316" i="3" s="1"/>
  <c r="BB316" i="3"/>
  <c r="AV316" i="3" l="1"/>
  <c r="BE316" i="3"/>
  <c r="BI316" i="3"/>
  <c r="AZ316" i="3"/>
  <c r="AT316" i="3" s="1"/>
  <c r="AS316" i="3" l="1"/>
  <c r="AP317" i="3" s="1"/>
  <c r="AQ317" i="3"/>
  <c r="AN317" i="3"/>
  <c r="AM317" i="3"/>
  <c r="BO317" i="3" l="1"/>
  <c r="BN317" i="3"/>
  <c r="BM317" i="3"/>
  <c r="BK317" i="3"/>
  <c r="BL317" i="3"/>
  <c r="AZ317" i="3" s="1"/>
  <c r="AY317" i="3" l="1"/>
  <c r="BF317" i="3"/>
  <c r="BE317" i="3"/>
  <c r="AV317" i="3"/>
  <c r="AW317" i="3"/>
  <c r="BB317" i="3"/>
  <c r="BC317" i="3"/>
  <c r="BH317" i="3"/>
  <c r="BI317" i="3"/>
  <c r="AT317" i="3" l="1"/>
  <c r="AS317" i="3"/>
  <c r="AN318" i="3" l="1"/>
  <c r="AQ318" i="3"/>
  <c r="AM318" i="3"/>
  <c r="AP318" i="3"/>
  <c r="BM318" i="3" l="1"/>
  <c r="BB318" i="3" s="1"/>
  <c r="BL318" i="3"/>
  <c r="AY318" i="3" s="1"/>
  <c r="BK318" i="3"/>
  <c r="AW318" i="3" s="1"/>
  <c r="BO318" i="3"/>
  <c r="BH318" i="3" s="1"/>
  <c r="BN318" i="3"/>
  <c r="BE318" i="3" s="1"/>
  <c r="AZ318" i="3"/>
  <c r="BC318" i="3" l="1"/>
  <c r="AV318" i="3"/>
  <c r="AS318" i="3" s="1"/>
  <c r="BI318" i="3"/>
  <c r="BF318" i="3"/>
  <c r="AT318" i="3" l="1"/>
  <c r="AN319" i="3" s="1"/>
  <c r="AM319" i="3"/>
  <c r="AP319" i="3"/>
  <c r="AQ319" i="3" l="1"/>
  <c r="BK319" i="3"/>
  <c r="AW319" i="3" s="1"/>
  <c r="BO319" i="3"/>
  <c r="BI319" i="3" s="1"/>
  <c r="BM319" i="3"/>
  <c r="BC319" i="3" s="1"/>
  <c r="BL319" i="3"/>
  <c r="AZ319" i="3" s="1"/>
  <c r="BN319" i="3"/>
  <c r="BF319" i="3" s="1"/>
  <c r="AT319" i="3" l="1"/>
  <c r="AY319" i="3"/>
  <c r="AV319" i="3"/>
  <c r="BE319" i="3"/>
  <c r="BB319" i="3"/>
  <c r="BH319" i="3"/>
  <c r="AS319" i="3" l="1"/>
  <c r="AP320" i="3" s="1"/>
  <c r="AN320" i="3"/>
  <c r="AQ320" i="3"/>
  <c r="AM320" i="3" l="1"/>
  <c r="BL320" i="3" s="1"/>
  <c r="AZ320" i="3" s="1"/>
  <c r="BM320" i="3" l="1"/>
  <c r="BC320" i="3" s="1"/>
  <c r="BK320" i="3"/>
  <c r="AW320" i="3" s="1"/>
  <c r="BN320" i="3"/>
  <c r="BF320" i="3" s="1"/>
  <c r="BO320" i="3"/>
  <c r="BI320" i="3" s="1"/>
  <c r="AY320" i="3"/>
  <c r="BB320" i="3" l="1"/>
  <c r="AT320" i="3"/>
  <c r="AQ321" i="3" s="1"/>
  <c r="BH320" i="3"/>
  <c r="AV320" i="3"/>
  <c r="BE320" i="3"/>
  <c r="AN321" i="3"/>
  <c r="AS320" i="3" l="1"/>
  <c r="AP321" i="3" s="1"/>
  <c r="AM321" i="3" l="1"/>
  <c r="BM321" i="3" l="1"/>
  <c r="BN321" i="3"/>
  <c r="BO321" i="3"/>
  <c r="BL321" i="3"/>
  <c r="BK321" i="3"/>
  <c r="BF321" i="3" l="1"/>
  <c r="BE321" i="3"/>
  <c r="AW321" i="3"/>
  <c r="AV321" i="3"/>
  <c r="AY321" i="3"/>
  <c r="AZ321" i="3"/>
  <c r="BI321" i="3"/>
  <c r="BH321" i="3"/>
  <c r="BC321" i="3"/>
  <c r="BB321" i="3"/>
  <c r="AT321" i="3" l="1"/>
  <c r="AS321" i="3"/>
  <c r="AM322" i="3" l="1"/>
  <c r="AP322" i="3"/>
  <c r="AQ322" i="3"/>
  <c r="AN322" i="3"/>
  <c r="BK322" i="3" l="1"/>
  <c r="AV322" i="3" s="1"/>
  <c r="BM322" i="3"/>
  <c r="BB322" i="3" s="1"/>
  <c r="BN322" i="3"/>
  <c r="BL322" i="3"/>
  <c r="BO322" i="3"/>
  <c r="AW322" i="3" l="1"/>
  <c r="AY322" i="3"/>
  <c r="AZ322" i="3"/>
  <c r="BF322" i="3"/>
  <c r="BE322" i="3"/>
  <c r="AS322" i="3" s="1"/>
  <c r="BC322" i="3"/>
  <c r="BH322" i="3"/>
  <c r="BI322" i="3"/>
  <c r="AT322" i="3" l="1"/>
  <c r="AM323" i="3"/>
  <c r="AP323" i="3"/>
  <c r="AQ323" i="3" l="1"/>
  <c r="AN323" i="3"/>
  <c r="BL323" i="3" s="1"/>
  <c r="BO323" i="3" l="1"/>
  <c r="BN323" i="3"/>
  <c r="AZ323" i="3"/>
  <c r="AY323" i="3"/>
  <c r="BK323" i="3"/>
  <c r="AV323" i="3" s="1"/>
  <c r="BM323" i="3"/>
  <c r="BF323" i="3" l="1"/>
  <c r="BE323" i="3"/>
  <c r="BI323" i="3"/>
  <c r="BH323" i="3"/>
  <c r="BC323" i="3"/>
  <c r="BB323" i="3"/>
  <c r="AS323" i="3" s="1"/>
  <c r="AW323" i="3"/>
  <c r="AT323" i="3" l="1"/>
  <c r="AP324" i="3"/>
  <c r="AM324" i="3"/>
  <c r="AN324" i="3"/>
  <c r="AQ324" i="3"/>
  <c r="BL324" i="3" l="1"/>
  <c r="AZ324" i="3" s="1"/>
  <c r="BM324" i="3"/>
  <c r="BC324" i="3" s="1"/>
  <c r="BK324" i="3"/>
  <c r="AW324" i="3" s="1"/>
  <c r="AY324" i="3"/>
  <c r="BO324" i="3"/>
  <c r="BI324" i="3" s="1"/>
  <c r="AV324" i="3"/>
  <c r="BN324" i="3"/>
  <c r="BF324" i="3" s="1"/>
  <c r="BH324" i="3" l="1"/>
  <c r="BB324" i="3"/>
  <c r="AT324" i="3"/>
  <c r="BE324" i="3"/>
  <c r="AS324" i="3" l="1"/>
  <c r="AP325" i="3" s="1"/>
  <c r="AQ325" i="3"/>
  <c r="AN325" i="3"/>
  <c r="AM325" i="3" l="1"/>
  <c r="BN325" i="3"/>
  <c r="BF325" i="3" s="1"/>
  <c r="BM325" i="3"/>
  <c r="BC325" i="3" s="1"/>
  <c r="BL325" i="3"/>
  <c r="AZ325" i="3" s="1"/>
  <c r="BK325" i="3"/>
  <c r="AW325" i="3" s="1"/>
  <c r="BO325" i="3"/>
  <c r="BI325" i="3" s="1"/>
  <c r="AY325" i="3"/>
  <c r="BB325" i="3"/>
  <c r="AT325" i="3" l="1"/>
  <c r="AQ326" i="3" s="1"/>
  <c r="BH325" i="3"/>
  <c r="BE325" i="3"/>
  <c r="AV325" i="3"/>
  <c r="AN326" i="3" l="1"/>
  <c r="AS325" i="3"/>
  <c r="AM326" i="3" s="1"/>
  <c r="AP326" i="3" l="1"/>
  <c r="BL326" i="3"/>
  <c r="AZ326" i="3" s="1"/>
  <c r="BK326" i="3"/>
  <c r="BN326" i="3"/>
  <c r="BF326" i="3" s="1"/>
  <c r="BM326" i="3"/>
  <c r="BC326" i="3" s="1"/>
  <c r="BO326" i="3"/>
  <c r="BI326" i="3" s="1"/>
  <c r="BE326" i="3"/>
  <c r="BB326" i="3"/>
  <c r="AY326" i="3" l="1"/>
  <c r="BH326" i="3"/>
  <c r="AV326" i="3"/>
  <c r="AS326" i="3" s="1"/>
  <c r="AW326" i="3"/>
  <c r="AT326" i="3" s="1"/>
  <c r="AP327" i="3" l="1"/>
  <c r="AM327" i="3"/>
  <c r="AQ327" i="3"/>
  <c r="AN327" i="3"/>
  <c r="BO327" i="3" l="1"/>
  <c r="BH327" i="3" s="1"/>
  <c r="BL327" i="3"/>
  <c r="AY327" i="3" s="1"/>
  <c r="BN327" i="3"/>
  <c r="BE327" i="3" s="1"/>
  <c r="BK327" i="3"/>
  <c r="AV327" i="3" s="1"/>
  <c r="BM327" i="3"/>
  <c r="BB327" i="3" s="1"/>
  <c r="AW327" i="3" l="1"/>
  <c r="BI327" i="3"/>
  <c r="AS327" i="3"/>
  <c r="BF327" i="3"/>
  <c r="AZ327" i="3"/>
  <c r="BC327" i="3"/>
  <c r="AT327" i="3" l="1"/>
  <c r="AQ328" i="3" s="1"/>
  <c r="AP328" i="3"/>
  <c r="AM328" i="3"/>
  <c r="AN328" i="3" l="1"/>
  <c r="BN328" i="3" s="1"/>
  <c r="BE328" i="3" s="1"/>
  <c r="BL328" i="3" l="1"/>
  <c r="AY328" i="3" s="1"/>
  <c r="BM328" i="3"/>
  <c r="BO328" i="3"/>
  <c r="BH328" i="3" s="1"/>
  <c r="BK328" i="3"/>
  <c r="AV328" i="3" s="1"/>
  <c r="BF328" i="3"/>
  <c r="BB328" i="3"/>
  <c r="BC328" i="3"/>
  <c r="AW328" i="3"/>
  <c r="BI328" i="3" l="1"/>
  <c r="AS328" i="3"/>
  <c r="AP329" i="3" s="1"/>
  <c r="AZ328" i="3"/>
  <c r="AT328" i="3"/>
  <c r="AQ329" i="3" s="1"/>
  <c r="AM329" i="3"/>
  <c r="AN329" i="3" l="1"/>
  <c r="BM329" i="3"/>
  <c r="BN329" i="3"/>
  <c r="BL329" i="3"/>
  <c r="AZ329" i="3" s="1"/>
  <c r="BO329" i="3"/>
  <c r="BK329" i="3"/>
  <c r="AV329" i="3" s="1"/>
  <c r="AW329" i="3" l="1"/>
  <c r="AY329" i="3"/>
  <c r="BI329" i="3"/>
  <c r="BH329" i="3"/>
  <c r="BE329" i="3"/>
  <c r="BF329" i="3"/>
  <c r="BC329" i="3"/>
  <c r="BB329" i="3"/>
  <c r="AS329" i="3" s="1"/>
  <c r="AM330" i="3" l="1"/>
  <c r="AP330" i="3"/>
  <c r="AT329" i="3"/>
  <c r="AN330" i="3" l="1"/>
  <c r="BO330" i="3" s="1"/>
  <c r="BH330" i="3" s="1"/>
  <c r="AQ330" i="3"/>
  <c r="BL330" i="3" l="1"/>
  <c r="AY330" i="3" s="1"/>
  <c r="BK330" i="3"/>
  <c r="AV330" i="3" s="1"/>
  <c r="BM330" i="3"/>
  <c r="BC330" i="3" s="1"/>
  <c r="BN330" i="3"/>
  <c r="BF330" i="3" s="1"/>
  <c r="BI330" i="3"/>
  <c r="AW330" i="3"/>
  <c r="BE330" i="3" l="1"/>
  <c r="BB330" i="3"/>
  <c r="AS330" i="3" s="1"/>
  <c r="AM331" i="3" s="1"/>
  <c r="AZ330" i="3"/>
  <c r="AT330" i="3"/>
  <c r="AP331" i="3" l="1"/>
  <c r="AQ331" i="3"/>
  <c r="AN331" i="3"/>
  <c r="BK331" i="3" s="1"/>
  <c r="BN331" i="3"/>
  <c r="BM331" i="3"/>
  <c r="BC331" i="3" s="1"/>
  <c r="BO331" i="3"/>
  <c r="BI331" i="3" s="1"/>
  <c r="BB331" i="3" l="1"/>
  <c r="BF331" i="3"/>
  <c r="BE331" i="3"/>
  <c r="BH331" i="3"/>
  <c r="AW331" i="3"/>
  <c r="AV331" i="3"/>
  <c r="BL331" i="3"/>
  <c r="AY331" i="3" s="1"/>
  <c r="AS331" i="3" l="1"/>
  <c r="AZ331" i="3"/>
  <c r="AT331" i="3" s="1"/>
  <c r="AP332" i="3"/>
  <c r="AM332" i="3"/>
  <c r="AQ332" i="3" l="1"/>
  <c r="AN332" i="3"/>
  <c r="BN332" i="3" s="1"/>
  <c r="BL332" i="3" l="1"/>
  <c r="AY332" i="3" s="1"/>
  <c r="BO332" i="3"/>
  <c r="BK332" i="3"/>
  <c r="AW332" i="3" s="1"/>
  <c r="BM332" i="3"/>
  <c r="BF332" i="3"/>
  <c r="BE332" i="3"/>
  <c r="BI332" i="3"/>
  <c r="BH332" i="3"/>
  <c r="AV332" i="3" l="1"/>
  <c r="AZ332" i="3"/>
  <c r="BC332" i="3"/>
  <c r="BB332" i="3"/>
  <c r="AS332" i="3" s="1"/>
  <c r="AT332" i="3" l="1"/>
  <c r="AQ333" i="3" s="1"/>
  <c r="AM333" i="3"/>
  <c r="AP333" i="3"/>
  <c r="AN333" i="3" l="1"/>
  <c r="BN333" i="3"/>
  <c r="BF333" i="3" s="1"/>
  <c r="BK333" i="3"/>
  <c r="BL333" i="3"/>
  <c r="BE333" i="3"/>
  <c r="BM333" i="3"/>
  <c r="BO333" i="3"/>
  <c r="BI333" i="3" s="1"/>
  <c r="BH333" i="3" l="1"/>
  <c r="BB333" i="3"/>
  <c r="BC333" i="3"/>
  <c r="AV333" i="3"/>
  <c r="AW333" i="3"/>
  <c r="AY333" i="3"/>
  <c r="AZ333" i="3"/>
  <c r="AT333" i="3" l="1"/>
  <c r="AS333" i="3"/>
  <c r="AM334" i="3" l="1"/>
  <c r="AP334" i="3"/>
  <c r="AQ334" i="3"/>
  <c r="AN334" i="3"/>
  <c r="BK334" i="3" l="1"/>
  <c r="AV334" i="3" s="1"/>
  <c r="BL334" i="3"/>
  <c r="AY334" i="3" s="1"/>
  <c r="BO334" i="3"/>
  <c r="BH334" i="3" s="1"/>
  <c r="BM334" i="3"/>
  <c r="BB334" i="3" s="1"/>
  <c r="BN334" i="3"/>
  <c r="BE334" i="3" s="1"/>
  <c r="AW334" i="3" l="1"/>
  <c r="BC334" i="3"/>
  <c r="BF334" i="3"/>
  <c r="BI334" i="3"/>
  <c r="AZ334" i="3"/>
  <c r="AS334" i="3"/>
  <c r="AT334" i="3" l="1"/>
  <c r="AQ335" i="3" s="1"/>
  <c r="AM335" i="3"/>
  <c r="AP335" i="3"/>
  <c r="AN335" i="3" l="1"/>
  <c r="BM335" i="3"/>
  <c r="BC335" i="3" s="1"/>
  <c r="BL335" i="3"/>
  <c r="AY335" i="3" s="1"/>
  <c r="BN335" i="3"/>
  <c r="BF335" i="3" s="1"/>
  <c r="BO335" i="3"/>
  <c r="BI335" i="3" s="1"/>
  <c r="BB335" i="3"/>
  <c r="BK335" i="3"/>
  <c r="AW335" i="3" s="1"/>
  <c r="AV335" i="3" l="1"/>
  <c r="AZ335" i="3"/>
  <c r="BE335" i="3"/>
  <c r="AS335" i="3" s="1"/>
  <c r="BH335" i="3"/>
  <c r="AT335" i="3"/>
  <c r="AM336" i="3" l="1"/>
  <c r="AP336" i="3"/>
  <c r="AN336" i="3"/>
  <c r="AQ336" i="3"/>
  <c r="BK336" i="3" l="1"/>
  <c r="AV336" i="3" s="1"/>
  <c r="BL336" i="3"/>
  <c r="AY336" i="3" s="1"/>
  <c r="BM336" i="3"/>
  <c r="BB336" i="3" s="1"/>
  <c r="BO336" i="3"/>
  <c r="BH336" i="3" s="1"/>
  <c r="BN336" i="3"/>
  <c r="BE336" i="3" s="1"/>
  <c r="BF336" i="3" l="1"/>
  <c r="BC336" i="3"/>
  <c r="AS336" i="3"/>
  <c r="AZ336" i="3"/>
  <c r="AW336" i="3"/>
  <c r="BI336" i="3"/>
  <c r="AT336" i="3" l="1"/>
  <c r="AN337" i="3" s="1"/>
  <c r="AM337" i="3"/>
  <c r="AP337" i="3"/>
  <c r="AQ337" i="3" l="1"/>
  <c r="BM337" i="3"/>
  <c r="BB337" i="3" s="1"/>
  <c r="BO337" i="3"/>
  <c r="BH337" i="3" s="1"/>
  <c r="BN337" i="3"/>
  <c r="BE337" i="3" s="1"/>
  <c r="BK337" i="3"/>
  <c r="AV337" i="3" s="1"/>
  <c r="BL337" i="3"/>
  <c r="AY337" i="3" s="1"/>
  <c r="BC337" i="3"/>
  <c r="BF337" i="3"/>
  <c r="BI337" i="3" l="1"/>
  <c r="AS337" i="3"/>
  <c r="AM338" i="3" s="1"/>
  <c r="AZ337" i="3"/>
  <c r="AW337" i="3"/>
  <c r="AP338" i="3" l="1"/>
  <c r="AT337" i="3"/>
  <c r="AQ338" i="3" l="1"/>
  <c r="AN338" i="3"/>
  <c r="BK338" i="3" l="1"/>
  <c r="AV338" i="3" s="1"/>
  <c r="BN338" i="3"/>
  <c r="BL338" i="3"/>
  <c r="AY338" i="3" s="1"/>
  <c r="BM338" i="3"/>
  <c r="BO338" i="3"/>
  <c r="BH338" i="3" s="1"/>
  <c r="AZ338" i="3" l="1"/>
  <c r="AW338" i="3"/>
  <c r="BI338" i="3"/>
  <c r="BC338" i="3"/>
  <c r="BB338" i="3"/>
  <c r="BF338" i="3"/>
  <c r="BE338" i="3"/>
  <c r="AS338" i="3" s="1"/>
  <c r="AT338" i="3" l="1"/>
  <c r="AN339" i="3" s="1"/>
  <c r="AP339" i="3"/>
  <c r="AM339" i="3"/>
  <c r="AQ339" i="3" l="1"/>
  <c r="BN339" i="3"/>
  <c r="BF339" i="3" s="1"/>
  <c r="BL339" i="3"/>
  <c r="AZ339" i="3" s="1"/>
  <c r="BM339" i="3"/>
  <c r="BC339" i="3" s="1"/>
  <c r="BK339" i="3"/>
  <c r="AW339" i="3" s="1"/>
  <c r="BE339" i="3"/>
  <c r="BO339" i="3"/>
  <c r="BI339" i="3" s="1"/>
  <c r="BH339" i="3" l="1"/>
  <c r="AT339" i="3"/>
  <c r="AN340" i="3" s="1"/>
  <c r="AY339" i="3"/>
  <c r="BB339" i="3"/>
  <c r="AV339" i="3"/>
  <c r="AS339" i="3" s="1"/>
  <c r="AQ340" i="3" l="1"/>
  <c r="AM340" i="3"/>
  <c r="AP340" i="3"/>
  <c r="BN340" i="3" l="1"/>
  <c r="BF340" i="3" s="1"/>
  <c r="BM340" i="3"/>
  <c r="BC340" i="3" s="1"/>
  <c r="BO340" i="3"/>
  <c r="BI340" i="3" s="1"/>
  <c r="BL340" i="3"/>
  <c r="BK340" i="3"/>
  <c r="BB340" i="3"/>
  <c r="BH340" i="3" l="1"/>
  <c r="BE340" i="3"/>
  <c r="AY340" i="3"/>
  <c r="AZ340" i="3"/>
  <c r="AV340" i="3"/>
  <c r="AW340" i="3"/>
  <c r="AT340" i="3" l="1"/>
  <c r="AS340" i="3"/>
  <c r="AM341" i="3" s="1"/>
  <c r="AN341" i="3"/>
  <c r="AQ341" i="3"/>
  <c r="AP341" i="3" l="1"/>
  <c r="BL341" i="3"/>
  <c r="AZ341" i="3" s="1"/>
  <c r="BO341" i="3"/>
  <c r="BH341" i="3" s="1"/>
  <c r="BK341" i="3"/>
  <c r="AW341" i="3" s="1"/>
  <c r="BM341" i="3"/>
  <c r="BB341" i="3" s="1"/>
  <c r="BN341" i="3"/>
  <c r="BE341" i="3" s="1"/>
  <c r="BC341" i="3" l="1"/>
  <c r="BI341" i="3"/>
  <c r="AV341" i="3"/>
  <c r="AY341" i="3"/>
  <c r="BF341" i="3"/>
  <c r="AT341" i="3" l="1"/>
  <c r="AN342" i="3" s="1"/>
  <c r="AS341" i="3"/>
  <c r="AQ342" i="3" l="1"/>
  <c r="AP342" i="3"/>
  <c r="AM342" i="3"/>
  <c r="BL342" i="3" s="1"/>
  <c r="AZ342" i="3" s="1"/>
  <c r="BO342" i="3" l="1"/>
  <c r="BI342" i="3" s="1"/>
  <c r="BM342" i="3"/>
  <c r="BN342" i="3"/>
  <c r="AY342" i="3"/>
  <c r="BK342" i="3"/>
  <c r="BH342" i="3" l="1"/>
  <c r="BE342" i="3"/>
  <c r="BF342" i="3"/>
  <c r="AV342" i="3"/>
  <c r="AW342" i="3"/>
  <c r="BB342" i="3"/>
  <c r="BC342" i="3"/>
  <c r="AT342" i="3" l="1"/>
  <c r="AS342" i="3"/>
  <c r="AM343" i="3" l="1"/>
  <c r="AP343" i="3"/>
  <c r="AN343" i="3"/>
  <c r="AQ343" i="3"/>
  <c r="BN343" i="3" l="1"/>
  <c r="BF343" i="3" s="1"/>
  <c r="BO343" i="3"/>
  <c r="BH343" i="3" s="1"/>
  <c r="BL343" i="3"/>
  <c r="AY343" i="3" s="1"/>
  <c r="BK343" i="3"/>
  <c r="AV343" i="3" s="1"/>
  <c r="BE343" i="3"/>
  <c r="BM343" i="3"/>
  <c r="BB343" i="3" s="1"/>
  <c r="AS343" i="3" l="1"/>
  <c r="AM344" i="3" s="1"/>
  <c r="AZ343" i="3"/>
  <c r="AW343" i="3"/>
  <c r="AP344" i="3"/>
  <c r="BC343" i="3"/>
  <c r="BI343" i="3"/>
  <c r="AT343" i="3" l="1"/>
  <c r="AN344" i="3" s="1"/>
  <c r="AQ344" i="3" l="1"/>
  <c r="BO344" i="3"/>
  <c r="BH344" i="3" s="1"/>
  <c r="BN344" i="3"/>
  <c r="BE344" i="3" s="1"/>
  <c r="BK344" i="3"/>
  <c r="AV344" i="3" s="1"/>
  <c r="BM344" i="3"/>
  <c r="BB344" i="3" s="1"/>
  <c r="BL344" i="3"/>
  <c r="AY344" i="3" s="1"/>
  <c r="BC344" i="3" l="1"/>
  <c r="BF344" i="3"/>
  <c r="BI344" i="3"/>
  <c r="AW344" i="3"/>
  <c r="AS344" i="3"/>
  <c r="AZ344" i="3"/>
  <c r="AT344" i="3" l="1"/>
  <c r="AM345" i="3"/>
  <c r="AP345" i="3"/>
  <c r="AQ345" i="3" l="1"/>
  <c r="AN345" i="3"/>
  <c r="BM345" i="3" s="1"/>
  <c r="BB345" i="3" s="1"/>
  <c r="BL345" i="3" l="1"/>
  <c r="AY345" i="3" s="1"/>
  <c r="BO345" i="3"/>
  <c r="BK345" i="3"/>
  <c r="AV345" i="3" s="1"/>
  <c r="AZ345" i="3"/>
  <c r="BC345" i="3"/>
  <c r="BN345" i="3"/>
  <c r="AW345" i="3" l="1"/>
  <c r="BI345" i="3"/>
  <c r="BH345" i="3"/>
  <c r="BF345" i="3"/>
  <c r="AT345" i="3" s="1"/>
  <c r="BE345" i="3"/>
  <c r="AS345" i="3" s="1"/>
  <c r="AP346" i="3" l="1"/>
  <c r="AM346" i="3"/>
  <c r="AQ346" i="3"/>
  <c r="AN346" i="3"/>
  <c r="BK346" i="3" l="1"/>
  <c r="AV346" i="3" s="1"/>
  <c r="BL346" i="3"/>
  <c r="AY346" i="3" s="1"/>
  <c r="BN346" i="3"/>
  <c r="BE346" i="3" s="1"/>
  <c r="BM346" i="3"/>
  <c r="BB346" i="3" s="1"/>
  <c r="BO346" i="3"/>
  <c r="BH346" i="3" s="1"/>
  <c r="AZ346" i="3"/>
  <c r="AW346" i="3" l="1"/>
  <c r="BC346" i="3"/>
  <c r="BI346" i="3"/>
  <c r="BF346" i="3"/>
  <c r="AS346" i="3"/>
  <c r="AT346" i="3" l="1"/>
  <c r="AN347" i="3" s="1"/>
  <c r="AP347" i="3"/>
  <c r="AM347" i="3"/>
  <c r="AQ347" i="3" l="1"/>
  <c r="BM347" i="3"/>
  <c r="BB347" i="3" s="1"/>
  <c r="BN347" i="3"/>
  <c r="BE347" i="3" s="1"/>
  <c r="BO347" i="3"/>
  <c r="BH347" i="3" s="1"/>
  <c r="BL347" i="3"/>
  <c r="AZ347" i="3" s="1"/>
  <c r="BK347" i="3"/>
  <c r="AV347" i="3" s="1"/>
  <c r="BF347" i="3"/>
  <c r="BC347" i="3"/>
  <c r="AY347" i="3" l="1"/>
  <c r="AS347" i="3" s="1"/>
  <c r="AW347" i="3"/>
  <c r="AT347" i="3" s="1"/>
  <c r="BI347" i="3"/>
  <c r="AM348" i="3" l="1"/>
  <c r="AP348" i="3"/>
  <c r="AQ348" i="3"/>
  <c r="AN348" i="3"/>
  <c r="BM348" i="3" l="1"/>
  <c r="BO348" i="3"/>
  <c r="BH348" i="3" s="1"/>
  <c r="BK348" i="3"/>
  <c r="AV348" i="3" s="1"/>
  <c r="BL348" i="3"/>
  <c r="AY348" i="3" s="1"/>
  <c r="BN348" i="3"/>
  <c r="BE348" i="3" s="1"/>
  <c r="BF348" i="3" l="1"/>
  <c r="AZ348" i="3"/>
  <c r="AW348" i="3"/>
  <c r="BI348" i="3"/>
  <c r="BC348" i="3"/>
  <c r="BB348" i="3"/>
  <c r="AS348" i="3" s="1"/>
  <c r="AP349" i="3" l="1"/>
  <c r="AM349" i="3"/>
  <c r="AT348" i="3"/>
  <c r="AQ349" i="3" l="1"/>
  <c r="AN349" i="3"/>
  <c r="BK349" i="3" s="1"/>
  <c r="AW349" i="3" l="1"/>
  <c r="AV349" i="3"/>
  <c r="BM349" i="3"/>
  <c r="BN349" i="3"/>
  <c r="BO349" i="3"/>
  <c r="BH349" i="3" s="1"/>
  <c r="BL349" i="3"/>
  <c r="BI349" i="3" l="1"/>
  <c r="BC349" i="3"/>
  <c r="BB349" i="3"/>
  <c r="BF349" i="3"/>
  <c r="BE349" i="3"/>
  <c r="AZ349" i="3"/>
  <c r="AY349" i="3"/>
  <c r="AS349" i="3" l="1"/>
  <c r="AT349" i="3"/>
  <c r="AQ350" i="3" l="1"/>
  <c r="AN350" i="3"/>
  <c r="AM350" i="3"/>
  <c r="AP350" i="3"/>
  <c r="BL350" i="3" l="1"/>
  <c r="AY350" i="3" s="1"/>
  <c r="BN350" i="3"/>
  <c r="BF350" i="3" s="1"/>
  <c r="BO350" i="3"/>
  <c r="BI350" i="3" s="1"/>
  <c r="BK350" i="3"/>
  <c r="AV350" i="3" s="1"/>
  <c r="BM350" i="3"/>
  <c r="BB350" i="3" s="1"/>
  <c r="AZ350" i="3"/>
  <c r="BH350" i="3" l="1"/>
  <c r="BE350" i="3"/>
  <c r="AS350" i="3" s="1"/>
  <c r="BC350" i="3"/>
  <c r="AW350" i="3"/>
  <c r="AT350" i="3" l="1"/>
  <c r="AP351" i="3"/>
  <c r="AM351" i="3"/>
  <c r="AQ351" i="3"/>
  <c r="AN351" i="3"/>
  <c r="BM351" i="3" l="1"/>
  <c r="BB351" i="3" s="1"/>
  <c r="BL351" i="3"/>
  <c r="AZ351" i="3" s="1"/>
  <c r="BK351" i="3"/>
  <c r="AW351" i="3" s="1"/>
  <c r="BO351" i="3"/>
  <c r="BI351" i="3" s="1"/>
  <c r="BN351" i="3"/>
  <c r="BF351" i="3" s="1"/>
  <c r="BE351" i="3" l="1"/>
  <c r="AV351" i="3"/>
  <c r="AY351" i="3"/>
  <c r="BH351" i="3"/>
  <c r="BC351" i="3"/>
  <c r="AT351" i="3" s="1"/>
  <c r="AQ352" i="3" l="1"/>
  <c r="AN352" i="3"/>
  <c r="AS351" i="3"/>
  <c r="AP352" i="3" l="1"/>
  <c r="AM352" i="3"/>
  <c r="BL352" i="3" l="1"/>
  <c r="AZ352" i="3" s="1"/>
  <c r="BO352" i="3"/>
  <c r="BI352" i="3" s="1"/>
  <c r="BN352" i="3"/>
  <c r="BF352" i="3" s="1"/>
  <c r="BM352" i="3"/>
  <c r="BC352" i="3" s="1"/>
  <c r="BK352" i="3"/>
  <c r="BH352" i="3"/>
  <c r="AY352" i="3"/>
  <c r="BE352" i="3" l="1"/>
  <c r="BB352" i="3"/>
  <c r="AV352" i="3"/>
  <c r="AW352" i="3"/>
  <c r="AT352" i="3" s="1"/>
  <c r="AS352" i="3"/>
  <c r="AN353" i="3" l="1"/>
  <c r="AQ353" i="3"/>
  <c r="AP353" i="3"/>
  <c r="AM353" i="3"/>
  <c r="BN353" i="3" l="1"/>
  <c r="BK353" i="3"/>
  <c r="AV353" i="3" s="1"/>
  <c r="BL353" i="3"/>
  <c r="AZ353" i="3" s="1"/>
  <c r="BE353" i="3"/>
  <c r="BO353" i="3"/>
  <c r="BI353" i="3" s="1"/>
  <c r="BM353" i="3"/>
  <c r="BC353" i="3" s="1"/>
  <c r="BF353" i="3"/>
  <c r="AW353" i="3"/>
  <c r="AT353" i="3" l="1"/>
  <c r="BH353" i="3"/>
  <c r="AY353" i="3"/>
  <c r="BB353" i="3"/>
  <c r="AS353" i="3" l="1"/>
  <c r="AP354" i="3" s="1"/>
  <c r="AN354" i="3"/>
  <c r="AQ354" i="3"/>
  <c r="AM354" i="3" l="1"/>
  <c r="BN354" i="3"/>
  <c r="BF354" i="3" s="1"/>
  <c r="BO354" i="3"/>
  <c r="BI354" i="3" s="1"/>
  <c r="BL354" i="3"/>
  <c r="AZ354" i="3" s="1"/>
  <c r="BK354" i="3"/>
  <c r="AW354" i="3" s="1"/>
  <c r="BM354" i="3"/>
  <c r="BC354" i="3" s="1"/>
  <c r="AV354" i="3" l="1"/>
  <c r="BB354" i="3"/>
  <c r="AY354" i="3"/>
  <c r="BE354" i="3"/>
  <c r="AT354" i="3"/>
  <c r="BH354" i="3"/>
  <c r="AS354" i="3"/>
  <c r="AP355" i="3" l="1"/>
  <c r="AM355" i="3"/>
  <c r="AN355" i="3"/>
  <c r="AQ355" i="3"/>
  <c r="BL355" i="3" l="1"/>
  <c r="AZ355" i="3" s="1"/>
  <c r="BO355" i="3"/>
  <c r="BH355" i="3" s="1"/>
  <c r="BM355" i="3"/>
  <c r="BC355" i="3" s="1"/>
  <c r="BK355" i="3"/>
  <c r="AW355" i="3" s="1"/>
  <c r="AY355" i="3"/>
  <c r="BN355" i="3"/>
  <c r="BF355" i="3" s="1"/>
  <c r="BI355" i="3"/>
  <c r="AV355" i="3" l="1"/>
  <c r="BB355" i="3"/>
  <c r="AT355" i="3"/>
  <c r="BE355" i="3"/>
  <c r="AS355" i="3" l="1"/>
  <c r="AM356" i="3" s="1"/>
  <c r="AQ356" i="3"/>
  <c r="AN356" i="3"/>
  <c r="AP356" i="3" l="1"/>
  <c r="BM356" i="3"/>
  <c r="BB356" i="3" s="1"/>
  <c r="BN356" i="3"/>
  <c r="BF356" i="3" s="1"/>
  <c r="BO356" i="3"/>
  <c r="BI356" i="3" s="1"/>
  <c r="BL356" i="3"/>
  <c r="AY356" i="3" s="1"/>
  <c r="BK356" i="3"/>
  <c r="AV356" i="3" s="1"/>
  <c r="BH356" i="3" l="1"/>
  <c r="AZ356" i="3"/>
  <c r="BC356" i="3"/>
  <c r="BE356" i="3"/>
  <c r="AS356" i="3" s="1"/>
  <c r="AW356" i="3"/>
  <c r="AT356" i="3" s="1"/>
  <c r="AM357" i="3" l="1"/>
  <c r="AP357" i="3"/>
  <c r="AQ357" i="3"/>
  <c r="AN357" i="3"/>
  <c r="BM357" i="3" l="1"/>
  <c r="BC357" i="3" s="1"/>
  <c r="BL357" i="3"/>
  <c r="AZ357" i="3" s="1"/>
  <c r="BN357" i="3"/>
  <c r="BF357" i="3" s="1"/>
  <c r="BK357" i="3"/>
  <c r="AW357" i="3" s="1"/>
  <c r="BO357" i="3"/>
  <c r="BI357" i="3" s="1"/>
  <c r="AT357" i="3" l="1"/>
  <c r="AQ358" i="3" s="1"/>
  <c r="BH357" i="3"/>
  <c r="AY357" i="3"/>
  <c r="AV357" i="3"/>
  <c r="BE357" i="3"/>
  <c r="BB357" i="3"/>
  <c r="AN358" i="3" l="1"/>
  <c r="AS357" i="3"/>
  <c r="AP358" i="3" l="1"/>
  <c r="AM358" i="3"/>
  <c r="BN358" i="3" l="1"/>
  <c r="BF358" i="3" s="1"/>
  <c r="BL358" i="3"/>
  <c r="AZ358" i="3" s="1"/>
  <c r="BK358" i="3"/>
  <c r="BO358" i="3"/>
  <c r="BE358" i="3"/>
  <c r="BM358" i="3"/>
  <c r="BC358" i="3" s="1"/>
  <c r="AY358" i="3" l="1"/>
  <c r="BB358" i="3"/>
  <c r="BH358" i="3"/>
  <c r="BI358" i="3"/>
  <c r="AV358" i="3"/>
  <c r="AW358" i="3"/>
  <c r="AT358" i="3" s="1"/>
  <c r="AS358" i="3" l="1"/>
  <c r="AM359" i="3" s="1"/>
  <c r="AQ359" i="3"/>
  <c r="AN359" i="3"/>
  <c r="AP359" i="3" l="1"/>
  <c r="BK359" i="3"/>
  <c r="AW359" i="3" s="1"/>
  <c r="BM359" i="3"/>
  <c r="BB359" i="3" s="1"/>
  <c r="BO359" i="3"/>
  <c r="BH359" i="3" s="1"/>
  <c r="BN359" i="3"/>
  <c r="BE359" i="3" s="1"/>
  <c r="AV359" i="3"/>
  <c r="BL359" i="3"/>
  <c r="AY359" i="3" s="1"/>
  <c r="BI359" i="3" l="1"/>
  <c r="BC359" i="3"/>
  <c r="BF359" i="3"/>
  <c r="AZ359" i="3"/>
  <c r="AT359" i="3" s="1"/>
  <c r="AS359" i="3"/>
  <c r="AQ360" i="3" l="1"/>
  <c r="AN360" i="3"/>
  <c r="AM360" i="3"/>
  <c r="AP360" i="3"/>
  <c r="BK360" i="3" l="1"/>
  <c r="AV360" i="3" s="1"/>
  <c r="BL360" i="3"/>
  <c r="AY360" i="3" s="1"/>
  <c r="BN360" i="3"/>
  <c r="BF360" i="3" s="1"/>
  <c r="BM360" i="3"/>
  <c r="BB360" i="3" s="1"/>
  <c r="BO360" i="3"/>
  <c r="BH360" i="3" s="1"/>
  <c r="BE360" i="3"/>
  <c r="AZ360" i="3" l="1"/>
  <c r="AS360" i="3"/>
  <c r="AP361" i="3" s="1"/>
  <c r="BC360" i="3"/>
  <c r="BI360" i="3"/>
  <c r="AW360" i="3"/>
  <c r="AT360" i="3" l="1"/>
  <c r="AM361" i="3"/>
  <c r="AN361" i="3"/>
  <c r="AQ361" i="3"/>
  <c r="BM361" i="3"/>
  <c r="BC361" i="3" s="1"/>
  <c r="BN361" i="3"/>
  <c r="BE361" i="3" s="1"/>
  <c r="BK361" i="3"/>
  <c r="AV361" i="3" s="1"/>
  <c r="BL361" i="3" l="1"/>
  <c r="AZ361" i="3" s="1"/>
  <c r="BO361" i="3"/>
  <c r="BI361" i="3" s="1"/>
  <c r="AY361" i="3"/>
  <c r="BB361" i="3"/>
  <c r="BH361" i="3"/>
  <c r="AW361" i="3"/>
  <c r="BF361" i="3"/>
  <c r="AS361" i="3" l="1"/>
  <c r="AP362" i="3" s="1"/>
  <c r="AT361" i="3"/>
  <c r="AM362" i="3" l="1"/>
  <c r="AN362" i="3"/>
  <c r="BN362" i="3" s="1"/>
  <c r="AQ362" i="3"/>
  <c r="BK362" i="3" l="1"/>
  <c r="AV362" i="3" s="1"/>
  <c r="BL362" i="3"/>
  <c r="AY362" i="3" s="1"/>
  <c r="BO362" i="3"/>
  <c r="BM362" i="3"/>
  <c r="BC362" i="3" s="1"/>
  <c r="BI362" i="3"/>
  <c r="BH362" i="3"/>
  <c r="BF362" i="3"/>
  <c r="BE362" i="3"/>
  <c r="AZ362" i="3"/>
  <c r="AW362" i="3"/>
  <c r="BB362" i="3" l="1"/>
  <c r="AS362" i="3"/>
  <c r="AP363" i="3" s="1"/>
  <c r="AT362" i="3"/>
  <c r="AM363" i="3" l="1"/>
  <c r="AQ363" i="3"/>
  <c r="AN363" i="3"/>
  <c r="BN363" i="3" l="1"/>
  <c r="BK363" i="3"/>
  <c r="BL363" i="3"/>
  <c r="BO363" i="3"/>
  <c r="BM363" i="3"/>
  <c r="BB363" i="3" l="1"/>
  <c r="BC363" i="3"/>
  <c r="AV363" i="3"/>
  <c r="AW363" i="3"/>
  <c r="BH363" i="3"/>
  <c r="BI363" i="3"/>
  <c r="AY363" i="3"/>
  <c r="AZ363" i="3"/>
  <c r="BE363" i="3"/>
  <c r="BF363" i="3"/>
  <c r="AS363" i="3" l="1"/>
  <c r="AT363" i="3"/>
  <c r="AN364" i="3" l="1"/>
  <c r="AQ364" i="3"/>
  <c r="AP364" i="3"/>
  <c r="AM364" i="3"/>
  <c r="BK364" i="3" l="1"/>
  <c r="AV364" i="3" s="1"/>
  <c r="BO364" i="3"/>
  <c r="BH364" i="3" s="1"/>
  <c r="BL364" i="3"/>
  <c r="AZ364" i="3" s="1"/>
  <c r="BM364" i="3"/>
  <c r="BB364" i="3" s="1"/>
  <c r="BN364" i="3"/>
  <c r="BF364" i="3" s="1"/>
  <c r="AY364" i="3"/>
  <c r="BI364" i="3"/>
  <c r="AW364" i="3" l="1"/>
  <c r="BC364" i="3"/>
  <c r="BE364" i="3"/>
  <c r="AS364" i="3" s="1"/>
  <c r="AT364" i="3" l="1"/>
  <c r="AP365" i="3"/>
  <c r="AM365" i="3"/>
  <c r="AQ365" i="3"/>
  <c r="AN365" i="3"/>
  <c r="BM365" i="3" l="1"/>
  <c r="BO365" i="3"/>
  <c r="BK365" i="3"/>
  <c r="BL365" i="3"/>
  <c r="AZ365" i="3" s="1"/>
  <c r="BN365" i="3"/>
  <c r="AY365" i="3" l="1"/>
  <c r="BE365" i="3"/>
  <c r="BF365" i="3"/>
  <c r="BH365" i="3"/>
  <c r="BI365" i="3"/>
  <c r="AV365" i="3"/>
  <c r="AW365" i="3"/>
  <c r="BB365" i="3"/>
  <c r="BC365" i="3"/>
  <c r="AT365" i="3" l="1"/>
  <c r="AS365" i="3"/>
  <c r="AM366" i="3" l="1"/>
  <c r="AP366" i="3"/>
  <c r="AN366" i="3"/>
  <c r="AQ366" i="3"/>
  <c r="BN366" i="3" l="1"/>
  <c r="BF366" i="3" s="1"/>
  <c r="BM366" i="3"/>
  <c r="BB366" i="3" s="1"/>
  <c r="BO366" i="3"/>
  <c r="BI366" i="3" s="1"/>
  <c r="BK366" i="3"/>
  <c r="AV366" i="3" s="1"/>
  <c r="BL366" i="3"/>
  <c r="AY366" i="3" s="1"/>
  <c r="AZ366" i="3" l="1"/>
  <c r="BC366" i="3"/>
  <c r="BH366" i="3"/>
  <c r="BE366" i="3"/>
  <c r="AW366" i="3"/>
  <c r="AT366" i="3" s="1"/>
  <c r="AN367" i="3" l="1"/>
  <c r="AQ367" i="3"/>
  <c r="AS366" i="3"/>
  <c r="AM367" i="3" l="1"/>
  <c r="AP367" i="3"/>
  <c r="BO367" i="3" l="1"/>
  <c r="BM367" i="3"/>
  <c r="BK367" i="3"/>
  <c r="BL367" i="3"/>
  <c r="BN367" i="3"/>
  <c r="AY367" i="3" l="1"/>
  <c r="AZ367" i="3"/>
  <c r="BE367" i="3"/>
  <c r="BF367" i="3"/>
  <c r="BB367" i="3"/>
  <c r="BC367" i="3"/>
  <c r="AV367" i="3"/>
  <c r="AW367" i="3"/>
  <c r="BH367" i="3"/>
  <c r="BI367" i="3"/>
  <c r="AS367" i="3" l="1"/>
  <c r="AP368" i="3" s="1"/>
  <c r="AT367" i="3"/>
  <c r="AQ368" i="3" s="1"/>
  <c r="AM368" i="3" l="1"/>
  <c r="AN368" i="3"/>
  <c r="BM368" i="3" s="1"/>
  <c r="BL368" i="3"/>
  <c r="AZ368" i="3" s="1"/>
  <c r="BN368" i="3"/>
  <c r="BE368" i="3" s="1"/>
  <c r="BO368" i="3"/>
  <c r="BH368" i="3" s="1"/>
  <c r="BK368" i="3" l="1"/>
  <c r="AV368" i="3" s="1"/>
  <c r="BC368" i="3"/>
  <c r="BB368" i="3"/>
  <c r="BI368" i="3"/>
  <c r="BF368" i="3"/>
  <c r="AY368" i="3"/>
  <c r="AS368" i="3" s="1"/>
  <c r="AW368" i="3"/>
  <c r="AT368" i="3" l="1"/>
  <c r="AQ369" i="3" s="1"/>
  <c r="AP369" i="3"/>
  <c r="AM369" i="3"/>
  <c r="AN369" i="3"/>
  <c r="BO369" i="3" l="1"/>
  <c r="BH369" i="3" s="1"/>
  <c r="BN369" i="3"/>
  <c r="BE369" i="3" s="1"/>
  <c r="BK369" i="3"/>
  <c r="AV369" i="3" s="1"/>
  <c r="BL369" i="3"/>
  <c r="AZ369" i="3" s="1"/>
  <c r="BM369" i="3"/>
  <c r="BC369" i="3" s="1"/>
  <c r="BF369" i="3" l="1"/>
  <c r="BI369" i="3"/>
  <c r="BB369" i="3"/>
  <c r="AY369" i="3"/>
  <c r="AW369" i="3"/>
  <c r="AT369" i="3" s="1"/>
  <c r="AQ370" i="3" l="1"/>
  <c r="AN370" i="3"/>
  <c r="AS369" i="3"/>
  <c r="AP370" i="3" l="1"/>
  <c r="AM370" i="3"/>
  <c r="BN370" i="3" l="1"/>
  <c r="BM370" i="3"/>
  <c r="BC370" i="3" s="1"/>
  <c r="BO370" i="3"/>
  <c r="BL370" i="3"/>
  <c r="BK370" i="3"/>
  <c r="AV370" i="3" l="1"/>
  <c r="AW370" i="3"/>
  <c r="BH370" i="3"/>
  <c r="BI370" i="3"/>
  <c r="AY370" i="3"/>
  <c r="AZ370" i="3"/>
  <c r="BE370" i="3"/>
  <c r="BF370" i="3"/>
  <c r="BB370" i="3"/>
  <c r="AT370" i="3" l="1"/>
  <c r="AS370" i="3"/>
  <c r="AP371" i="3" l="1"/>
  <c r="AM371" i="3"/>
  <c r="AQ371" i="3"/>
  <c r="AN371" i="3"/>
  <c r="BN371" i="3" l="1"/>
  <c r="BF371" i="3" s="1"/>
  <c r="BL371" i="3"/>
  <c r="AY371" i="3" s="1"/>
  <c r="BM371" i="3"/>
  <c r="BC371" i="3" s="1"/>
  <c r="BK371" i="3"/>
  <c r="AW371" i="3" s="1"/>
  <c r="BO371" i="3"/>
  <c r="BI371" i="3" s="1"/>
  <c r="BE371" i="3" l="1"/>
  <c r="BH371" i="3"/>
  <c r="AV371" i="3"/>
  <c r="AZ371" i="3"/>
  <c r="AT371" i="3" s="1"/>
  <c r="BB371" i="3"/>
  <c r="AQ372" i="3" l="1"/>
  <c r="AN372" i="3"/>
  <c r="AS371" i="3"/>
  <c r="AP372" i="3" l="1"/>
  <c r="AM372" i="3"/>
  <c r="BM372" i="3" l="1"/>
  <c r="BC372" i="3" s="1"/>
  <c r="BL372" i="3"/>
  <c r="AZ372" i="3" s="1"/>
  <c r="BO372" i="3"/>
  <c r="BI372" i="3" s="1"/>
  <c r="BK372" i="3"/>
  <c r="BN372" i="3"/>
  <c r="BF372" i="3" s="1"/>
  <c r="BB372" i="3"/>
  <c r="BE372" i="3" l="1"/>
  <c r="AV372" i="3"/>
  <c r="AW372" i="3"/>
  <c r="AT372" i="3" s="1"/>
  <c r="BH372" i="3"/>
  <c r="AY372" i="3"/>
  <c r="AS372" i="3" s="1"/>
  <c r="AP373" i="3" l="1"/>
  <c r="AM373" i="3"/>
  <c r="AN373" i="3"/>
  <c r="AQ373" i="3"/>
  <c r="BO373" i="3" l="1"/>
  <c r="BH373" i="3" s="1"/>
  <c r="BN373" i="3"/>
  <c r="BF373" i="3" s="1"/>
  <c r="BK373" i="3"/>
  <c r="AW373" i="3" s="1"/>
  <c r="BL373" i="3"/>
  <c r="AZ373" i="3" s="1"/>
  <c r="BM373" i="3"/>
  <c r="BB373" i="3" s="1"/>
  <c r="BE373" i="3"/>
  <c r="BI373" i="3"/>
  <c r="AV373" i="3" l="1"/>
  <c r="BC373" i="3"/>
  <c r="AT373" i="3" s="1"/>
  <c r="AY373" i="3"/>
  <c r="AS373" i="3" s="1"/>
  <c r="AM374" i="3" l="1"/>
  <c r="AP374" i="3"/>
  <c r="AN374" i="3"/>
  <c r="AQ374" i="3"/>
  <c r="BM374" i="3" l="1"/>
  <c r="BB374" i="3" s="1"/>
  <c r="BK374" i="3"/>
  <c r="AW374" i="3" s="1"/>
  <c r="BO374" i="3"/>
  <c r="BI374" i="3" s="1"/>
  <c r="BN374" i="3"/>
  <c r="BF374" i="3" s="1"/>
  <c r="BL374" i="3"/>
  <c r="AZ374" i="3" s="1"/>
  <c r="AY374" i="3" l="1"/>
  <c r="BE374" i="3"/>
  <c r="BH374" i="3"/>
  <c r="AV374" i="3"/>
  <c r="BC374" i="3"/>
  <c r="AT374" i="3" s="1"/>
  <c r="AS374" i="3" l="1"/>
  <c r="AQ375" i="3"/>
  <c r="AN375" i="3"/>
  <c r="AM375" i="3"/>
  <c r="AP375" i="3"/>
  <c r="BO375" i="3" l="1"/>
  <c r="BH375" i="3" s="1"/>
  <c r="BN375" i="3"/>
  <c r="BE375" i="3" s="1"/>
  <c r="BK375" i="3"/>
  <c r="AV375" i="3" s="1"/>
  <c r="BL375" i="3"/>
  <c r="AY375" i="3" s="1"/>
  <c r="BM375" i="3"/>
  <c r="BB375" i="3" s="1"/>
  <c r="BF375" i="3"/>
  <c r="BI375" i="3" l="1"/>
  <c r="AZ375" i="3"/>
  <c r="AS375" i="3"/>
  <c r="AW375" i="3"/>
  <c r="BC375" i="3"/>
  <c r="AT375" i="3" l="1"/>
  <c r="AP376" i="3"/>
  <c r="AM376" i="3"/>
  <c r="AQ376" i="3" l="1"/>
  <c r="AN376" i="3"/>
  <c r="BM376" i="3" s="1"/>
  <c r="BB376" i="3" s="1"/>
  <c r="BO376" i="3" l="1"/>
  <c r="BH376" i="3" s="1"/>
  <c r="BC376" i="3"/>
  <c r="BL376" i="3"/>
  <c r="AY376" i="3" s="1"/>
  <c r="BN376" i="3"/>
  <c r="BE376" i="3" s="1"/>
  <c r="BK376" i="3"/>
  <c r="AV376" i="3" s="1"/>
  <c r="BI376" i="3" l="1"/>
  <c r="AZ376" i="3"/>
  <c r="BF376" i="3"/>
  <c r="AW376" i="3"/>
  <c r="AS376" i="3"/>
  <c r="AT376" i="3" l="1"/>
  <c r="AP377" i="3"/>
  <c r="AM377" i="3"/>
  <c r="AQ377" i="3"/>
  <c r="AN377" i="3"/>
  <c r="BN377" i="3" l="1"/>
  <c r="BF377" i="3" s="1"/>
  <c r="BL377" i="3"/>
  <c r="AZ377" i="3" s="1"/>
  <c r="BM377" i="3"/>
  <c r="BC377" i="3" s="1"/>
  <c r="BK377" i="3"/>
  <c r="AW377" i="3" s="1"/>
  <c r="BO377" i="3"/>
  <c r="BI377" i="3" s="1"/>
  <c r="BE377" i="3" l="1"/>
  <c r="BH377" i="3"/>
  <c r="AV377" i="3"/>
  <c r="AT377" i="3"/>
  <c r="BB377" i="3"/>
  <c r="AY377" i="3"/>
  <c r="AS377" i="3" l="1"/>
  <c r="AM378" i="3" s="1"/>
  <c r="AN378" i="3"/>
  <c r="AQ378" i="3"/>
  <c r="AP378" i="3" l="1"/>
  <c r="BK378" i="3"/>
  <c r="AW378" i="3" s="1"/>
  <c r="BL378" i="3"/>
  <c r="AZ378" i="3" s="1"/>
  <c r="BM378" i="3"/>
  <c r="BC378" i="3" s="1"/>
  <c r="AV378" i="3"/>
  <c r="BN378" i="3"/>
  <c r="BE378" i="3" s="1"/>
  <c r="BO378" i="3"/>
  <c r="BI378" i="3" s="1"/>
  <c r="BH378" i="3" l="1"/>
  <c r="AY378" i="3"/>
  <c r="BB378" i="3"/>
  <c r="BF378" i="3"/>
  <c r="AT378" i="3" s="1"/>
  <c r="AS378" i="3" l="1"/>
  <c r="AP379" i="3" s="1"/>
  <c r="AN379" i="3"/>
  <c r="AQ379" i="3"/>
  <c r="AM379" i="3" l="1"/>
  <c r="BL379" i="3"/>
  <c r="AZ379" i="3" s="1"/>
  <c r="BK379" i="3"/>
  <c r="AW379" i="3" s="1"/>
  <c r="BO379" i="3"/>
  <c r="BI379" i="3" s="1"/>
  <c r="BM379" i="3"/>
  <c r="BB379" i="3" s="1"/>
  <c r="BN379" i="3"/>
  <c r="BF379" i="3" s="1"/>
  <c r="BE379" i="3" l="1"/>
  <c r="BC379" i="3"/>
  <c r="AT379" i="3" s="1"/>
  <c r="AV379" i="3"/>
  <c r="BH379" i="3"/>
  <c r="AY379" i="3"/>
  <c r="AS379" i="3" l="1"/>
  <c r="AQ380" i="3"/>
  <c r="AN380" i="3"/>
  <c r="AP380" i="3" l="1"/>
  <c r="AM380" i="3"/>
  <c r="BO380" i="3" l="1"/>
  <c r="BN380" i="3"/>
  <c r="BM380" i="3"/>
  <c r="BC380" i="3" s="1"/>
  <c r="BK380" i="3"/>
  <c r="BL380" i="3"/>
  <c r="BB380" i="3"/>
  <c r="AV380" i="3" l="1"/>
  <c r="AW380" i="3"/>
  <c r="AY380" i="3"/>
  <c r="AZ380" i="3"/>
  <c r="BE380" i="3"/>
  <c r="BF380" i="3"/>
  <c r="BH380" i="3"/>
  <c r="BI380" i="3"/>
  <c r="AT380" i="3" l="1"/>
  <c r="AS380" i="3"/>
  <c r="AM381" i="3" l="1"/>
  <c r="AP381" i="3"/>
  <c r="AQ381" i="3"/>
  <c r="AN381" i="3"/>
  <c r="BM381" i="3" l="1"/>
  <c r="BB381" i="3" s="1"/>
  <c r="BL381" i="3"/>
  <c r="AY381" i="3" s="1"/>
  <c r="BO381" i="3"/>
  <c r="BH381" i="3" s="1"/>
  <c r="BN381" i="3"/>
  <c r="BE381" i="3" s="1"/>
  <c r="BK381" i="3"/>
  <c r="AV381" i="3" s="1"/>
  <c r="BC381" i="3" l="1"/>
  <c r="AW381" i="3"/>
  <c r="BI381" i="3"/>
  <c r="AS381" i="3"/>
  <c r="BF381" i="3"/>
  <c r="AZ381" i="3"/>
  <c r="AT381" i="3" l="1"/>
  <c r="AM382" i="3"/>
  <c r="AP382" i="3"/>
  <c r="AQ382" i="3" l="1"/>
  <c r="AN382" i="3"/>
  <c r="BL382" i="3" l="1"/>
  <c r="AY382" i="3" s="1"/>
  <c r="BO382" i="3"/>
  <c r="BH382" i="3" s="1"/>
  <c r="BN382" i="3"/>
  <c r="BE382" i="3" s="1"/>
  <c r="BK382" i="3"/>
  <c r="AV382" i="3" s="1"/>
  <c r="BM382" i="3"/>
  <c r="BB382" i="3" s="1"/>
  <c r="AZ382" i="3" l="1"/>
  <c r="BF382" i="3"/>
  <c r="BC382" i="3"/>
  <c r="BI382" i="3"/>
  <c r="AW382" i="3"/>
  <c r="AS382" i="3"/>
  <c r="AT382" i="3" l="1"/>
  <c r="AQ383" i="3" s="1"/>
  <c r="AN383" i="3"/>
  <c r="AP383" i="3"/>
  <c r="AM383" i="3"/>
  <c r="BK383" i="3" l="1"/>
  <c r="AW383" i="3" s="1"/>
  <c r="BN383" i="3"/>
  <c r="BE383" i="3" s="1"/>
  <c r="BO383" i="3"/>
  <c r="BI383" i="3" s="1"/>
  <c r="BM383" i="3"/>
  <c r="BC383" i="3" s="1"/>
  <c r="BL383" i="3"/>
  <c r="AY383" i="3" s="1"/>
  <c r="AV383" i="3" l="1"/>
  <c r="BB383" i="3"/>
  <c r="BF383" i="3"/>
  <c r="BH383" i="3"/>
  <c r="AZ383" i="3"/>
  <c r="AS383" i="3" l="1"/>
  <c r="AP384" i="3" s="1"/>
  <c r="AT383" i="3"/>
  <c r="AM384" i="3" l="1"/>
  <c r="AQ384" i="3"/>
  <c r="AN384" i="3"/>
  <c r="BK384" i="3" l="1"/>
  <c r="BL384" i="3"/>
  <c r="AY384" i="3" s="1"/>
  <c r="BN384" i="3"/>
  <c r="BE384" i="3" s="1"/>
  <c r="BM384" i="3"/>
  <c r="BB384" i="3" s="1"/>
  <c r="BO384" i="3"/>
  <c r="BH384" i="3" s="1"/>
  <c r="BC384" i="3" l="1"/>
  <c r="AW384" i="3"/>
  <c r="AV384" i="3"/>
  <c r="AS384" i="3" s="1"/>
  <c r="BI384" i="3"/>
  <c r="AZ384" i="3"/>
  <c r="BF384" i="3"/>
  <c r="AP385" i="3" l="1"/>
  <c r="AM385" i="3"/>
  <c r="AT384" i="3"/>
  <c r="AQ385" i="3" l="1"/>
  <c r="AN385" i="3"/>
  <c r="BN385" i="3" l="1"/>
  <c r="BK385" i="3"/>
  <c r="AV385" i="3" s="1"/>
  <c r="BM385" i="3"/>
  <c r="BB385" i="3" s="1"/>
  <c r="BO385" i="3"/>
  <c r="BH385" i="3" s="1"/>
  <c r="BL385" i="3"/>
  <c r="AY385" i="3" s="1"/>
  <c r="BF385" i="3" l="1"/>
  <c r="BE385" i="3"/>
  <c r="AS385" i="3" s="1"/>
  <c r="AW385" i="3"/>
  <c r="AZ385" i="3"/>
  <c r="BC385" i="3"/>
  <c r="BI385" i="3"/>
  <c r="AM386" i="3" l="1"/>
  <c r="AP386" i="3"/>
  <c r="AT385" i="3"/>
  <c r="AQ386" i="3" l="1"/>
  <c r="AN386" i="3"/>
  <c r="BM386" i="3"/>
  <c r="BB386" i="3" s="1"/>
  <c r="BO386" i="3"/>
  <c r="BH386" i="3" s="1"/>
  <c r="BN386" i="3"/>
  <c r="BF386" i="3" s="1"/>
  <c r="BL386" i="3"/>
  <c r="AY386" i="3" s="1"/>
  <c r="BK386" i="3" l="1"/>
  <c r="BC386" i="3"/>
  <c r="BI386" i="3"/>
  <c r="AZ386" i="3"/>
  <c r="BE386" i="3"/>
  <c r="AW386" i="3" l="1"/>
  <c r="AT386" i="3" s="1"/>
  <c r="AV386" i="3"/>
  <c r="AS386" i="3" s="1"/>
  <c r="AM387" i="3" l="1"/>
  <c r="AP387" i="3"/>
  <c r="AQ387" i="3"/>
  <c r="AN387" i="3"/>
  <c r="BK387" i="3" l="1"/>
  <c r="AV387" i="3" s="1"/>
  <c r="BM387" i="3"/>
  <c r="BC387" i="3" s="1"/>
  <c r="BN387" i="3"/>
  <c r="BF387" i="3" s="1"/>
  <c r="BO387" i="3"/>
  <c r="BI387" i="3" s="1"/>
  <c r="BL387" i="3"/>
  <c r="AZ387" i="3" s="1"/>
  <c r="AW387" i="3" l="1"/>
  <c r="BH387" i="3"/>
  <c r="AY387" i="3"/>
  <c r="AT387" i="3"/>
  <c r="BE387" i="3"/>
  <c r="BB387" i="3"/>
  <c r="AS387" i="3" l="1"/>
  <c r="AM388" i="3" s="1"/>
  <c r="AQ388" i="3"/>
  <c r="AN388" i="3"/>
  <c r="AP388" i="3" l="1"/>
  <c r="BN388" i="3"/>
  <c r="BF388" i="3" s="1"/>
  <c r="BK388" i="3"/>
  <c r="AW388" i="3" s="1"/>
  <c r="BM388" i="3"/>
  <c r="BB388" i="3" s="1"/>
  <c r="BE388" i="3"/>
  <c r="BO388" i="3"/>
  <c r="BI388" i="3" s="1"/>
  <c r="BL388" i="3"/>
  <c r="AZ388" i="3" s="1"/>
  <c r="AY388" i="3" l="1"/>
  <c r="AV388" i="3"/>
  <c r="AS388" i="3" s="1"/>
  <c r="BH388" i="3"/>
  <c r="BC388" i="3"/>
  <c r="AT388" i="3" s="1"/>
  <c r="AQ389" i="3" l="1"/>
  <c r="AN389" i="3"/>
  <c r="AP389" i="3"/>
  <c r="AM389" i="3"/>
  <c r="BM389" i="3" l="1"/>
  <c r="BB389" i="3" s="1"/>
  <c r="BN389" i="3"/>
  <c r="BF389" i="3" s="1"/>
  <c r="BO389" i="3"/>
  <c r="BH389" i="3" s="1"/>
  <c r="BL389" i="3"/>
  <c r="AZ389" i="3" s="1"/>
  <c r="BK389" i="3"/>
  <c r="AW389" i="3" s="1"/>
  <c r="AV389" i="3" l="1"/>
  <c r="BI389" i="3"/>
  <c r="BE389" i="3"/>
  <c r="AY389" i="3"/>
  <c r="BC389" i="3"/>
  <c r="AT389" i="3" s="1"/>
  <c r="AS389" i="3" l="1"/>
  <c r="AN390" i="3"/>
  <c r="AQ390" i="3"/>
  <c r="AM390" i="3"/>
  <c r="AP390" i="3"/>
  <c r="BO390" i="3" l="1"/>
  <c r="BH390" i="3" s="1"/>
  <c r="BK390" i="3"/>
  <c r="AV390" i="3" s="1"/>
  <c r="BN390" i="3"/>
  <c r="BE390" i="3" s="1"/>
  <c r="BL390" i="3"/>
  <c r="AZ390" i="3" s="1"/>
  <c r="BM390" i="3"/>
  <c r="BB390" i="3" s="1"/>
  <c r="AW390" i="3"/>
  <c r="BI390" i="3" l="1"/>
  <c r="BC390" i="3"/>
  <c r="BF390" i="3"/>
  <c r="AY390" i="3"/>
  <c r="AS390" i="3" s="1"/>
  <c r="AT390" i="3" l="1"/>
  <c r="AP391" i="3"/>
  <c r="AM391" i="3"/>
  <c r="AN391" i="3"/>
  <c r="AQ391" i="3"/>
  <c r="BN391" i="3" l="1"/>
  <c r="BF391" i="3" s="1"/>
  <c r="BM391" i="3"/>
  <c r="BC391" i="3" s="1"/>
  <c r="BK391" i="3"/>
  <c r="AW391" i="3" s="1"/>
  <c r="BO391" i="3"/>
  <c r="BI391" i="3" s="1"/>
  <c r="BL391" i="3"/>
  <c r="AZ391" i="3" s="1"/>
  <c r="AV391" i="3"/>
  <c r="BE391" i="3" l="1"/>
  <c r="AT391" i="3"/>
  <c r="BH391" i="3"/>
  <c r="AY391" i="3"/>
  <c r="BB391" i="3"/>
  <c r="AS391" i="3" l="1"/>
  <c r="AM392" i="3" s="1"/>
  <c r="AQ392" i="3"/>
  <c r="AN392" i="3"/>
  <c r="AP392" i="3" l="1"/>
  <c r="BK392" i="3"/>
  <c r="AW392" i="3" s="1"/>
  <c r="BM392" i="3"/>
  <c r="BC392" i="3" s="1"/>
  <c r="BO392" i="3"/>
  <c r="BI392" i="3" s="1"/>
  <c r="BN392" i="3"/>
  <c r="BE392" i="3" s="1"/>
  <c r="BL392" i="3"/>
  <c r="AZ392" i="3" s="1"/>
  <c r="BH392" i="3" l="1"/>
  <c r="AV392" i="3"/>
  <c r="BB392" i="3"/>
  <c r="AY392" i="3"/>
  <c r="BF392" i="3"/>
  <c r="AT392" i="3" s="1"/>
  <c r="AQ393" i="3" l="1"/>
  <c r="AN393" i="3"/>
  <c r="AS392" i="3"/>
  <c r="AP393" i="3" l="1"/>
  <c r="AM393" i="3"/>
  <c r="BN393" i="3" l="1"/>
  <c r="BK393" i="3"/>
  <c r="BO393" i="3"/>
  <c r="BM393" i="3"/>
  <c r="BL393" i="3"/>
  <c r="AZ393" i="3" s="1"/>
  <c r="AY393" i="3" l="1"/>
  <c r="BB393" i="3"/>
  <c r="BC393" i="3"/>
  <c r="AV393" i="3"/>
  <c r="AW393" i="3"/>
  <c r="BH393" i="3"/>
  <c r="BI393" i="3"/>
  <c r="BE393" i="3"/>
  <c r="BF393" i="3"/>
  <c r="AT393" i="3" l="1"/>
  <c r="AS393" i="3"/>
  <c r="AM394" i="3" l="1"/>
  <c r="AP394" i="3"/>
  <c r="AQ394" i="3"/>
  <c r="AN394" i="3"/>
  <c r="BM394" i="3" l="1"/>
  <c r="BB394" i="3" s="1"/>
  <c r="BL394" i="3"/>
  <c r="AZ394" i="3" s="1"/>
  <c r="BO394" i="3"/>
  <c r="BH394" i="3" s="1"/>
  <c r="BK394" i="3"/>
  <c r="AV394" i="3" s="1"/>
  <c r="BN394" i="3"/>
  <c r="BE394" i="3" s="1"/>
  <c r="BC394" i="3" l="1"/>
  <c r="BF394" i="3"/>
  <c r="BI394" i="3"/>
  <c r="AY394" i="3"/>
  <c r="AS394" i="3" s="1"/>
  <c r="AW394" i="3"/>
  <c r="AT394" i="3" s="1"/>
  <c r="AQ395" i="3" l="1"/>
  <c r="AN395" i="3"/>
  <c r="AP395" i="3"/>
  <c r="AM395" i="3"/>
  <c r="BL395" i="3" l="1"/>
  <c r="AY395" i="3" s="1"/>
  <c r="BK395" i="3"/>
  <c r="AW395" i="3" s="1"/>
  <c r="BN395" i="3"/>
  <c r="BE395" i="3" s="1"/>
  <c r="BM395" i="3"/>
  <c r="BC395" i="3" s="1"/>
  <c r="AV395" i="3"/>
  <c r="BO395" i="3"/>
  <c r="BH395" i="3" s="1"/>
  <c r="AZ395" i="3" l="1"/>
  <c r="BF395" i="3"/>
  <c r="BB395" i="3"/>
  <c r="AS395" i="3" s="1"/>
  <c r="BI395" i="3"/>
  <c r="AT395" i="3" s="1"/>
  <c r="AM396" i="3" l="1"/>
  <c r="AP396" i="3"/>
  <c r="AQ396" i="3"/>
  <c r="AN396" i="3"/>
  <c r="BL396" i="3" l="1"/>
  <c r="AZ396" i="3" s="1"/>
  <c r="BN396" i="3"/>
  <c r="BF396" i="3" s="1"/>
  <c r="BK396" i="3"/>
  <c r="AV396" i="3" s="1"/>
  <c r="BO396" i="3"/>
  <c r="BI396" i="3" s="1"/>
  <c r="BM396" i="3"/>
  <c r="BB396" i="3" s="1"/>
  <c r="AY396" i="3"/>
  <c r="BC396" i="3" l="1"/>
  <c r="AW396" i="3"/>
  <c r="AT396" i="3" s="1"/>
  <c r="BH396" i="3"/>
  <c r="BE396" i="3"/>
  <c r="AS396" i="3" s="1"/>
  <c r="AM397" i="3" l="1"/>
  <c r="AP397" i="3"/>
  <c r="AQ397" i="3"/>
  <c r="AN397" i="3"/>
  <c r="BN397" i="3" l="1"/>
  <c r="BF397" i="3" s="1"/>
  <c r="BK397" i="3"/>
  <c r="AW397" i="3" s="1"/>
  <c r="BM397" i="3"/>
  <c r="BC397" i="3" s="1"/>
  <c r="BL397" i="3"/>
  <c r="AY397" i="3" s="1"/>
  <c r="BE397" i="3"/>
  <c r="BO397" i="3"/>
  <c r="BH397" i="3" s="1"/>
  <c r="AZ397" i="3" l="1"/>
  <c r="AV397" i="3"/>
  <c r="BI397" i="3"/>
  <c r="AT397" i="3"/>
  <c r="BB397" i="3"/>
  <c r="AS397" i="3" s="1"/>
  <c r="AP398" i="3" l="1"/>
  <c r="AM398" i="3"/>
  <c r="AQ398" i="3"/>
  <c r="AN398" i="3"/>
  <c r="BK398" i="3" l="1"/>
  <c r="AV398" i="3" s="1"/>
  <c r="BL398" i="3"/>
  <c r="AY398" i="3" s="1"/>
  <c r="BM398" i="3"/>
  <c r="BC398" i="3" s="1"/>
  <c r="BN398" i="3"/>
  <c r="BF398" i="3" s="1"/>
  <c r="BO398" i="3"/>
  <c r="BI398" i="3" s="1"/>
  <c r="AW398" i="3"/>
  <c r="BB398" i="3" l="1"/>
  <c r="BE398" i="3"/>
  <c r="AZ398" i="3"/>
  <c r="BH398" i="3"/>
  <c r="AT398" i="3"/>
  <c r="AS398" i="3" l="1"/>
  <c r="AM399" i="3" s="1"/>
  <c r="AP399" i="3"/>
  <c r="AQ399" i="3"/>
  <c r="AN399" i="3"/>
  <c r="BL399" i="3" l="1"/>
  <c r="AY399" i="3" s="1"/>
  <c r="BN399" i="3"/>
  <c r="BE399" i="3" s="1"/>
  <c r="BK399" i="3"/>
  <c r="AV399" i="3" s="1"/>
  <c r="BM399" i="3"/>
  <c r="BB399" i="3" s="1"/>
  <c r="BO399" i="3"/>
  <c r="BH399" i="3" s="1"/>
  <c r="AZ399" i="3" l="1"/>
  <c r="BC399" i="3"/>
  <c r="AS399" i="3"/>
  <c r="AM400" i="3" s="1"/>
  <c r="BI399" i="3"/>
  <c r="AW399" i="3"/>
  <c r="BF399" i="3"/>
  <c r="AP400" i="3" l="1"/>
  <c r="AT399" i="3"/>
  <c r="AN400" i="3" l="1"/>
  <c r="AQ400" i="3"/>
  <c r="BL400" i="3" l="1"/>
  <c r="AY400" i="3" s="1"/>
  <c r="BN400" i="3"/>
  <c r="BM400" i="3"/>
  <c r="BK400" i="3"/>
  <c r="AV400" i="3" s="1"/>
  <c r="BO400" i="3"/>
  <c r="BC400" i="3" l="1"/>
  <c r="BB400" i="3"/>
  <c r="BI400" i="3"/>
  <c r="BH400" i="3"/>
  <c r="BF400" i="3"/>
  <c r="BE400" i="3"/>
  <c r="AW400" i="3"/>
  <c r="AZ400" i="3"/>
  <c r="AT400" i="3" l="1"/>
  <c r="AS400" i="3"/>
  <c r="AP401" i="3" s="1"/>
  <c r="AQ401" i="3"/>
  <c r="AN401" i="3"/>
  <c r="AM401" i="3" l="1"/>
  <c r="BK401" i="3" s="1"/>
  <c r="AW401" i="3" s="1"/>
  <c r="BN401" i="3" l="1"/>
  <c r="BE401" i="3" s="1"/>
  <c r="BO401" i="3"/>
  <c r="BI401" i="3" s="1"/>
  <c r="BM401" i="3"/>
  <c r="BC401" i="3" s="1"/>
  <c r="BL401" i="3"/>
  <c r="AZ401" i="3" s="1"/>
  <c r="BB401" i="3"/>
  <c r="BH401" i="3"/>
  <c r="AV401" i="3"/>
  <c r="AY401" i="3"/>
  <c r="BF401" i="3" l="1"/>
  <c r="AT401" i="3" s="1"/>
  <c r="AN402" i="3" s="1"/>
  <c r="AS401" i="3"/>
  <c r="AQ402" i="3" l="1"/>
  <c r="AP402" i="3"/>
  <c r="AM402" i="3"/>
  <c r="BO402" i="3" l="1"/>
  <c r="BI402" i="3" s="1"/>
  <c r="BL402" i="3"/>
  <c r="AZ402" i="3" s="1"/>
  <c r="BN402" i="3"/>
  <c r="BF402" i="3" s="1"/>
  <c r="BM402" i="3"/>
  <c r="BC402" i="3" s="1"/>
  <c r="BK402" i="3"/>
  <c r="AW402" i="3" s="1"/>
  <c r="AY402" i="3"/>
  <c r="BH402" i="3"/>
  <c r="AT402" i="3" l="1"/>
  <c r="AN403" i="3" s="1"/>
  <c r="BB402" i="3"/>
  <c r="AV402" i="3"/>
  <c r="AQ403" i="3"/>
  <c r="BE402" i="3"/>
  <c r="AS402" i="3" s="1"/>
  <c r="AP403" i="3" l="1"/>
  <c r="AM403" i="3"/>
  <c r="BK403" i="3" l="1"/>
  <c r="BO403" i="3"/>
  <c r="BI403" i="3" s="1"/>
  <c r="BM403" i="3"/>
  <c r="BC403" i="3" s="1"/>
  <c r="BN403" i="3"/>
  <c r="BF403" i="3" s="1"/>
  <c r="BL403" i="3"/>
  <c r="AZ403" i="3" s="1"/>
  <c r="BB403" i="3"/>
  <c r="BE403" i="3" l="1"/>
  <c r="AY403" i="3"/>
  <c r="BH403" i="3"/>
  <c r="AV403" i="3"/>
  <c r="AW403" i="3"/>
  <c r="AT403" i="3" s="1"/>
  <c r="AN404" i="3" l="1"/>
  <c r="AQ404" i="3"/>
  <c r="AS403" i="3"/>
  <c r="AM404" i="3" l="1"/>
  <c r="AP404" i="3"/>
  <c r="BL404" i="3" l="1"/>
  <c r="AZ404" i="3" s="1"/>
  <c r="BM404" i="3"/>
  <c r="BC404" i="3" s="1"/>
  <c r="BK404" i="3"/>
  <c r="BN404" i="3"/>
  <c r="BF404" i="3" s="1"/>
  <c r="BO404" i="3"/>
  <c r="BI404" i="3" s="1"/>
  <c r="AY404" i="3"/>
  <c r="BE404" i="3" l="1"/>
  <c r="BB404" i="3"/>
  <c r="AV404" i="3"/>
  <c r="AW404" i="3"/>
  <c r="AT404" i="3" s="1"/>
  <c r="BH404" i="3"/>
  <c r="AS404" i="3" l="1"/>
  <c r="AM405" i="3" s="1"/>
  <c r="AQ405" i="3"/>
  <c r="AN405" i="3"/>
  <c r="AP405" i="3" l="1"/>
  <c r="BN405" i="3"/>
  <c r="BE405" i="3" s="1"/>
  <c r="BO405" i="3"/>
  <c r="BI405" i="3" s="1"/>
  <c r="BL405" i="3"/>
  <c r="AY405" i="3" s="1"/>
  <c r="BK405" i="3"/>
  <c r="AV405" i="3" s="1"/>
  <c r="BM405" i="3"/>
  <c r="BB405" i="3" s="1"/>
  <c r="BH405" i="3"/>
  <c r="BC405" i="3" l="1"/>
  <c r="AW405" i="3"/>
  <c r="AZ405" i="3"/>
  <c r="AS405" i="3"/>
  <c r="BF405" i="3"/>
  <c r="AT405" i="3" l="1"/>
  <c r="AN406" i="3" s="1"/>
  <c r="AP406" i="3"/>
  <c r="AM406" i="3"/>
  <c r="AQ406" i="3" l="1"/>
  <c r="BK406" i="3"/>
  <c r="AV406" i="3" s="1"/>
  <c r="BM406" i="3"/>
  <c r="BB406" i="3" s="1"/>
  <c r="BO406" i="3"/>
  <c r="BH406" i="3" s="1"/>
  <c r="BL406" i="3"/>
  <c r="AY406" i="3" s="1"/>
  <c r="BN406" i="3"/>
  <c r="BE406" i="3" s="1"/>
  <c r="BC406" i="3"/>
  <c r="BI406" i="3" l="1"/>
  <c r="AZ406" i="3"/>
  <c r="AS406" i="3"/>
  <c r="BF406" i="3"/>
  <c r="AW406" i="3"/>
  <c r="AT406" i="3" l="1"/>
  <c r="AQ407" i="3" s="1"/>
  <c r="AM407" i="3"/>
  <c r="AP407" i="3"/>
  <c r="AN407" i="3" l="1"/>
  <c r="BK407" i="3"/>
  <c r="AV407" i="3" s="1"/>
  <c r="BN407" i="3"/>
  <c r="BE407" i="3" s="1"/>
  <c r="BM407" i="3"/>
  <c r="BB407" i="3" s="1"/>
  <c r="BO407" i="3"/>
  <c r="BI407" i="3" s="1"/>
  <c r="BL407" i="3"/>
  <c r="AY407" i="3" s="1"/>
  <c r="AZ407" i="3" l="1"/>
  <c r="AW407" i="3"/>
  <c r="BF407" i="3"/>
  <c r="BH407" i="3"/>
  <c r="BC407" i="3"/>
  <c r="AS407" i="3"/>
  <c r="AT407" i="3" l="1"/>
  <c r="AN408" i="3" s="1"/>
  <c r="AM408" i="3"/>
  <c r="AP408" i="3"/>
  <c r="AQ408" i="3" l="1"/>
  <c r="BM408" i="3"/>
  <c r="BC408" i="3" s="1"/>
  <c r="BL408" i="3"/>
  <c r="BN408" i="3"/>
  <c r="BE408" i="3" s="1"/>
  <c r="BK408" i="3"/>
  <c r="AV408" i="3" s="1"/>
  <c r="AY408" i="3"/>
  <c r="BO408" i="3"/>
  <c r="BH408" i="3" s="1"/>
  <c r="AZ408" i="3"/>
  <c r="BF408" i="3" l="1"/>
  <c r="AW408" i="3"/>
  <c r="AT408" i="3" s="1"/>
  <c r="BI408" i="3"/>
  <c r="BB408" i="3"/>
  <c r="AS408" i="3" s="1"/>
  <c r="AP409" i="3" l="1"/>
  <c r="AM409" i="3"/>
  <c r="AQ409" i="3"/>
  <c r="AN409" i="3"/>
  <c r="BM409" i="3" l="1"/>
  <c r="BO409" i="3"/>
  <c r="BH409" i="3" s="1"/>
  <c r="BN409" i="3"/>
  <c r="BF409" i="3" s="1"/>
  <c r="BK409" i="3"/>
  <c r="AV409" i="3" s="1"/>
  <c r="BB409" i="3"/>
  <c r="BL409" i="3"/>
  <c r="AZ409" i="3" s="1"/>
  <c r="BI409" i="3"/>
  <c r="BC409" i="3"/>
  <c r="BE409" i="3" l="1"/>
  <c r="AW409" i="3"/>
  <c r="AT409" i="3" s="1"/>
  <c r="AY409" i="3"/>
  <c r="AS409" i="3" l="1"/>
  <c r="AP410" i="3" s="1"/>
  <c r="AQ410" i="3"/>
  <c r="AN410" i="3"/>
  <c r="AM410" i="3" l="1"/>
  <c r="BN410" i="3"/>
  <c r="BF410" i="3" s="1"/>
  <c r="BL410" i="3"/>
  <c r="AY410" i="3" s="1"/>
  <c r="BO410" i="3"/>
  <c r="BI410" i="3" s="1"/>
  <c r="BE410" i="3"/>
  <c r="BM410" i="3"/>
  <c r="BB410" i="3" s="1"/>
  <c r="BK410" i="3"/>
  <c r="AW410" i="3" s="1"/>
  <c r="BH410" i="3"/>
  <c r="AZ410" i="3" l="1"/>
  <c r="BC410" i="3"/>
  <c r="AV410" i="3"/>
  <c r="AS410" i="3" s="1"/>
  <c r="AT410" i="3" l="1"/>
  <c r="AP411" i="3"/>
  <c r="AM411" i="3"/>
  <c r="AN411" i="3"/>
  <c r="AQ411" i="3"/>
  <c r="BN411" i="3" l="1"/>
  <c r="BF411" i="3" s="1"/>
  <c r="BK411" i="3"/>
  <c r="AV411" i="3" s="1"/>
  <c r="BO411" i="3"/>
  <c r="BI411" i="3" s="1"/>
  <c r="BM411" i="3"/>
  <c r="BC411" i="3" s="1"/>
  <c r="BL411" i="3"/>
  <c r="AY411" i="3" s="1"/>
  <c r="BB411" i="3"/>
  <c r="AW411" i="3"/>
  <c r="BE411" i="3" l="1"/>
  <c r="AS411" i="3" s="1"/>
  <c r="AM412" i="3" s="1"/>
  <c r="BH411" i="3"/>
  <c r="AZ411" i="3"/>
  <c r="AT411" i="3" s="1"/>
  <c r="AP412" i="3" l="1"/>
  <c r="AQ412" i="3"/>
  <c r="AN412" i="3"/>
  <c r="BN412" i="3" l="1"/>
  <c r="BO412" i="3"/>
  <c r="BH412" i="3" s="1"/>
  <c r="BL412" i="3"/>
  <c r="BM412" i="3"/>
  <c r="BK412" i="3"/>
  <c r="AW412" i="3" l="1"/>
  <c r="AV412" i="3"/>
  <c r="AZ412" i="3"/>
  <c r="AY412" i="3"/>
  <c r="BC412" i="3"/>
  <c r="BB412" i="3"/>
  <c r="BI412" i="3"/>
  <c r="BF412" i="3"/>
  <c r="BE412" i="3"/>
  <c r="AS412" i="3" l="1"/>
  <c r="AT412" i="3"/>
  <c r="AQ413" i="3" l="1"/>
  <c r="AN413" i="3"/>
  <c r="AM413" i="3"/>
  <c r="AP413" i="3"/>
  <c r="BK413" i="3" l="1"/>
  <c r="AW413" i="3" s="1"/>
  <c r="BO413" i="3"/>
  <c r="BI413" i="3" s="1"/>
  <c r="BN413" i="3"/>
  <c r="BF413" i="3" s="1"/>
  <c r="BL413" i="3"/>
  <c r="AZ413" i="3" s="1"/>
  <c r="BM413" i="3"/>
  <c r="BC413" i="3" s="1"/>
  <c r="AT413" i="3" l="1"/>
  <c r="AQ414" i="3" s="1"/>
  <c r="AV413" i="3"/>
  <c r="BB413" i="3"/>
  <c r="BE413" i="3"/>
  <c r="BH413" i="3"/>
  <c r="AY413" i="3"/>
  <c r="AN414" i="3" l="1"/>
  <c r="AS413" i="3"/>
  <c r="AP414" i="3" l="1"/>
  <c r="AM414" i="3"/>
  <c r="BM414" i="3" l="1"/>
  <c r="BC414" i="3" s="1"/>
  <c r="BK414" i="3"/>
  <c r="AW414" i="3" s="1"/>
  <c r="BN414" i="3"/>
  <c r="BO414" i="3"/>
  <c r="BI414" i="3" s="1"/>
  <c r="BL414" i="3"/>
  <c r="AZ414" i="3" s="1"/>
  <c r="BB414" i="3"/>
  <c r="BH414" i="3" l="1"/>
  <c r="AY414" i="3"/>
  <c r="BE414" i="3"/>
  <c r="BF414" i="3"/>
  <c r="AT414" i="3" s="1"/>
  <c r="AV414" i="3"/>
  <c r="AS414" i="3" s="1"/>
  <c r="AN415" i="3" l="1"/>
  <c r="AQ415" i="3"/>
  <c r="AM415" i="3"/>
  <c r="AP415" i="3"/>
  <c r="BM415" i="3" l="1"/>
  <c r="BC415" i="3" s="1"/>
  <c r="BL415" i="3"/>
  <c r="AZ415" i="3" s="1"/>
  <c r="BO415" i="3"/>
  <c r="BI415" i="3" s="1"/>
  <c r="BK415" i="3"/>
  <c r="AW415" i="3" s="1"/>
  <c r="BN415" i="3"/>
  <c r="BE415" i="3" s="1"/>
  <c r="BH415" i="3"/>
  <c r="BB415" i="3" l="1"/>
  <c r="BF415" i="3"/>
  <c r="AT415" i="3" s="1"/>
  <c r="AV415" i="3"/>
  <c r="AY415" i="3"/>
  <c r="AS415" i="3" l="1"/>
  <c r="AP416" i="3" s="1"/>
  <c r="AQ416" i="3"/>
  <c r="AN416" i="3"/>
  <c r="AM416" i="3" l="1"/>
  <c r="BN416" i="3"/>
  <c r="BF416" i="3" s="1"/>
  <c r="BL416" i="3"/>
  <c r="AZ416" i="3" s="1"/>
  <c r="BE416" i="3"/>
  <c r="BM416" i="3"/>
  <c r="BC416" i="3" s="1"/>
  <c r="BO416" i="3"/>
  <c r="BH416" i="3" s="1"/>
  <c r="BK416" i="3"/>
  <c r="AW416" i="3" s="1"/>
  <c r="BB416" i="3" l="1"/>
  <c r="AY416" i="3"/>
  <c r="AV416" i="3"/>
  <c r="BI416" i="3"/>
  <c r="AT416" i="3" s="1"/>
  <c r="AS416" i="3" l="1"/>
  <c r="AN417" i="3"/>
  <c r="AQ417" i="3"/>
  <c r="AM417" i="3"/>
  <c r="AP417" i="3"/>
  <c r="BM417" i="3" l="1"/>
  <c r="BC417" i="3" s="1"/>
  <c r="BN417" i="3"/>
  <c r="BF417" i="3" s="1"/>
  <c r="BK417" i="3"/>
  <c r="AV417" i="3" s="1"/>
  <c r="BL417" i="3"/>
  <c r="AZ417" i="3" s="1"/>
  <c r="BE417" i="3"/>
  <c r="BO417" i="3"/>
  <c r="BI417" i="3" s="1"/>
  <c r="BB417" i="3"/>
  <c r="AY417" i="3" l="1"/>
  <c r="AS417" i="3" s="1"/>
  <c r="AM418" i="3" s="1"/>
  <c r="AW417" i="3"/>
  <c r="AT417" i="3" s="1"/>
  <c r="BH417" i="3"/>
  <c r="AP418" i="3" l="1"/>
  <c r="AN418" i="3"/>
  <c r="AQ418" i="3"/>
  <c r="BN418" i="3"/>
  <c r="BE418" i="3" s="1"/>
  <c r="BO418" i="3"/>
  <c r="BH418" i="3" s="1"/>
  <c r="BL418" i="3"/>
  <c r="AY418" i="3" s="1"/>
  <c r="BK418" i="3"/>
  <c r="AV418" i="3" s="1"/>
  <c r="BM418" i="3" l="1"/>
  <c r="BB418" i="3" s="1"/>
  <c r="AS418" i="3" s="1"/>
  <c r="AW418" i="3"/>
  <c r="BC418" i="3"/>
  <c r="BF418" i="3"/>
  <c r="AZ418" i="3"/>
  <c r="BI418" i="3"/>
  <c r="AP419" i="3" l="1"/>
  <c r="AM419" i="3"/>
  <c r="AT418" i="3"/>
  <c r="AQ419" i="3" l="1"/>
  <c r="AN419" i="3"/>
  <c r="BM419" i="3" s="1"/>
  <c r="BB419" i="3" s="1"/>
  <c r="BC419" i="3" l="1"/>
  <c r="BN419" i="3"/>
  <c r="BE419" i="3" s="1"/>
  <c r="BO419" i="3"/>
  <c r="BH419" i="3" s="1"/>
  <c r="BK419" i="3"/>
  <c r="AV419" i="3" s="1"/>
  <c r="BL419" i="3"/>
  <c r="AY419" i="3" s="1"/>
  <c r="BI419" i="3" l="1"/>
  <c r="BF419" i="3"/>
  <c r="AZ419" i="3"/>
  <c r="AS419" i="3"/>
  <c r="AW419" i="3"/>
  <c r="AT419" i="3" s="1"/>
  <c r="AQ420" i="3" l="1"/>
  <c r="AN420" i="3"/>
  <c r="AP420" i="3"/>
  <c r="AM420" i="3"/>
  <c r="BL420" i="3" l="1"/>
  <c r="AY420" i="3" s="1"/>
  <c r="BN420" i="3"/>
  <c r="BE420" i="3" s="1"/>
  <c r="BO420" i="3"/>
  <c r="BI420" i="3" s="1"/>
  <c r="BK420" i="3"/>
  <c r="AV420" i="3" s="1"/>
  <c r="BM420" i="3"/>
  <c r="BC420" i="3" s="1"/>
  <c r="AZ420" i="3" l="1"/>
  <c r="BB420" i="3"/>
  <c r="BF420" i="3"/>
  <c r="AW420" i="3"/>
  <c r="BH420" i="3"/>
  <c r="AT420" i="3" l="1"/>
  <c r="AS420" i="3"/>
  <c r="AM421" i="3" s="1"/>
  <c r="AN421" i="3"/>
  <c r="AQ421" i="3"/>
  <c r="AP421" i="3" l="1"/>
  <c r="BN421" i="3"/>
  <c r="BO421" i="3"/>
  <c r="BH421" i="3" s="1"/>
  <c r="BM421" i="3"/>
  <c r="BK421" i="3"/>
  <c r="BL421" i="3"/>
  <c r="AW421" i="3" l="1"/>
  <c r="AV421" i="3"/>
  <c r="BC421" i="3"/>
  <c r="BB421" i="3"/>
  <c r="AZ421" i="3"/>
  <c r="AY421" i="3"/>
  <c r="BI421" i="3"/>
  <c r="BF421" i="3"/>
  <c r="BE421" i="3"/>
  <c r="AT421" i="3" l="1"/>
  <c r="AS421" i="3"/>
  <c r="AM422" i="3" l="1"/>
  <c r="AP422" i="3"/>
  <c r="AQ422" i="3"/>
  <c r="AN422" i="3"/>
  <c r="BO422" i="3" l="1"/>
  <c r="BI422" i="3" s="1"/>
  <c r="BK422" i="3"/>
  <c r="AW422" i="3" s="1"/>
  <c r="BL422" i="3"/>
  <c r="AZ422" i="3" s="1"/>
  <c r="BM422" i="3"/>
  <c r="BC422" i="3" s="1"/>
  <c r="BN422" i="3"/>
  <c r="BF422" i="3" s="1"/>
  <c r="BH422" i="3"/>
  <c r="BE422" i="3" l="1"/>
  <c r="AT422" i="3"/>
  <c r="AY422" i="3"/>
  <c r="BB422" i="3"/>
  <c r="AV422" i="3"/>
  <c r="AS422" i="3" l="1"/>
  <c r="AM423" i="3"/>
  <c r="AP423" i="3"/>
  <c r="AQ423" i="3"/>
  <c r="AN423" i="3"/>
  <c r="BN423" i="3" l="1"/>
  <c r="BF423" i="3" s="1"/>
  <c r="BL423" i="3"/>
  <c r="AZ423" i="3" s="1"/>
  <c r="BM423" i="3"/>
  <c r="BC423" i="3" s="1"/>
  <c r="BK423" i="3"/>
  <c r="AW423" i="3" s="1"/>
  <c r="BO423" i="3"/>
  <c r="BI423" i="3" s="1"/>
  <c r="BH423" i="3" l="1"/>
  <c r="BE423" i="3"/>
  <c r="AV423" i="3"/>
  <c r="AT423" i="3"/>
  <c r="BB423" i="3"/>
  <c r="AY423" i="3"/>
  <c r="AS423" i="3" l="1"/>
  <c r="AQ424" i="3"/>
  <c r="AN424" i="3"/>
  <c r="AM424" i="3" l="1"/>
  <c r="AP424" i="3"/>
  <c r="BN424" i="3" l="1"/>
  <c r="BF424" i="3" s="1"/>
  <c r="BO424" i="3"/>
  <c r="BI424" i="3" s="1"/>
  <c r="BL424" i="3"/>
  <c r="AZ424" i="3" s="1"/>
  <c r="BM424" i="3"/>
  <c r="BC424" i="3" s="1"/>
  <c r="BK424" i="3"/>
  <c r="AW424" i="3" s="1"/>
  <c r="BE424" i="3"/>
  <c r="AT424" i="3" l="1"/>
  <c r="AQ425" i="3" s="1"/>
  <c r="AV424" i="3"/>
  <c r="BB424" i="3"/>
  <c r="BH424" i="3"/>
  <c r="AY424" i="3"/>
  <c r="AN425" i="3" l="1"/>
  <c r="AS424" i="3"/>
  <c r="AP425" i="3" l="1"/>
  <c r="AM425" i="3"/>
  <c r="BM425" i="3" l="1"/>
  <c r="BC425" i="3" s="1"/>
  <c r="BN425" i="3"/>
  <c r="BF425" i="3" s="1"/>
  <c r="BK425" i="3"/>
  <c r="AW425" i="3" s="1"/>
  <c r="BO425" i="3"/>
  <c r="BI425" i="3" s="1"/>
  <c r="BL425" i="3"/>
  <c r="AZ425" i="3" s="1"/>
  <c r="AT425" i="3" s="1"/>
  <c r="BB425" i="3"/>
  <c r="AQ426" i="3" l="1"/>
  <c r="AN426" i="3"/>
  <c r="BH425" i="3"/>
  <c r="AV425" i="3"/>
  <c r="AY425" i="3"/>
  <c r="BE425" i="3"/>
  <c r="AS425" i="3" l="1"/>
  <c r="AM426" i="3" l="1"/>
  <c r="AP426" i="3"/>
  <c r="BO426" i="3" l="1"/>
  <c r="BM426" i="3"/>
  <c r="BK426" i="3"/>
  <c r="BL426" i="3"/>
  <c r="AZ426" i="3" s="1"/>
  <c r="BN426" i="3"/>
  <c r="AV426" i="3" l="1"/>
  <c r="AW426" i="3"/>
  <c r="BH426" i="3"/>
  <c r="BI426" i="3"/>
  <c r="BE426" i="3"/>
  <c r="BF426" i="3"/>
  <c r="AY426" i="3"/>
  <c r="BB426" i="3"/>
  <c r="BC426" i="3"/>
  <c r="AT426" i="3" l="1"/>
  <c r="AQ427" i="3" s="1"/>
  <c r="AS426" i="3"/>
  <c r="AN427" i="3" l="1"/>
  <c r="AP427" i="3"/>
  <c r="AM427" i="3"/>
  <c r="BO427" i="3" l="1"/>
  <c r="BI427" i="3" s="1"/>
  <c r="BL427" i="3"/>
  <c r="BM427" i="3"/>
  <c r="BC427" i="3" s="1"/>
  <c r="BK427" i="3"/>
  <c r="BH427" i="3"/>
  <c r="BN427" i="3"/>
  <c r="BB427" i="3" l="1"/>
  <c r="BE427" i="3"/>
  <c r="BF427" i="3"/>
  <c r="AV427" i="3"/>
  <c r="AW427" i="3"/>
  <c r="AY427" i="3"/>
  <c r="AZ427" i="3"/>
  <c r="AT427" i="3" l="1"/>
  <c r="AS427" i="3"/>
  <c r="AP428" i="3" l="1"/>
  <c r="AM428" i="3"/>
  <c r="AN428" i="3"/>
  <c r="AQ428" i="3"/>
  <c r="BK428" i="3" l="1"/>
  <c r="BL428" i="3"/>
  <c r="AY428" i="3" s="1"/>
  <c r="BO428" i="3"/>
  <c r="BH428" i="3" s="1"/>
  <c r="BM428" i="3"/>
  <c r="BB428" i="3" s="1"/>
  <c r="BN428" i="3"/>
  <c r="BE428" i="3" s="1"/>
  <c r="AV428" i="3"/>
  <c r="BC428" i="3"/>
  <c r="AW428" i="3"/>
  <c r="AZ428" i="3" l="1"/>
  <c r="AS428" i="3"/>
  <c r="BI428" i="3"/>
  <c r="BF428" i="3"/>
  <c r="AT428" i="3" s="1"/>
  <c r="AQ429" i="3" l="1"/>
  <c r="AN429" i="3"/>
  <c r="AP429" i="3"/>
  <c r="AM429" i="3"/>
  <c r="BO429" i="3" l="1"/>
  <c r="BH429" i="3" s="1"/>
  <c r="BM429" i="3"/>
  <c r="BB429" i="3" s="1"/>
  <c r="BN429" i="3"/>
  <c r="BE429" i="3" s="1"/>
  <c r="BL429" i="3"/>
  <c r="AY429" i="3" s="1"/>
  <c r="BK429" i="3"/>
  <c r="AV429" i="3" s="1"/>
  <c r="BC429" i="3"/>
  <c r="AS429" i="3" l="1"/>
  <c r="AM430" i="3" s="1"/>
  <c r="BI429" i="3"/>
  <c r="AZ429" i="3"/>
  <c r="BF429" i="3"/>
  <c r="AW429" i="3"/>
  <c r="AP430" i="3" l="1"/>
  <c r="AT429" i="3"/>
  <c r="AQ430" i="3" l="1"/>
  <c r="AN430" i="3"/>
  <c r="BM430" i="3" l="1"/>
  <c r="BK430" i="3"/>
  <c r="AV430" i="3" s="1"/>
  <c r="BL430" i="3"/>
  <c r="BO430" i="3"/>
  <c r="BH430" i="3" s="1"/>
  <c r="BN430" i="3"/>
  <c r="BE430" i="3" s="1"/>
  <c r="BF430" i="3" l="1"/>
  <c r="AZ430" i="3"/>
  <c r="AY430" i="3"/>
  <c r="BI430" i="3"/>
  <c r="AW430" i="3"/>
  <c r="BC430" i="3"/>
  <c r="BB430" i="3"/>
  <c r="AS430" i="3" l="1"/>
  <c r="AP431" i="3" s="1"/>
  <c r="AT430" i="3"/>
  <c r="AM431" i="3" l="1"/>
  <c r="AN431" i="3"/>
  <c r="BK431" i="3" s="1"/>
  <c r="AW431" i="3" s="1"/>
  <c r="AQ431" i="3"/>
  <c r="BN431" i="3" l="1"/>
  <c r="BM431" i="3"/>
  <c r="BL431" i="3"/>
  <c r="AV431" i="3"/>
  <c r="BO431" i="3"/>
  <c r="BF431" i="3" l="1"/>
  <c r="BE431" i="3"/>
  <c r="BI431" i="3"/>
  <c r="BH431" i="3"/>
  <c r="AZ431" i="3"/>
  <c r="AY431" i="3"/>
  <c r="BC431" i="3"/>
  <c r="BB431" i="3"/>
  <c r="AS431" i="3" l="1"/>
  <c r="AM432" i="3" s="1"/>
  <c r="AT431" i="3"/>
  <c r="AP432" i="3" l="1"/>
  <c r="AQ432" i="3"/>
  <c r="AN432" i="3"/>
  <c r="BM432" i="3" s="1"/>
  <c r="BC432" i="3" s="1"/>
  <c r="BK432" i="3"/>
  <c r="AW432" i="3" s="1"/>
  <c r="BL432" i="3" l="1"/>
  <c r="AY432" i="3" s="1"/>
  <c r="BN432" i="3"/>
  <c r="BF432" i="3" s="1"/>
  <c r="BO432" i="3"/>
  <c r="BH432" i="3" s="1"/>
  <c r="BB432" i="3"/>
  <c r="AZ432" i="3"/>
  <c r="BI432" i="3"/>
  <c r="AV432" i="3"/>
  <c r="BE432" i="3"/>
  <c r="AT432" i="3" l="1"/>
  <c r="AN433" i="3" s="1"/>
  <c r="AQ433" i="3"/>
  <c r="AS432" i="3"/>
  <c r="AP433" i="3" l="1"/>
  <c r="AM433" i="3"/>
  <c r="BN433" i="3" l="1"/>
  <c r="BF433" i="3" s="1"/>
  <c r="BM433" i="3"/>
  <c r="BC433" i="3" s="1"/>
  <c r="BO433" i="3"/>
  <c r="BI433" i="3" s="1"/>
  <c r="BL433" i="3"/>
  <c r="AZ433" i="3" s="1"/>
  <c r="BE433" i="3"/>
  <c r="BK433" i="3"/>
  <c r="AW433" i="3" s="1"/>
  <c r="AT433" i="3" l="1"/>
  <c r="AV433" i="3"/>
  <c r="BB433" i="3"/>
  <c r="AQ434" i="3"/>
  <c r="AN434" i="3"/>
  <c r="AY433" i="3"/>
  <c r="BH433" i="3"/>
  <c r="AS433" i="3" l="1"/>
  <c r="AM434" i="3" s="1"/>
  <c r="AP434" i="3" l="1"/>
  <c r="BL434" i="3"/>
  <c r="AZ434" i="3" s="1"/>
  <c r="BN434" i="3"/>
  <c r="BF434" i="3" s="1"/>
  <c r="BO434" i="3"/>
  <c r="BI434" i="3" s="1"/>
  <c r="BM434" i="3"/>
  <c r="BC434" i="3" s="1"/>
  <c r="BK434" i="3"/>
  <c r="AW434" i="3" s="1"/>
  <c r="AT434" i="3" l="1"/>
  <c r="AV434" i="3"/>
  <c r="AQ435" i="3"/>
  <c r="AN435" i="3"/>
  <c r="AY434" i="3"/>
  <c r="BH434" i="3"/>
  <c r="BE434" i="3"/>
  <c r="BB434" i="3"/>
  <c r="AS434" i="3" l="1"/>
  <c r="AP435" i="3" l="1"/>
  <c r="AM435" i="3"/>
  <c r="BL435" i="3" l="1"/>
  <c r="AZ435" i="3" s="1"/>
  <c r="BO435" i="3"/>
  <c r="BI435" i="3" s="1"/>
  <c r="BM435" i="3"/>
  <c r="BC435" i="3" s="1"/>
  <c r="BN435" i="3"/>
  <c r="BF435" i="3" s="1"/>
  <c r="AY435" i="3"/>
  <c r="BK435" i="3"/>
  <c r="AW435" i="3" s="1"/>
  <c r="BE435" i="3"/>
  <c r="BH435" i="3"/>
  <c r="AT435" i="3" l="1"/>
  <c r="AQ436" i="3" s="1"/>
  <c r="AV435" i="3"/>
  <c r="BB435" i="3"/>
  <c r="AN436" i="3" l="1"/>
  <c r="AS435" i="3"/>
  <c r="AP436" i="3" l="1"/>
  <c r="AM436" i="3"/>
  <c r="BM436" i="3" l="1"/>
  <c r="BC436" i="3" s="1"/>
  <c r="BL436" i="3"/>
  <c r="AZ436" i="3" s="1"/>
  <c r="BN436" i="3"/>
  <c r="BF436" i="3" s="1"/>
  <c r="BK436" i="3"/>
  <c r="AW436" i="3" s="1"/>
  <c r="BO436" i="3"/>
  <c r="BI436" i="3" s="1"/>
  <c r="AV436" i="3"/>
  <c r="AT436" i="3" l="1"/>
  <c r="BH436" i="3"/>
  <c r="AN437" i="3"/>
  <c r="AQ437" i="3"/>
  <c r="AY436" i="3"/>
  <c r="BE436" i="3"/>
  <c r="BB436" i="3"/>
  <c r="AS436" i="3" l="1"/>
  <c r="AP437" i="3" s="1"/>
  <c r="AM437" i="3" l="1"/>
  <c r="BN437" i="3" s="1"/>
  <c r="BF437" i="3" s="1"/>
  <c r="BE437" i="3" l="1"/>
  <c r="BO437" i="3"/>
  <c r="BI437" i="3" s="1"/>
  <c r="BK437" i="3"/>
  <c r="AW437" i="3" s="1"/>
  <c r="BL437" i="3"/>
  <c r="AZ437" i="3" s="1"/>
  <c r="BM437" i="3"/>
  <c r="BC437" i="3" s="1"/>
  <c r="BH437" i="3"/>
  <c r="AT437" i="3" l="1"/>
  <c r="AQ438" i="3" s="1"/>
  <c r="BB437" i="3"/>
  <c r="AY437" i="3"/>
  <c r="AV437" i="3"/>
  <c r="AS437" i="3" l="1"/>
  <c r="AP438" i="3" s="1"/>
  <c r="AN438" i="3"/>
  <c r="AM438" i="3" l="1"/>
  <c r="BO438" i="3" l="1"/>
  <c r="BM438" i="3"/>
  <c r="BK438" i="3"/>
  <c r="BN438" i="3"/>
  <c r="BL438" i="3"/>
  <c r="BF438" i="3" l="1"/>
  <c r="BE438" i="3"/>
  <c r="AZ438" i="3"/>
  <c r="AY438" i="3"/>
  <c r="BC438" i="3"/>
  <c r="BB438" i="3"/>
  <c r="AV438" i="3"/>
  <c r="AW438" i="3"/>
  <c r="AT438" i="3" s="1"/>
  <c r="AQ439" i="3" s="1"/>
  <c r="BH438" i="3"/>
  <c r="BI438" i="3"/>
  <c r="AN439" i="3" l="1"/>
  <c r="AS438" i="3"/>
  <c r="AP439" i="3" l="1"/>
  <c r="AM439" i="3"/>
  <c r="BO439" i="3" s="1"/>
  <c r="BI439" i="3" s="1"/>
  <c r="BN439" i="3" l="1"/>
  <c r="BF439" i="3" s="1"/>
  <c r="BK439" i="3"/>
  <c r="BH439" i="3"/>
  <c r="BM439" i="3"/>
  <c r="BL439" i="3"/>
  <c r="AY439" i="3" l="1"/>
  <c r="AZ439" i="3"/>
  <c r="BC439" i="3"/>
  <c r="BB439" i="3"/>
  <c r="AW439" i="3"/>
  <c r="AV439" i="3"/>
  <c r="BE439" i="3"/>
  <c r="AS439" i="3" l="1"/>
  <c r="AT439" i="3"/>
  <c r="AQ440" i="3" l="1"/>
  <c r="AN440" i="3"/>
  <c r="AP440" i="3"/>
  <c r="AM440" i="3"/>
  <c r="BL440" i="3" l="1"/>
  <c r="AY440" i="3" s="1"/>
  <c r="BM440" i="3"/>
  <c r="BB440" i="3" s="1"/>
  <c r="BN440" i="3"/>
  <c r="BE440" i="3" s="1"/>
  <c r="BK440" i="3"/>
  <c r="AV440" i="3" s="1"/>
  <c r="BO440" i="3"/>
  <c r="BI440" i="3" s="1"/>
  <c r="BF440" i="3"/>
  <c r="AZ440" i="3"/>
  <c r="BC440" i="3"/>
  <c r="AW440" i="3" l="1"/>
  <c r="AT440" i="3" s="1"/>
  <c r="AQ441" i="3" s="1"/>
  <c r="BH440" i="3"/>
  <c r="AS440" i="3" s="1"/>
  <c r="AP441" i="3" l="1"/>
  <c r="AM441" i="3"/>
  <c r="AN441" i="3"/>
  <c r="BO441" i="3"/>
  <c r="BH441" i="3" s="1"/>
  <c r="BK441" i="3" l="1"/>
  <c r="AV441" i="3" s="1"/>
  <c r="BN441" i="3"/>
  <c r="BE441" i="3" s="1"/>
  <c r="BM441" i="3"/>
  <c r="BB441" i="3" s="1"/>
  <c r="BC441" i="3"/>
  <c r="BL441" i="3"/>
  <c r="BI441" i="3"/>
  <c r="BF441" i="3"/>
  <c r="AY441" i="3" l="1"/>
  <c r="AS441" i="3" s="1"/>
  <c r="AZ441" i="3"/>
  <c r="AW441" i="3"/>
  <c r="AT441" i="3" s="1"/>
  <c r="AN442" i="3" s="1"/>
  <c r="AP442" i="3" l="1"/>
  <c r="AM442" i="3"/>
  <c r="AQ442" i="3"/>
  <c r="BL442" i="3"/>
  <c r="AY442" i="3" s="1"/>
  <c r="BM442" i="3"/>
  <c r="BN442" i="3"/>
  <c r="BE442" i="3" s="1"/>
  <c r="BO442" i="3"/>
  <c r="BK442" i="3"/>
  <c r="AV442" i="3" s="1"/>
  <c r="AW442" i="3" l="1"/>
  <c r="BC442" i="3"/>
  <c r="BB442" i="3"/>
  <c r="AZ442" i="3"/>
  <c r="BI442" i="3"/>
  <c r="BH442" i="3"/>
  <c r="BF442" i="3"/>
  <c r="AT442" i="3" s="1"/>
  <c r="AS442" i="3"/>
  <c r="AN443" i="3" l="1"/>
  <c r="AQ443" i="3"/>
  <c r="AM443" i="3"/>
  <c r="AP443" i="3"/>
  <c r="BK443" i="3" l="1"/>
  <c r="AW443" i="3" s="1"/>
  <c r="BL443" i="3"/>
  <c r="AZ443" i="3" s="1"/>
  <c r="AV443" i="3"/>
  <c r="BO443" i="3"/>
  <c r="BH443" i="3" s="1"/>
  <c r="BN443" i="3"/>
  <c r="BE443" i="3" s="1"/>
  <c r="BM443" i="3"/>
  <c r="BC443" i="3" s="1"/>
  <c r="AY443" i="3"/>
  <c r="BI443" i="3" l="1"/>
  <c r="BF443" i="3"/>
  <c r="AT443" i="3" s="1"/>
  <c r="BB443" i="3"/>
  <c r="AS443" i="3" s="1"/>
  <c r="AQ444" i="3" l="1"/>
  <c r="AN444" i="3"/>
  <c r="AP444" i="3"/>
  <c r="AM444" i="3"/>
  <c r="BN444" i="3" l="1"/>
  <c r="BF444" i="3" s="1"/>
  <c r="BL444" i="3"/>
  <c r="AY444" i="3" s="1"/>
  <c r="BO444" i="3"/>
  <c r="BM444" i="3"/>
  <c r="BC444" i="3" s="1"/>
  <c r="BK444" i="3"/>
  <c r="AW444" i="3" s="1"/>
  <c r="BH444" i="3"/>
  <c r="BI444" i="3"/>
  <c r="AZ444" i="3"/>
  <c r="AT444" i="3" l="1"/>
  <c r="AQ445" i="3" s="1"/>
  <c r="AV444" i="3"/>
  <c r="AN445" i="3"/>
  <c r="BB444" i="3"/>
  <c r="BE444" i="3"/>
  <c r="AS444" i="3" l="1"/>
  <c r="AP445" i="3" s="1"/>
  <c r="AM445" i="3" l="1"/>
  <c r="BK445" i="3"/>
  <c r="AW445" i="3" s="1"/>
  <c r="BL445" i="3"/>
  <c r="BN445" i="3"/>
  <c r="BF445" i="3" s="1"/>
  <c r="BO445" i="3"/>
  <c r="BM445" i="3"/>
  <c r="BC445" i="3" s="1"/>
  <c r="AV445" i="3" l="1"/>
  <c r="BB445" i="3"/>
  <c r="BE445" i="3"/>
  <c r="AY445" i="3"/>
  <c r="AZ445" i="3"/>
  <c r="AT445" i="3" s="1"/>
  <c r="BH445" i="3"/>
  <c r="BI445" i="3"/>
  <c r="AS445" i="3" l="1"/>
  <c r="AM446" i="3" s="1"/>
  <c r="AQ446" i="3"/>
  <c r="AN446" i="3"/>
  <c r="AP446" i="3" l="1"/>
  <c r="BL446" i="3"/>
  <c r="AZ446" i="3" s="1"/>
  <c r="BK446" i="3"/>
  <c r="AW446" i="3" s="1"/>
  <c r="BO446" i="3"/>
  <c r="BI446" i="3" s="1"/>
  <c r="BM446" i="3"/>
  <c r="BB446" i="3" s="1"/>
  <c r="BN446" i="3"/>
  <c r="BF446" i="3" s="1"/>
  <c r="BE446" i="3" l="1"/>
  <c r="AY446" i="3"/>
  <c r="BH446" i="3"/>
  <c r="BC446" i="3"/>
  <c r="AT446" i="3" s="1"/>
  <c r="AV446" i="3"/>
  <c r="AS446" i="3" l="1"/>
  <c r="AN447" i="3"/>
  <c r="AQ447" i="3"/>
  <c r="AP447" i="3"/>
  <c r="AM447" i="3"/>
  <c r="BO447" i="3" l="1"/>
  <c r="BM447" i="3"/>
  <c r="BC447" i="3" s="1"/>
  <c r="BK447" i="3"/>
  <c r="AW447" i="3" s="1"/>
  <c r="BN447" i="3"/>
  <c r="BF447" i="3" s="1"/>
  <c r="BL447" i="3"/>
  <c r="AZ447" i="3" s="1"/>
  <c r="BH447" i="3"/>
  <c r="BI447" i="3"/>
  <c r="AT447" i="3" l="1"/>
  <c r="AV447" i="3"/>
  <c r="BE447" i="3"/>
  <c r="AY447" i="3"/>
  <c r="BB447" i="3"/>
  <c r="AS447" i="3" l="1"/>
  <c r="AQ448" i="3"/>
  <c r="AN448" i="3"/>
  <c r="AP448" i="3" l="1"/>
  <c r="AM448" i="3"/>
  <c r="BL448" i="3" l="1"/>
  <c r="BK448" i="3"/>
  <c r="BO448" i="3"/>
  <c r="BI448" i="3" s="1"/>
  <c r="BN448" i="3"/>
  <c r="BF448" i="3" s="1"/>
  <c r="BM448" i="3"/>
  <c r="BC448" i="3" s="1"/>
  <c r="BH448" i="3"/>
  <c r="BB448" i="3" l="1"/>
  <c r="BE448" i="3"/>
  <c r="AV448" i="3"/>
  <c r="AW448" i="3"/>
  <c r="AY448" i="3"/>
  <c r="AZ448" i="3"/>
  <c r="AS448" i="3" l="1"/>
  <c r="AM449" i="3" s="1"/>
  <c r="AT448" i="3"/>
  <c r="AP449" i="3" l="1"/>
  <c r="AQ449" i="3"/>
  <c r="AN449" i="3"/>
  <c r="BO449" i="3" s="1"/>
  <c r="BH449" i="3" s="1"/>
  <c r="BL449" i="3"/>
  <c r="AZ449" i="3" s="1"/>
  <c r="BM449" i="3" l="1"/>
  <c r="BC449" i="3" s="1"/>
  <c r="BK449" i="3"/>
  <c r="AW449" i="3" s="1"/>
  <c r="BB449" i="3"/>
  <c r="BN449" i="3"/>
  <c r="BI449" i="3"/>
  <c r="AV449" i="3"/>
  <c r="AY449" i="3"/>
  <c r="BF449" i="3" l="1"/>
  <c r="AT449" i="3" s="1"/>
  <c r="BE449" i="3"/>
  <c r="AS449" i="3" s="1"/>
  <c r="AM450" i="3" l="1"/>
  <c r="AP450" i="3"/>
  <c r="AQ450" i="3"/>
  <c r="AN450" i="3"/>
  <c r="BO450" i="3" l="1"/>
  <c r="BI450" i="3" s="1"/>
  <c r="BK450" i="3"/>
  <c r="AW450" i="3" s="1"/>
  <c r="BN450" i="3"/>
  <c r="BF450" i="3" s="1"/>
  <c r="BM450" i="3"/>
  <c r="BC450" i="3" s="1"/>
  <c r="BL450" i="3"/>
  <c r="AZ450" i="3" s="1"/>
  <c r="BH450" i="3" l="1"/>
  <c r="AT450" i="3"/>
  <c r="AQ451" i="3" s="1"/>
  <c r="BE450" i="3"/>
  <c r="AY450" i="3"/>
  <c r="BB450" i="3"/>
  <c r="AV450" i="3"/>
  <c r="AN451" i="3"/>
  <c r="AS450" i="3" l="1"/>
  <c r="AM451" i="3" s="1"/>
  <c r="AP451" i="3" l="1"/>
  <c r="BM451" i="3"/>
  <c r="BN451" i="3"/>
  <c r="BF451" i="3" s="1"/>
  <c r="BK451" i="3"/>
  <c r="AW451" i="3" s="1"/>
  <c r="BO451" i="3"/>
  <c r="BI451" i="3" s="1"/>
  <c r="BL451" i="3"/>
  <c r="AZ451" i="3" s="1"/>
  <c r="BE451" i="3"/>
  <c r="AY451" i="3" l="1"/>
  <c r="BB451" i="3"/>
  <c r="BC451" i="3"/>
  <c r="AT451" i="3" s="1"/>
  <c r="BH451" i="3"/>
  <c r="AV451" i="3"/>
  <c r="AS451" i="3" s="1"/>
  <c r="AP452" i="3" l="1"/>
  <c r="AM452" i="3"/>
  <c r="AQ452" i="3"/>
  <c r="AN452" i="3"/>
  <c r="BL452" i="3" l="1"/>
  <c r="AZ452" i="3" s="1"/>
  <c r="BK452" i="3"/>
  <c r="AW452" i="3" s="1"/>
  <c r="BN452" i="3"/>
  <c r="BF452" i="3" s="1"/>
  <c r="BO452" i="3"/>
  <c r="BI452" i="3" s="1"/>
  <c r="BM452" i="3"/>
  <c r="BC452" i="3" s="1"/>
  <c r="BE452" i="3"/>
  <c r="AY452" i="3"/>
  <c r="AV452" i="3"/>
  <c r="AT452" i="3" l="1"/>
  <c r="BH452" i="3"/>
  <c r="BB452" i="3"/>
  <c r="AS452" i="3" s="1"/>
  <c r="AM453" i="3" l="1"/>
  <c r="AP453" i="3"/>
  <c r="AQ453" i="3"/>
  <c r="AN453" i="3"/>
  <c r="BM453" i="3" l="1"/>
  <c r="BC453" i="3" s="1"/>
  <c r="BO453" i="3"/>
  <c r="BI453" i="3" s="1"/>
  <c r="BN453" i="3"/>
  <c r="BF453" i="3" s="1"/>
  <c r="BL453" i="3"/>
  <c r="AY453" i="3" s="1"/>
  <c r="BK453" i="3"/>
  <c r="AV453" i="3" s="1"/>
  <c r="BE453" i="3"/>
  <c r="BH453" i="3" l="1"/>
  <c r="BB453" i="3"/>
  <c r="AS453" i="3" s="1"/>
  <c r="AZ453" i="3"/>
  <c r="AW453" i="3"/>
  <c r="AT453" i="3" s="1"/>
  <c r="AP454" i="3" l="1"/>
  <c r="AM454" i="3"/>
  <c r="AQ454" i="3"/>
  <c r="AN454" i="3"/>
  <c r="BN454" i="3" l="1"/>
  <c r="BF454" i="3" s="1"/>
  <c r="BM454" i="3"/>
  <c r="BC454" i="3" s="1"/>
  <c r="BO454" i="3"/>
  <c r="BI454" i="3" s="1"/>
  <c r="BL454" i="3"/>
  <c r="AZ454" i="3" s="1"/>
  <c r="BK454" i="3"/>
  <c r="AW454" i="3" s="1"/>
  <c r="BH454" i="3" l="1"/>
  <c r="AV454" i="3"/>
  <c r="AT454" i="3"/>
  <c r="BB454" i="3"/>
  <c r="AY454" i="3"/>
  <c r="BE454" i="3"/>
  <c r="AS454" i="3" l="1"/>
  <c r="AM455" i="3" s="1"/>
  <c r="AN455" i="3"/>
  <c r="AQ455" i="3"/>
  <c r="AP455" i="3" l="1"/>
  <c r="BK455" i="3"/>
  <c r="AV455" i="3" s="1"/>
  <c r="BN455" i="3"/>
  <c r="BE455" i="3" s="1"/>
  <c r="BM455" i="3"/>
  <c r="BC455" i="3" s="1"/>
  <c r="BL455" i="3"/>
  <c r="AY455" i="3" s="1"/>
  <c r="BO455" i="3"/>
  <c r="BI455" i="3" s="1"/>
  <c r="BB455" i="3"/>
  <c r="AW455" i="3" l="1"/>
  <c r="AZ455" i="3"/>
  <c r="BF455" i="3"/>
  <c r="BH455" i="3"/>
  <c r="AS455" i="3" s="1"/>
  <c r="AT455" i="3" l="1"/>
  <c r="AP456" i="3"/>
  <c r="AM456" i="3"/>
  <c r="AQ456" i="3" l="1"/>
  <c r="AN456" i="3"/>
  <c r="BM456" i="3" s="1"/>
  <c r="BB456" i="3" s="1"/>
  <c r="BC456" i="3" l="1"/>
  <c r="BO456" i="3"/>
  <c r="BH456" i="3" s="1"/>
  <c r="BK456" i="3"/>
  <c r="AV456" i="3" s="1"/>
  <c r="BL456" i="3"/>
  <c r="AY456" i="3" s="1"/>
  <c r="BN456" i="3"/>
  <c r="BE456" i="3" s="1"/>
  <c r="AW456" i="3" l="1"/>
  <c r="BI456" i="3"/>
  <c r="BF456" i="3"/>
  <c r="AS456" i="3"/>
  <c r="AZ456" i="3"/>
  <c r="AT456" i="3" s="1"/>
  <c r="AQ457" i="3" l="1"/>
  <c r="AN457" i="3"/>
  <c r="AP457" i="3"/>
  <c r="AM457" i="3"/>
  <c r="BN457" i="3" l="1"/>
  <c r="BE457" i="3" s="1"/>
  <c r="BL457" i="3"/>
  <c r="AZ457" i="3" s="1"/>
  <c r="BM457" i="3"/>
  <c r="BB457" i="3" s="1"/>
  <c r="BO457" i="3"/>
  <c r="BI457" i="3" s="1"/>
  <c r="BK457" i="3"/>
  <c r="AW457" i="3" s="1"/>
  <c r="AV457" i="3" l="1"/>
  <c r="BF457" i="3"/>
  <c r="BH457" i="3"/>
  <c r="AY457" i="3"/>
  <c r="AS457" i="3" s="1"/>
  <c r="BC457" i="3"/>
  <c r="AT457" i="3" s="1"/>
  <c r="AN458" i="3" l="1"/>
  <c r="AQ458" i="3"/>
  <c r="AM458" i="3"/>
  <c r="AP458" i="3"/>
  <c r="BM458" i="3" l="1"/>
  <c r="BC458" i="3" s="1"/>
  <c r="BK458" i="3"/>
  <c r="AW458" i="3" s="1"/>
  <c r="BO458" i="3"/>
  <c r="BI458" i="3" s="1"/>
  <c r="BL458" i="3"/>
  <c r="AZ458" i="3" s="1"/>
  <c r="AV458" i="3"/>
  <c r="BH458" i="3"/>
  <c r="BN458" i="3"/>
  <c r="BF458" i="3" s="1"/>
  <c r="BE458" i="3" l="1"/>
  <c r="AT458" i="3"/>
  <c r="AY458" i="3"/>
  <c r="BB458" i="3"/>
  <c r="AS458" i="3" l="1"/>
  <c r="AP459" i="3" s="1"/>
  <c r="AQ459" i="3"/>
  <c r="AN459" i="3"/>
  <c r="AM459" i="3" l="1"/>
  <c r="BO459" i="3" s="1"/>
  <c r="BI459" i="3" s="1"/>
  <c r="BM459" i="3"/>
  <c r="BC459" i="3" s="1"/>
  <c r="BN459" i="3"/>
  <c r="BF459" i="3" s="1"/>
  <c r="BK459" i="3"/>
  <c r="AW459" i="3" s="1"/>
  <c r="BL459" i="3"/>
  <c r="AZ459" i="3" s="1"/>
  <c r="AV459" i="3" l="1"/>
  <c r="AT459" i="3"/>
  <c r="BH459" i="3"/>
  <c r="BB459" i="3"/>
  <c r="BE459" i="3"/>
  <c r="AY459" i="3"/>
  <c r="AS459" i="3" s="1"/>
  <c r="AM460" i="3" l="1"/>
  <c r="AP460" i="3"/>
  <c r="AQ460" i="3"/>
  <c r="AN460" i="3"/>
  <c r="BN460" i="3" l="1"/>
  <c r="BF460" i="3" s="1"/>
  <c r="BK460" i="3"/>
  <c r="AW460" i="3" s="1"/>
  <c r="BL460" i="3"/>
  <c r="AZ460" i="3" s="1"/>
  <c r="BO460" i="3"/>
  <c r="BI460" i="3" s="1"/>
  <c r="BM460" i="3"/>
  <c r="BC460" i="3" s="1"/>
  <c r="BH460" i="3" l="1"/>
  <c r="AY460" i="3"/>
  <c r="BB460" i="3"/>
  <c r="AT460" i="3"/>
  <c r="BE460" i="3"/>
  <c r="AV460" i="3"/>
  <c r="AS460" i="3" l="1"/>
  <c r="AP461" i="3" s="1"/>
  <c r="AN461" i="3"/>
  <c r="AQ461" i="3"/>
  <c r="AM461" i="3" l="1"/>
  <c r="BK461" i="3" s="1"/>
  <c r="AW461" i="3" s="1"/>
  <c r="BN461" i="3" l="1"/>
  <c r="BF461" i="3" s="1"/>
  <c r="BO461" i="3"/>
  <c r="BI461" i="3" s="1"/>
  <c r="BL461" i="3"/>
  <c r="AY461" i="3" s="1"/>
  <c r="BM461" i="3"/>
  <c r="BC461" i="3" s="1"/>
  <c r="AV461" i="3"/>
  <c r="AZ461" i="3"/>
  <c r="BH461" i="3"/>
  <c r="BE461" i="3"/>
  <c r="AT461" i="3" l="1"/>
  <c r="BB461" i="3"/>
  <c r="AS461" i="3" s="1"/>
  <c r="AQ462" i="3"/>
  <c r="AN462" i="3"/>
  <c r="AP462" i="3" l="1"/>
  <c r="AM462" i="3"/>
  <c r="BN462" i="3" s="1"/>
  <c r="BF462" i="3" s="1"/>
  <c r="BM462" i="3" l="1"/>
  <c r="BC462" i="3" s="1"/>
  <c r="BL462" i="3"/>
  <c r="AZ462" i="3" s="1"/>
  <c r="BK462" i="3"/>
  <c r="AW462" i="3" s="1"/>
  <c r="BO462" i="3"/>
  <c r="BI462" i="3" s="1"/>
  <c r="BB462" i="3"/>
  <c r="AT462" i="3"/>
  <c r="AN463" i="3" s="1"/>
  <c r="AV462" i="3"/>
  <c r="AY462" i="3"/>
  <c r="BE462" i="3"/>
  <c r="BH462" i="3" l="1"/>
  <c r="AQ463" i="3"/>
  <c r="AS462" i="3"/>
  <c r="AM463" i="3" s="1"/>
  <c r="AP463" i="3" l="1"/>
  <c r="BK463" i="3"/>
  <c r="BO463" i="3"/>
  <c r="BI463" i="3" s="1"/>
  <c r="BN463" i="3"/>
  <c r="BL463" i="3"/>
  <c r="BM463" i="3"/>
  <c r="BC463" i="3" s="1"/>
  <c r="BH463" i="3" l="1"/>
  <c r="BB463" i="3"/>
  <c r="BE463" i="3"/>
  <c r="BF463" i="3"/>
  <c r="AY463" i="3"/>
  <c r="AZ463" i="3"/>
  <c r="AV463" i="3"/>
  <c r="AW463" i="3"/>
  <c r="AT463" i="3" l="1"/>
  <c r="AS463" i="3"/>
  <c r="AP464" i="3" l="1"/>
  <c r="AM464" i="3"/>
  <c r="AQ464" i="3"/>
  <c r="AN464" i="3"/>
  <c r="BN464" i="3" l="1"/>
  <c r="BE464" i="3" s="1"/>
  <c r="BM464" i="3"/>
  <c r="BB464" i="3" s="1"/>
  <c r="BL464" i="3"/>
  <c r="AY464" i="3" s="1"/>
  <c r="BO464" i="3"/>
  <c r="BH464" i="3" s="1"/>
  <c r="BK464" i="3"/>
  <c r="AV464" i="3" s="1"/>
  <c r="BF464" i="3" l="1"/>
  <c r="BI464" i="3"/>
  <c r="AZ464" i="3"/>
  <c r="AS464" i="3"/>
  <c r="AW464" i="3"/>
  <c r="BC464" i="3"/>
  <c r="AT464" i="3" l="1"/>
  <c r="AP465" i="3"/>
  <c r="AM465" i="3"/>
  <c r="AQ465" i="3" l="1"/>
  <c r="AN465" i="3"/>
  <c r="BN465" i="3" s="1"/>
  <c r="BE465" i="3" s="1"/>
  <c r="BM465" i="3" l="1"/>
  <c r="BB465" i="3" s="1"/>
  <c r="BF465" i="3"/>
  <c r="BO465" i="3"/>
  <c r="BH465" i="3" s="1"/>
  <c r="BK465" i="3"/>
  <c r="AV465" i="3" s="1"/>
  <c r="BL465" i="3"/>
  <c r="AY465" i="3" s="1"/>
  <c r="BC465" i="3" l="1"/>
  <c r="AS465" i="3"/>
  <c r="AP466" i="3" s="1"/>
  <c r="AZ465" i="3"/>
  <c r="BI465" i="3"/>
  <c r="AW465" i="3"/>
  <c r="AT465" i="3" s="1"/>
  <c r="AM466" i="3"/>
  <c r="AQ466" i="3" l="1"/>
  <c r="AN466" i="3"/>
  <c r="BO466" i="3" s="1"/>
  <c r="BH466" i="3" s="1"/>
  <c r="BN466" i="3"/>
  <c r="BE466" i="3" s="1"/>
  <c r="BM466" i="3"/>
  <c r="BB466" i="3" s="1"/>
  <c r="BL466" i="3"/>
  <c r="AY466" i="3" s="1"/>
  <c r="BK466" i="3" l="1"/>
  <c r="AV466" i="3" s="1"/>
  <c r="AS466" i="3" s="1"/>
  <c r="AW466" i="3"/>
  <c r="BC466" i="3"/>
  <c r="AZ466" i="3"/>
  <c r="BI466" i="3"/>
  <c r="BF466" i="3"/>
  <c r="AT466" i="3" l="1"/>
  <c r="AM467" i="3"/>
  <c r="AP467" i="3"/>
  <c r="AQ467" i="3" l="1"/>
  <c r="AN467" i="3"/>
  <c r="BO467" i="3" s="1"/>
  <c r="BH467" i="3" s="1"/>
  <c r="BM467" i="3" l="1"/>
  <c r="BB467" i="3" s="1"/>
  <c r="BK467" i="3"/>
  <c r="BL467" i="3"/>
  <c r="AY467" i="3" s="1"/>
  <c r="BC467" i="3"/>
  <c r="BI467" i="3"/>
  <c r="BN467" i="3"/>
  <c r="BE467" i="3" s="1"/>
  <c r="AZ467" i="3" l="1"/>
  <c r="AW467" i="3"/>
  <c r="AV467" i="3"/>
  <c r="AS467" i="3" s="1"/>
  <c r="BF467" i="3"/>
  <c r="AT467" i="3" s="1"/>
  <c r="AP468" i="3" l="1"/>
  <c r="AM468" i="3"/>
  <c r="AQ468" i="3"/>
  <c r="AN468" i="3"/>
  <c r="BK468" i="3" s="1"/>
  <c r="BM468" i="3"/>
  <c r="BB468" i="3" s="1"/>
  <c r="BO468" i="3"/>
  <c r="BH468" i="3" s="1"/>
  <c r="BN468" i="3"/>
  <c r="BE468" i="3" s="1"/>
  <c r="AV468" i="3" l="1"/>
  <c r="BL468" i="3"/>
  <c r="AY468" i="3" s="1"/>
  <c r="BI468" i="3"/>
  <c r="BF468" i="3"/>
  <c r="AW468" i="3"/>
  <c r="BC468" i="3"/>
  <c r="AS468" i="3" l="1"/>
  <c r="AM469" i="3" s="1"/>
  <c r="AZ468" i="3"/>
  <c r="AT468" i="3" s="1"/>
  <c r="AP469" i="3" l="1"/>
  <c r="AQ469" i="3"/>
  <c r="AN469" i="3"/>
  <c r="BN469" i="3" s="1"/>
  <c r="BE469" i="3" s="1"/>
  <c r="BO469" i="3"/>
  <c r="BH469" i="3" s="1"/>
  <c r="BL469" i="3"/>
  <c r="AY469" i="3" s="1"/>
  <c r="BK469" i="3"/>
  <c r="AV469" i="3" s="1"/>
  <c r="BM469" i="3"/>
  <c r="BB469" i="3" s="1"/>
  <c r="AS469" i="3" l="1"/>
  <c r="AZ469" i="3"/>
  <c r="BI469" i="3"/>
  <c r="BC469" i="3"/>
  <c r="AW469" i="3"/>
  <c r="BF469" i="3"/>
  <c r="AT469" i="3" l="1"/>
  <c r="AP470" i="3"/>
  <c r="AM470" i="3"/>
  <c r="AQ470" i="3" l="1"/>
  <c r="AN470" i="3"/>
  <c r="BM470" i="3" s="1"/>
  <c r="BB470" i="3" s="1"/>
  <c r="BC470" i="3" l="1"/>
  <c r="BO470" i="3"/>
  <c r="BH470" i="3" s="1"/>
  <c r="BL470" i="3"/>
  <c r="AY470" i="3" s="1"/>
  <c r="BK470" i="3"/>
  <c r="AV470" i="3" s="1"/>
  <c r="BN470" i="3"/>
  <c r="BE470" i="3" s="1"/>
  <c r="BF470" i="3" l="1"/>
  <c r="AZ470" i="3"/>
  <c r="AW470" i="3"/>
  <c r="BI470" i="3"/>
  <c r="AS470" i="3"/>
  <c r="AT470" i="3" l="1"/>
  <c r="AP471" i="3"/>
  <c r="AM471" i="3"/>
  <c r="AQ471" i="3" l="1"/>
  <c r="AN471" i="3"/>
  <c r="BM471" i="3" s="1"/>
  <c r="BC471" i="3" s="1"/>
  <c r="BN471" i="3"/>
  <c r="BF471" i="3" s="1"/>
  <c r="BO471" i="3"/>
  <c r="BL471" i="3"/>
  <c r="AZ471" i="3" s="1"/>
  <c r="BK471" i="3" l="1"/>
  <c r="AW471" i="3" s="1"/>
  <c r="BE471" i="3"/>
  <c r="BB471" i="3"/>
  <c r="AV471" i="3"/>
  <c r="AY471" i="3"/>
  <c r="BH471" i="3"/>
  <c r="BI471" i="3"/>
  <c r="AT471" i="3" s="1"/>
  <c r="AS471" i="3" l="1"/>
  <c r="AM472" i="3" s="1"/>
  <c r="AP472" i="3"/>
  <c r="AQ472" i="3"/>
  <c r="AN472" i="3"/>
  <c r="BN472" i="3" l="1"/>
  <c r="BF472" i="3" s="1"/>
  <c r="BL472" i="3"/>
  <c r="AZ472" i="3" s="1"/>
  <c r="BO472" i="3"/>
  <c r="BI472" i="3" s="1"/>
  <c r="BM472" i="3"/>
  <c r="BC472" i="3" s="1"/>
  <c r="BK472" i="3"/>
  <c r="AW472" i="3" s="1"/>
  <c r="AV472" i="3" l="1"/>
  <c r="BB472" i="3"/>
  <c r="AT472" i="3"/>
  <c r="AN473" i="3" s="1"/>
  <c r="BH472" i="3"/>
  <c r="AY472" i="3"/>
  <c r="BE472" i="3"/>
  <c r="AQ473" i="3" l="1"/>
  <c r="AS472" i="3"/>
  <c r="AM473" i="3" s="1"/>
  <c r="BK473" i="3" s="1"/>
  <c r="AW473" i="3" s="1"/>
  <c r="AP473" i="3" l="1"/>
  <c r="BO473" i="3"/>
  <c r="BI473" i="3" s="1"/>
  <c r="BM473" i="3"/>
  <c r="BC473" i="3" s="1"/>
  <c r="BL473" i="3"/>
  <c r="AZ473" i="3" s="1"/>
  <c r="BN473" i="3"/>
  <c r="BF473" i="3" s="1"/>
  <c r="BH473" i="3"/>
  <c r="BB473" i="3"/>
  <c r="AY473" i="3"/>
  <c r="AV473" i="3"/>
  <c r="AT473" i="3" l="1"/>
  <c r="AN474" i="3" s="1"/>
  <c r="BE473" i="3"/>
  <c r="AS473" i="3" s="1"/>
  <c r="AQ474" i="3" l="1"/>
  <c r="AP474" i="3"/>
  <c r="AM474" i="3"/>
  <c r="BM474" i="3" l="1"/>
  <c r="BC474" i="3" s="1"/>
  <c r="BO474" i="3"/>
  <c r="BK474" i="3"/>
  <c r="AW474" i="3" s="1"/>
  <c r="BN474" i="3"/>
  <c r="BL474" i="3"/>
  <c r="AZ474" i="3" s="1"/>
  <c r="BB474" i="3"/>
  <c r="AV474" i="3" l="1"/>
  <c r="AY474" i="3"/>
  <c r="BE474" i="3"/>
  <c r="BF474" i="3"/>
  <c r="BH474" i="3"/>
  <c r="BI474" i="3"/>
  <c r="AT474" i="3" s="1"/>
  <c r="AS474" i="3" l="1"/>
  <c r="AM475" i="3" s="1"/>
  <c r="AP475" i="3"/>
  <c r="AQ475" i="3"/>
  <c r="AN475" i="3"/>
  <c r="BO475" i="3" l="1"/>
  <c r="BI475" i="3" s="1"/>
  <c r="BN475" i="3"/>
  <c r="BF475" i="3" s="1"/>
  <c r="BL475" i="3"/>
  <c r="AZ475" i="3" s="1"/>
  <c r="BM475" i="3"/>
  <c r="BC475" i="3" s="1"/>
  <c r="BK475" i="3"/>
  <c r="AW475" i="3" s="1"/>
  <c r="AT475" i="3" l="1"/>
  <c r="AN476" i="3" s="1"/>
  <c r="BH475" i="3"/>
  <c r="AY475" i="3"/>
  <c r="AV475" i="3"/>
  <c r="BE475" i="3"/>
  <c r="AQ476" i="3"/>
  <c r="BB475" i="3"/>
  <c r="AS475" i="3" l="1"/>
  <c r="AP476" i="3" s="1"/>
  <c r="AM476" i="3" l="1"/>
  <c r="BN476" i="3" s="1"/>
  <c r="BF476" i="3" s="1"/>
  <c r="BM476" i="3" l="1"/>
  <c r="BC476" i="3" s="1"/>
  <c r="BO476" i="3"/>
  <c r="BI476" i="3" s="1"/>
  <c r="BK476" i="3"/>
  <c r="BE476" i="3"/>
  <c r="BL476" i="3"/>
  <c r="AZ476" i="3" s="1"/>
  <c r="AV476" i="3"/>
  <c r="AW476" i="3"/>
  <c r="AY476" i="3" l="1"/>
  <c r="AT476" i="3"/>
  <c r="AN477" i="3" s="1"/>
  <c r="BH476" i="3"/>
  <c r="BB476" i="3"/>
  <c r="AS476" i="3" l="1"/>
  <c r="AP477" i="3" s="1"/>
  <c r="AQ477" i="3"/>
  <c r="AM477" i="3"/>
  <c r="BN477" i="3" l="1"/>
  <c r="BF477" i="3" s="1"/>
  <c r="BM477" i="3"/>
  <c r="BC477" i="3" s="1"/>
  <c r="BK477" i="3"/>
  <c r="AW477" i="3" s="1"/>
  <c r="BO477" i="3"/>
  <c r="BI477" i="3" s="1"/>
  <c r="BL477" i="3"/>
  <c r="AZ477" i="3" s="1"/>
  <c r="AV477" i="3" l="1"/>
  <c r="BE477" i="3"/>
  <c r="BH477" i="3"/>
  <c r="AT477" i="3"/>
  <c r="AY477" i="3"/>
  <c r="BB477" i="3"/>
  <c r="AS477" i="3" l="1"/>
  <c r="AM478" i="3" s="1"/>
  <c r="AN478" i="3"/>
  <c r="AQ478" i="3"/>
  <c r="AP478" i="3" l="1"/>
  <c r="BO478" i="3"/>
  <c r="BH478" i="3" s="1"/>
  <c r="BN478" i="3"/>
  <c r="BF478" i="3" s="1"/>
  <c r="BM478" i="3"/>
  <c r="BC478" i="3" s="1"/>
  <c r="BL478" i="3"/>
  <c r="AZ478" i="3" s="1"/>
  <c r="BK478" i="3"/>
  <c r="AW478" i="3" s="1"/>
  <c r="BE478" i="3"/>
  <c r="AY478" i="3" l="1"/>
  <c r="AV478" i="3"/>
  <c r="BI478" i="3"/>
  <c r="AT478" i="3" s="1"/>
  <c r="AQ479" i="3" s="1"/>
  <c r="BB478" i="3"/>
  <c r="AS478" i="3" l="1"/>
  <c r="AN479" i="3"/>
  <c r="AP479" i="3"/>
  <c r="AM479" i="3"/>
  <c r="BO479" i="3" l="1"/>
  <c r="BL479" i="3"/>
  <c r="BK479" i="3"/>
  <c r="AW479" i="3" s="1"/>
  <c r="BM479" i="3"/>
  <c r="BC479" i="3" s="1"/>
  <c r="BN479" i="3"/>
  <c r="AV479" i="3" l="1"/>
  <c r="BB479" i="3"/>
  <c r="BE479" i="3"/>
  <c r="BF479" i="3"/>
  <c r="AY479" i="3"/>
  <c r="AZ479" i="3"/>
  <c r="AT479" i="3" s="1"/>
  <c r="BH479" i="3"/>
  <c r="BI479" i="3"/>
  <c r="AS479" i="3" l="1"/>
  <c r="AN480" i="3"/>
  <c r="AQ480" i="3"/>
  <c r="AP480" i="3"/>
  <c r="AM480" i="3"/>
  <c r="BN480" i="3" l="1"/>
  <c r="BF480" i="3" s="1"/>
  <c r="BO480" i="3"/>
  <c r="BH480" i="3" s="1"/>
  <c r="BM480" i="3"/>
  <c r="BC480" i="3" s="1"/>
  <c r="BK480" i="3"/>
  <c r="AW480" i="3" s="1"/>
  <c r="BL480" i="3"/>
  <c r="AZ480" i="3" s="1"/>
  <c r="BB480" i="3"/>
  <c r="BI480" i="3"/>
  <c r="BE480" i="3" l="1"/>
  <c r="AV480" i="3"/>
  <c r="AT480" i="3"/>
  <c r="AQ481" i="3" s="1"/>
  <c r="AY480" i="3"/>
  <c r="AS480" i="3" s="1"/>
  <c r="AN481" i="3" l="1"/>
  <c r="AP481" i="3"/>
  <c r="AM481" i="3"/>
  <c r="BK481" i="3" s="1"/>
  <c r="BL481" i="3"/>
  <c r="AZ481" i="3" s="1"/>
  <c r="BO481" i="3"/>
  <c r="BI481" i="3" s="1"/>
  <c r="BN481" i="3" l="1"/>
  <c r="BF481" i="3" s="1"/>
  <c r="BM481" i="3"/>
  <c r="BC481" i="3" s="1"/>
  <c r="AW481" i="3"/>
  <c r="AV481" i="3"/>
  <c r="AY481" i="3"/>
  <c r="BH481" i="3"/>
  <c r="AT481" i="3"/>
  <c r="BE481" i="3"/>
  <c r="BB481" i="3"/>
  <c r="AS481" i="3" l="1"/>
  <c r="AP482" i="3" s="1"/>
  <c r="AQ482" i="3"/>
  <c r="AN482" i="3"/>
  <c r="AM482" i="3" l="1"/>
  <c r="BO482" i="3"/>
  <c r="BI482" i="3" s="1"/>
  <c r="BL482" i="3"/>
  <c r="AZ482" i="3" s="1"/>
  <c r="BM482" i="3"/>
  <c r="BC482" i="3" s="1"/>
  <c r="BN482" i="3"/>
  <c r="BF482" i="3" s="1"/>
  <c r="BK482" i="3"/>
  <c r="AW482" i="3" s="1"/>
  <c r="BE482" i="3" l="1"/>
  <c r="AV482" i="3"/>
  <c r="BB482" i="3"/>
  <c r="AY482" i="3"/>
  <c r="AT482" i="3"/>
  <c r="BH482" i="3"/>
  <c r="AS482" i="3" l="1"/>
  <c r="AP483" i="3" s="1"/>
  <c r="AM483" i="3"/>
  <c r="AN483" i="3"/>
  <c r="AQ483" i="3"/>
  <c r="BO483" i="3" l="1"/>
  <c r="BH483" i="3" s="1"/>
  <c r="BK483" i="3"/>
  <c r="AV483" i="3" s="1"/>
  <c r="BN483" i="3"/>
  <c r="BE483" i="3" s="1"/>
  <c r="BL483" i="3"/>
  <c r="AY483" i="3" s="1"/>
  <c r="BM483" i="3"/>
  <c r="BC483" i="3" s="1"/>
  <c r="AW483" i="3"/>
  <c r="BI483" i="3"/>
  <c r="BB483" i="3" l="1"/>
  <c r="AS483" i="3" s="1"/>
  <c r="AZ483" i="3"/>
  <c r="BF483" i="3"/>
  <c r="AT483" i="3" l="1"/>
  <c r="AN484" i="3" s="1"/>
  <c r="AM484" i="3"/>
  <c r="AP484" i="3"/>
  <c r="AQ484" i="3" l="1"/>
  <c r="BK484" i="3"/>
  <c r="AW484" i="3" s="1"/>
  <c r="BL484" i="3"/>
  <c r="AY484" i="3" s="1"/>
  <c r="BO484" i="3"/>
  <c r="BH484" i="3" s="1"/>
  <c r="BN484" i="3"/>
  <c r="BF484" i="3" s="1"/>
  <c r="BM484" i="3"/>
  <c r="BB484" i="3" s="1"/>
  <c r="AV484" i="3"/>
  <c r="AZ484" i="3"/>
  <c r="BI484" i="3" l="1"/>
  <c r="BE484" i="3"/>
  <c r="AS484" i="3" s="1"/>
  <c r="BC484" i="3"/>
  <c r="AT484" i="3" s="1"/>
  <c r="AQ485" i="3" l="1"/>
  <c r="AN485" i="3"/>
  <c r="AP485" i="3"/>
  <c r="AM485" i="3"/>
  <c r="BM485" i="3" l="1"/>
  <c r="BB485" i="3" s="1"/>
  <c r="BL485" i="3"/>
  <c r="AY485" i="3" s="1"/>
  <c r="BK485" i="3"/>
  <c r="AV485" i="3" s="1"/>
  <c r="BO485" i="3"/>
  <c r="BH485" i="3" s="1"/>
  <c r="BN485" i="3"/>
  <c r="BF485" i="3" s="1"/>
  <c r="BC485" i="3"/>
  <c r="BI485" i="3" l="1"/>
  <c r="AZ485" i="3"/>
  <c r="AW485" i="3"/>
  <c r="BE485" i="3"/>
  <c r="AS485" i="3" s="1"/>
  <c r="AT485" i="3" l="1"/>
  <c r="AP486" i="3"/>
  <c r="AM486" i="3"/>
  <c r="AQ486" i="3"/>
  <c r="AN486" i="3"/>
  <c r="BN486" i="3" l="1"/>
  <c r="BE486" i="3" s="1"/>
  <c r="BO486" i="3"/>
  <c r="BH486" i="3" s="1"/>
  <c r="BK486" i="3"/>
  <c r="AV486" i="3" s="1"/>
  <c r="BL486" i="3"/>
  <c r="AY486" i="3" s="1"/>
  <c r="BM486" i="3"/>
  <c r="BB486" i="3" s="1"/>
  <c r="AS486" i="3" l="1"/>
  <c r="AM487" i="3" s="1"/>
  <c r="AW486" i="3"/>
  <c r="AP487" i="3"/>
  <c r="BF486" i="3"/>
  <c r="BI486" i="3"/>
  <c r="BC486" i="3"/>
  <c r="AZ486" i="3"/>
  <c r="AT486" i="3" l="1"/>
  <c r="AQ487" i="3" l="1"/>
  <c r="AN487" i="3"/>
  <c r="BO487" i="3" l="1"/>
  <c r="BH487" i="3" s="1"/>
  <c r="BL487" i="3"/>
  <c r="AY487" i="3" s="1"/>
  <c r="BK487" i="3"/>
  <c r="BM487" i="3"/>
  <c r="BB487" i="3" s="1"/>
  <c r="BN487" i="3"/>
  <c r="AZ487" i="3"/>
  <c r="BI487" i="3" l="1"/>
  <c r="BF487" i="3"/>
  <c r="BE487" i="3"/>
  <c r="AW487" i="3"/>
  <c r="AV487" i="3"/>
  <c r="BC487" i="3"/>
  <c r="AS487" i="3" l="1"/>
  <c r="AT487" i="3"/>
  <c r="AN488" i="3" s="1"/>
  <c r="AM488" i="3"/>
  <c r="AP488" i="3"/>
  <c r="AQ488" i="3" l="1"/>
  <c r="BM488" i="3"/>
  <c r="BB488" i="3" s="1"/>
  <c r="BL488" i="3"/>
  <c r="AZ488" i="3" s="1"/>
  <c r="BO488" i="3"/>
  <c r="BH488" i="3" s="1"/>
  <c r="BK488" i="3"/>
  <c r="AW488" i="3" s="1"/>
  <c r="BN488" i="3"/>
  <c r="BE488" i="3" s="1"/>
  <c r="AY488" i="3"/>
  <c r="AV488" i="3" l="1"/>
  <c r="BC488" i="3"/>
  <c r="AS488" i="3"/>
  <c r="BF488" i="3"/>
  <c r="AT488" i="3" s="1"/>
  <c r="BI488" i="3"/>
  <c r="AQ489" i="3" l="1"/>
  <c r="AN489" i="3"/>
  <c r="AP489" i="3"/>
  <c r="AM489" i="3"/>
  <c r="BK489" i="3" l="1"/>
  <c r="AW489" i="3" s="1"/>
  <c r="BN489" i="3"/>
  <c r="BM489" i="3"/>
  <c r="BC489" i="3" s="1"/>
  <c r="BO489" i="3"/>
  <c r="BH489" i="3" s="1"/>
  <c r="BE489" i="3"/>
  <c r="AV489" i="3"/>
  <c r="BL489" i="3"/>
  <c r="AY489" i="3" s="1"/>
  <c r="BF489" i="3"/>
  <c r="AZ489" i="3" l="1"/>
  <c r="BI489" i="3"/>
  <c r="AT489" i="3" s="1"/>
  <c r="BB489" i="3"/>
  <c r="AS489" i="3" s="1"/>
  <c r="AP490" i="3" l="1"/>
  <c r="AM490" i="3"/>
  <c r="AN490" i="3"/>
  <c r="AQ490" i="3"/>
  <c r="BM490" i="3" l="1"/>
  <c r="BB490" i="3" s="1"/>
  <c r="BK490" i="3"/>
  <c r="AW490" i="3" s="1"/>
  <c r="BN490" i="3"/>
  <c r="BF490" i="3" s="1"/>
  <c r="BL490" i="3"/>
  <c r="AZ490" i="3" s="1"/>
  <c r="BO490" i="3"/>
  <c r="BI490" i="3" s="1"/>
  <c r="AY490" i="3" l="1"/>
  <c r="BH490" i="3"/>
  <c r="AV490" i="3"/>
  <c r="BE490" i="3"/>
  <c r="BC490" i="3"/>
  <c r="AT490" i="3" s="1"/>
  <c r="AQ491" i="3" l="1"/>
  <c r="AN491" i="3"/>
  <c r="AS490" i="3"/>
  <c r="AM491" i="3" l="1"/>
  <c r="AP491" i="3"/>
  <c r="BK491" i="3" l="1"/>
  <c r="AW491" i="3" s="1"/>
  <c r="BM491" i="3"/>
  <c r="BC491" i="3" s="1"/>
  <c r="BN491" i="3"/>
  <c r="BF491" i="3" s="1"/>
  <c r="BL491" i="3"/>
  <c r="AZ491" i="3" s="1"/>
  <c r="BO491" i="3"/>
  <c r="BI491" i="3" s="1"/>
  <c r="BE491" i="3"/>
  <c r="BB491" i="3"/>
  <c r="AV491" i="3" l="1"/>
  <c r="AY491" i="3"/>
  <c r="BH491" i="3"/>
  <c r="AT491" i="3"/>
  <c r="AS491" i="3" l="1"/>
  <c r="AQ492" i="3"/>
  <c r="AN492" i="3"/>
  <c r="AM492" i="3"/>
  <c r="AP492" i="3"/>
  <c r="BL492" i="3" l="1"/>
  <c r="BK492" i="3"/>
  <c r="BN492" i="3"/>
  <c r="BO492" i="3"/>
  <c r="BI492" i="3" s="1"/>
  <c r="BM492" i="3"/>
  <c r="BH492" i="3" l="1"/>
  <c r="BB492" i="3"/>
  <c r="BC492" i="3"/>
  <c r="AW492" i="3"/>
  <c r="AV492" i="3"/>
  <c r="BF492" i="3"/>
  <c r="BE492" i="3"/>
  <c r="AY492" i="3"/>
  <c r="AZ492" i="3"/>
  <c r="AS492" i="3" l="1"/>
  <c r="AT492" i="3"/>
  <c r="AQ493" i="3" l="1"/>
  <c r="AN493" i="3"/>
  <c r="AM493" i="3"/>
  <c r="AP493" i="3"/>
  <c r="BL493" i="3" l="1"/>
  <c r="AZ493" i="3" s="1"/>
  <c r="BM493" i="3"/>
  <c r="BO493" i="3"/>
  <c r="AY493" i="3"/>
  <c r="BN493" i="3"/>
  <c r="BK493" i="3"/>
  <c r="AV493" i="3" s="1"/>
  <c r="AW493" i="3" l="1"/>
  <c r="BH493" i="3"/>
  <c r="BI493" i="3"/>
  <c r="BE493" i="3"/>
  <c r="BF493" i="3"/>
  <c r="BB493" i="3"/>
  <c r="BC493" i="3"/>
  <c r="AS493" i="3" l="1"/>
  <c r="AT493" i="3"/>
  <c r="AP494" i="3"/>
  <c r="AM494" i="3"/>
  <c r="AQ494" i="3" l="1"/>
  <c r="AN494" i="3"/>
  <c r="BN494" i="3" s="1"/>
  <c r="BF494" i="3" l="1"/>
  <c r="BE494" i="3"/>
  <c r="BO494" i="3"/>
  <c r="BM494" i="3"/>
  <c r="BK494" i="3"/>
  <c r="BL494" i="3"/>
  <c r="BC494" i="3" l="1"/>
  <c r="BB494" i="3"/>
  <c r="AZ494" i="3"/>
  <c r="AY494" i="3"/>
  <c r="BI494" i="3"/>
  <c r="BH494" i="3"/>
  <c r="AW494" i="3"/>
  <c r="AT494" i="3" s="1"/>
  <c r="AV494" i="3"/>
  <c r="AS494" i="3" s="1"/>
  <c r="AN495" i="3" l="1"/>
  <c r="AQ495" i="3"/>
  <c r="AP495" i="3"/>
  <c r="AM495" i="3"/>
  <c r="BL495" i="3" l="1"/>
  <c r="AZ495" i="3" s="1"/>
  <c r="BO495" i="3"/>
  <c r="BI495" i="3" s="1"/>
  <c r="BK495" i="3"/>
  <c r="AW495" i="3" s="1"/>
  <c r="BN495" i="3"/>
  <c r="BH495" i="3"/>
  <c r="BM495" i="3"/>
  <c r="AY495" i="3"/>
  <c r="AV495" i="3"/>
  <c r="BC495" i="3" l="1"/>
  <c r="BB495" i="3"/>
  <c r="BF495" i="3"/>
  <c r="BE495" i="3"/>
  <c r="AS495" i="3" l="1"/>
  <c r="AP496" i="3" s="1"/>
  <c r="AT495" i="3"/>
  <c r="AN496" i="3" s="1"/>
  <c r="AQ496" i="3" l="1"/>
  <c r="AM496" i="3"/>
  <c r="BL496" i="3" s="1"/>
  <c r="AY496" i="3" s="1"/>
  <c r="BN496" i="3" l="1"/>
  <c r="BM496" i="3"/>
  <c r="BB496" i="3" s="1"/>
  <c r="BO496" i="3"/>
  <c r="BK496" i="3"/>
  <c r="AV496" i="3"/>
  <c r="AW496" i="3"/>
  <c r="BH496" i="3"/>
  <c r="BI496" i="3"/>
  <c r="BF496" i="3"/>
  <c r="BE496" i="3"/>
  <c r="AZ496" i="3"/>
  <c r="BC496" i="3" l="1"/>
  <c r="AT496" i="3"/>
  <c r="AS496" i="3"/>
  <c r="AP497" i="3" l="1"/>
  <c r="AM497" i="3"/>
  <c r="AQ497" i="3"/>
  <c r="AN497" i="3"/>
  <c r="BK497" i="3" l="1"/>
  <c r="BL497" i="3"/>
  <c r="AZ497" i="3" s="1"/>
  <c r="BO497" i="3"/>
  <c r="BM497" i="3"/>
  <c r="BC497" i="3" s="1"/>
  <c r="BN497" i="3"/>
  <c r="BE497" i="3" s="1"/>
  <c r="BB497" i="3" l="1"/>
  <c r="BF497" i="3"/>
  <c r="BH497" i="3"/>
  <c r="BI497" i="3"/>
  <c r="AY497" i="3"/>
  <c r="AV497" i="3"/>
  <c r="AW497" i="3"/>
  <c r="AT497" i="3" s="1"/>
  <c r="AQ498" i="3" s="1"/>
  <c r="AS497" i="3" l="1"/>
  <c r="AN498" i="3"/>
  <c r="AP498" i="3"/>
  <c r="AM498" i="3"/>
  <c r="BK498" i="3" s="1"/>
  <c r="BN498" i="3" l="1"/>
  <c r="BE498" i="3" s="1"/>
  <c r="BO498" i="3"/>
  <c r="BM498" i="3"/>
  <c r="BC498" i="3" s="1"/>
  <c r="BL498" i="3"/>
  <c r="AZ498" i="3" s="1"/>
  <c r="BH498" i="3"/>
  <c r="BI498" i="3"/>
  <c r="AY498" i="3"/>
  <c r="AV498" i="3"/>
  <c r="AW498" i="3"/>
  <c r="BF498" i="3" l="1"/>
  <c r="AT498" i="3" s="1"/>
  <c r="BB498" i="3"/>
  <c r="AS498" i="3" s="1"/>
  <c r="AM499" i="3" s="1"/>
  <c r="AP499" i="3" l="1"/>
  <c r="AQ499" i="3"/>
  <c r="AN499" i="3"/>
  <c r="BN499" i="3" s="1"/>
  <c r="BL499" i="3" l="1"/>
  <c r="AY499" i="3" s="1"/>
  <c r="BK499" i="3"/>
  <c r="AV499" i="3" s="1"/>
  <c r="BM499" i="3"/>
  <c r="BC499" i="3" s="1"/>
  <c r="BO499" i="3"/>
  <c r="BH499" i="3" s="1"/>
  <c r="AW499" i="3"/>
  <c r="BB499" i="3"/>
  <c r="BF499" i="3"/>
  <c r="BE499" i="3"/>
  <c r="AZ499" i="3" l="1"/>
  <c r="AT499" i="3" s="1"/>
  <c r="BI499" i="3"/>
  <c r="AS499" i="3"/>
  <c r="AP500" i="3" s="1"/>
  <c r="AM500" i="3" l="1"/>
  <c r="AQ500" i="3"/>
  <c r="AN500" i="3"/>
  <c r="BO500" i="3" l="1"/>
  <c r="BN500" i="3"/>
  <c r="BE500" i="3" s="1"/>
  <c r="BL500" i="3"/>
  <c r="AY500" i="3" s="1"/>
  <c r="BM500" i="3"/>
  <c r="BB500" i="3" s="1"/>
  <c r="BK500" i="3"/>
  <c r="AV500" i="3" s="1"/>
  <c r="BC500" i="3" l="1"/>
  <c r="AW500" i="3"/>
  <c r="BI500" i="3"/>
  <c r="BH500" i="3"/>
  <c r="AS500" i="3" s="1"/>
  <c r="AZ500" i="3"/>
  <c r="BF500" i="3"/>
  <c r="AT500" i="3" l="1"/>
  <c r="AP501" i="3"/>
  <c r="AM501" i="3"/>
  <c r="AQ501" i="3" l="1"/>
  <c r="AN501" i="3"/>
  <c r="BN501" i="3" s="1"/>
  <c r="BL501" i="3" l="1"/>
  <c r="AY501" i="3" s="1"/>
  <c r="BO501" i="3"/>
  <c r="BF501" i="3"/>
  <c r="BE501" i="3"/>
  <c r="BM501" i="3"/>
  <c r="BB501" i="3" s="1"/>
  <c r="BK501" i="3"/>
  <c r="AZ501" i="3" l="1"/>
  <c r="BC501" i="3"/>
  <c r="BI501" i="3"/>
  <c r="BH501" i="3"/>
  <c r="AW501" i="3"/>
  <c r="AV501" i="3"/>
  <c r="AS501" i="3" s="1"/>
  <c r="AT501" i="3" l="1"/>
  <c r="AQ502" i="3" s="1"/>
  <c r="AP502" i="3"/>
  <c r="AM502" i="3"/>
  <c r="AN502" i="3" l="1"/>
  <c r="BO502" i="3" s="1"/>
  <c r="BH502" i="3" s="1"/>
  <c r="BL502" i="3" l="1"/>
  <c r="AZ502" i="3" s="1"/>
  <c r="BK502" i="3"/>
  <c r="AW502" i="3" s="1"/>
  <c r="BN502" i="3"/>
  <c r="BF502" i="3" s="1"/>
  <c r="BM502" i="3"/>
  <c r="BC502" i="3" s="1"/>
  <c r="AV502" i="3"/>
  <c r="AY502" i="3"/>
  <c r="BE502" i="3"/>
  <c r="BB502" i="3"/>
  <c r="BI502" i="3"/>
  <c r="AT502" i="3" l="1"/>
  <c r="AS502" i="3"/>
  <c r="AP503" i="3" s="1"/>
  <c r="AN503" i="3"/>
  <c r="AQ503" i="3"/>
  <c r="AM503" i="3" l="1"/>
  <c r="BM503" i="3" s="1"/>
  <c r="BC503" i="3" s="1"/>
  <c r="BK503" i="3" l="1"/>
  <c r="AV503" i="3" s="1"/>
  <c r="BN503" i="3"/>
  <c r="BF503" i="3" s="1"/>
  <c r="BO503" i="3"/>
  <c r="BI503" i="3" s="1"/>
  <c r="BL503" i="3"/>
  <c r="AY503" i="3" s="1"/>
  <c r="AW503" i="3"/>
  <c r="BB503" i="3"/>
  <c r="BH503" i="3"/>
  <c r="BE503" i="3"/>
  <c r="AZ503" i="3" l="1"/>
  <c r="AT503" i="3" s="1"/>
  <c r="AS503" i="3"/>
  <c r="AP504" i="3" s="1"/>
  <c r="AQ504" i="3" l="1"/>
  <c r="AN504" i="3"/>
  <c r="AM504" i="3"/>
  <c r="BL504" i="3"/>
  <c r="AZ504" i="3" s="1"/>
  <c r="BM504" i="3"/>
  <c r="BC504" i="3" s="1"/>
  <c r="BO504" i="3"/>
  <c r="BH504" i="3" s="1"/>
  <c r="BK504" i="3"/>
  <c r="AV504" i="3" s="1"/>
  <c r="BB504" i="3" l="1"/>
  <c r="BN504" i="3"/>
  <c r="BF504" i="3" s="1"/>
  <c r="AY504" i="3"/>
  <c r="BE504" i="3"/>
  <c r="AS504" i="3" s="1"/>
  <c r="AP505" i="3" s="1"/>
  <c r="BI504" i="3"/>
  <c r="AW504" i="3"/>
  <c r="AT504" i="3" s="1"/>
  <c r="AM505" i="3" l="1"/>
  <c r="AN505" i="3"/>
  <c r="AQ505" i="3"/>
  <c r="BO505" i="3" l="1"/>
  <c r="BH505" i="3" s="1"/>
  <c r="BL505" i="3"/>
  <c r="AY505" i="3" s="1"/>
  <c r="BM505" i="3"/>
  <c r="BB505" i="3" s="1"/>
  <c r="BN505" i="3"/>
  <c r="BE505" i="3" s="1"/>
  <c r="BK505" i="3"/>
  <c r="AV505" i="3" s="1"/>
  <c r="BI505" i="3" l="1"/>
  <c r="AZ505" i="3"/>
  <c r="AS505" i="3"/>
  <c r="AM506" i="3" s="1"/>
  <c r="BC505" i="3"/>
  <c r="AW505" i="3"/>
  <c r="BF505" i="3"/>
  <c r="AP506" i="3" l="1"/>
  <c r="AT505" i="3"/>
  <c r="AQ506" i="3" l="1"/>
  <c r="AN506" i="3"/>
  <c r="BL506" i="3" l="1"/>
  <c r="AY506" i="3" s="1"/>
  <c r="BO506" i="3"/>
  <c r="BH506" i="3" s="1"/>
  <c r="BN506" i="3"/>
  <c r="BE506" i="3" s="1"/>
  <c r="BM506" i="3"/>
  <c r="BK506" i="3"/>
  <c r="AV506" i="3" s="1"/>
  <c r="BF506" i="3" l="1"/>
  <c r="BI506" i="3"/>
  <c r="AZ506" i="3"/>
  <c r="BC506" i="3"/>
  <c r="BB506" i="3"/>
  <c r="AS506" i="3" s="1"/>
  <c r="AW506" i="3"/>
  <c r="AP507" i="3" l="1"/>
  <c r="AM507" i="3"/>
  <c r="AT506" i="3"/>
  <c r="AQ507" i="3" l="1"/>
  <c r="AN507" i="3"/>
  <c r="BK507" i="3" s="1"/>
  <c r="BM507" i="3" l="1"/>
  <c r="BB507" i="3" s="1"/>
  <c r="BN507" i="3"/>
  <c r="BE507" i="3" s="1"/>
  <c r="BL507" i="3"/>
  <c r="AY507" i="3" s="1"/>
  <c r="BO507" i="3"/>
  <c r="BH507" i="3" s="1"/>
  <c r="AW507" i="3"/>
  <c r="AV507" i="3"/>
  <c r="AZ507" i="3"/>
  <c r="BI507" i="3"/>
  <c r="BC507" i="3"/>
  <c r="AS507" i="3" l="1"/>
  <c r="BF507" i="3"/>
  <c r="AT507" i="3" s="1"/>
  <c r="AN508" i="3" s="1"/>
  <c r="AM508" i="3"/>
  <c r="AP508" i="3"/>
  <c r="AQ508" i="3" l="1"/>
  <c r="BL508" i="3"/>
  <c r="AY508" i="3" s="1"/>
  <c r="BM508" i="3"/>
  <c r="BC508" i="3" s="1"/>
  <c r="BO508" i="3"/>
  <c r="BH508" i="3" s="1"/>
  <c r="BN508" i="3"/>
  <c r="BF508" i="3" s="1"/>
  <c r="BK508" i="3"/>
  <c r="AV508" i="3" s="1"/>
  <c r="BB508" i="3" l="1"/>
  <c r="BE508" i="3"/>
  <c r="AS508" i="3" s="1"/>
  <c r="BI508" i="3"/>
  <c r="AZ508" i="3"/>
  <c r="AW508" i="3"/>
  <c r="AT508" i="3" l="1"/>
  <c r="AQ509" i="3" s="1"/>
  <c r="AM509" i="3"/>
  <c r="AP509" i="3"/>
  <c r="AN509" i="3" l="1"/>
  <c r="BL509" i="3" s="1"/>
  <c r="AZ509" i="3" l="1"/>
  <c r="AY509" i="3"/>
  <c r="BO509" i="3"/>
  <c r="BI509" i="3" s="1"/>
  <c r="BK509" i="3"/>
  <c r="AW509" i="3" s="1"/>
  <c r="BM509" i="3"/>
  <c r="BB509" i="3" s="1"/>
  <c r="BN509" i="3"/>
  <c r="BF509" i="3" s="1"/>
  <c r="BE509" i="3" l="1"/>
  <c r="AV509" i="3"/>
  <c r="BC509" i="3"/>
  <c r="AT509" i="3" s="1"/>
  <c r="AN510" i="3" s="1"/>
  <c r="BH509" i="3"/>
  <c r="AQ510" i="3" l="1"/>
  <c r="AS509" i="3"/>
  <c r="AM510" i="3" s="1"/>
  <c r="AP510" i="3" l="1"/>
  <c r="BL510" i="3"/>
  <c r="BN510" i="3"/>
  <c r="BF510" i="3" s="1"/>
  <c r="BM510" i="3"/>
  <c r="BB510" i="3" s="1"/>
  <c r="BK510" i="3"/>
  <c r="AV510" i="3" s="1"/>
  <c r="BO510" i="3"/>
  <c r="BI510" i="3" s="1"/>
  <c r="AY510" i="3"/>
  <c r="AZ510" i="3"/>
  <c r="AW510" i="3" l="1"/>
  <c r="BC510" i="3"/>
  <c r="BE510" i="3"/>
  <c r="BH510" i="3"/>
  <c r="AS510" i="3"/>
  <c r="AP511" i="3" s="1"/>
  <c r="AT510" i="3"/>
  <c r="AM511" i="3" l="1"/>
  <c r="AN511" i="3"/>
  <c r="AQ511" i="3"/>
  <c r="BK511" i="3" l="1"/>
  <c r="AV511" i="3" s="1"/>
  <c r="BM511" i="3"/>
  <c r="BC511" i="3" s="1"/>
  <c r="BO511" i="3"/>
  <c r="BH511" i="3" s="1"/>
  <c r="BN511" i="3"/>
  <c r="BF511" i="3" s="1"/>
  <c r="BL511" i="3"/>
  <c r="AZ511" i="3" s="1"/>
  <c r="BB511" i="3"/>
  <c r="AW511" i="3" l="1"/>
  <c r="BE511" i="3"/>
  <c r="BI511" i="3"/>
  <c r="AT511" i="3"/>
  <c r="AN512" i="3" s="1"/>
  <c r="AY511" i="3"/>
  <c r="AS511" i="3" s="1"/>
  <c r="AP512" i="3" s="1"/>
  <c r="AQ512" i="3" l="1"/>
  <c r="AM512" i="3"/>
  <c r="BO512" i="3" s="1"/>
  <c r="BH512" i="3" s="1"/>
  <c r="BM512" i="3" l="1"/>
  <c r="BB512" i="3" s="1"/>
  <c r="BN512" i="3"/>
  <c r="BK512" i="3"/>
  <c r="AV512" i="3" s="1"/>
  <c r="BL512" i="3"/>
  <c r="AY512" i="3" s="1"/>
  <c r="BE512" i="3"/>
  <c r="BF512" i="3"/>
  <c r="BI512" i="3"/>
  <c r="AW512" i="3" l="1"/>
  <c r="BC512" i="3"/>
  <c r="AZ512" i="3"/>
  <c r="AS512" i="3"/>
  <c r="AT512" i="3" l="1"/>
  <c r="AQ513" i="3" s="1"/>
  <c r="AM513" i="3"/>
  <c r="AP513" i="3"/>
  <c r="AN513" i="3" l="1"/>
  <c r="BK513" i="3"/>
  <c r="AW513" i="3" s="1"/>
  <c r="BN513" i="3"/>
  <c r="BF513" i="3" s="1"/>
  <c r="BM513" i="3"/>
  <c r="BC513" i="3" s="1"/>
  <c r="BO513" i="3"/>
  <c r="BI513" i="3" s="1"/>
  <c r="BL513" i="3"/>
  <c r="AZ513" i="3" s="1"/>
  <c r="AV513" i="3"/>
  <c r="BE513" i="3"/>
  <c r="BB513" i="3" l="1"/>
  <c r="AT513" i="3"/>
  <c r="AQ514" i="3" s="1"/>
  <c r="AY513" i="3"/>
  <c r="BH513" i="3"/>
  <c r="AN514" i="3" l="1"/>
  <c r="AS513" i="3"/>
  <c r="AP514" i="3" s="1"/>
  <c r="AM514" i="3" l="1"/>
  <c r="BL514" i="3" s="1"/>
  <c r="BN514" i="3" l="1"/>
  <c r="BO514" i="3"/>
  <c r="BH514" i="3" s="1"/>
  <c r="BM514" i="3"/>
  <c r="BC514" i="3" s="1"/>
  <c r="BK514" i="3"/>
  <c r="AW514" i="3" s="1"/>
  <c r="BF514" i="3"/>
  <c r="BE514" i="3"/>
  <c r="BI514" i="3"/>
  <c r="AZ514" i="3"/>
  <c r="AY514" i="3"/>
  <c r="BB514" i="3" l="1"/>
  <c r="AV514" i="3"/>
  <c r="AS514" i="3" s="1"/>
  <c r="AP515" i="3" s="1"/>
  <c r="AT514" i="3"/>
  <c r="AM515" i="3" l="1"/>
  <c r="AN515" i="3"/>
  <c r="AQ515" i="3"/>
  <c r="BN515" i="3" l="1"/>
  <c r="BL515" i="3"/>
  <c r="BK515" i="3"/>
  <c r="BM515" i="3"/>
  <c r="BO515" i="3"/>
  <c r="AZ515" i="3" l="1"/>
  <c r="AY515" i="3"/>
  <c r="BI515" i="3"/>
  <c r="BH515" i="3"/>
  <c r="BC515" i="3"/>
  <c r="BB515" i="3"/>
  <c r="AW515" i="3"/>
  <c r="AV515" i="3"/>
  <c r="BF515" i="3"/>
  <c r="BE515" i="3"/>
  <c r="AS515" i="3" l="1"/>
  <c r="AT515" i="3"/>
  <c r="AQ516" i="3" l="1"/>
  <c r="AN516" i="3"/>
  <c r="AM516" i="3"/>
  <c r="AP516" i="3"/>
  <c r="BN516" i="3" l="1"/>
  <c r="BF516" i="3" s="1"/>
  <c r="BM516" i="3"/>
  <c r="BC516" i="3" s="1"/>
  <c r="BL516" i="3"/>
  <c r="AZ516" i="3" s="1"/>
  <c r="BK516" i="3"/>
  <c r="BO516" i="3"/>
  <c r="BB516" i="3" l="1"/>
  <c r="BE516" i="3"/>
  <c r="AW516" i="3"/>
  <c r="AV516" i="3"/>
  <c r="AY516" i="3"/>
  <c r="BI516" i="3"/>
  <c r="BH516" i="3"/>
  <c r="AS516" i="3" l="1"/>
  <c r="AP517" i="3" s="1"/>
  <c r="AT516" i="3"/>
  <c r="AM517" i="3" l="1"/>
  <c r="AQ517" i="3"/>
  <c r="AN517" i="3"/>
  <c r="BM517" i="3" s="1"/>
  <c r="BL517" i="3" l="1"/>
  <c r="AZ517" i="3" s="1"/>
  <c r="BK517" i="3"/>
  <c r="AW517" i="3" s="1"/>
  <c r="BO517" i="3"/>
  <c r="BI517" i="3" s="1"/>
  <c r="BN517" i="3"/>
  <c r="BE517" i="3" s="1"/>
  <c r="AV517" i="3"/>
  <c r="BC517" i="3"/>
  <c r="BB517" i="3"/>
  <c r="AY517" i="3" l="1"/>
  <c r="BF517" i="3"/>
  <c r="AT517" i="3" s="1"/>
  <c r="AN518" i="3" s="1"/>
  <c r="BH517" i="3"/>
  <c r="AS517" i="3" l="1"/>
  <c r="AM518" i="3" s="1"/>
  <c r="AQ518" i="3"/>
  <c r="AP518" i="3" l="1"/>
  <c r="BL518" i="3"/>
  <c r="AZ518" i="3" s="1"/>
  <c r="BM518" i="3"/>
  <c r="BC518" i="3" s="1"/>
  <c r="BO518" i="3"/>
  <c r="BK518" i="3"/>
  <c r="AW518" i="3" s="1"/>
  <c r="BN518" i="3"/>
  <c r="BB518" i="3"/>
  <c r="AY518" i="3"/>
  <c r="BE518" i="3" l="1"/>
  <c r="BF518" i="3"/>
  <c r="AV518" i="3"/>
  <c r="BH518" i="3"/>
  <c r="BI518" i="3"/>
  <c r="AS518" i="3" l="1"/>
  <c r="AM519" i="3" s="1"/>
  <c r="AT518" i="3"/>
  <c r="AP519" i="3" l="1"/>
  <c r="AQ519" i="3"/>
  <c r="AN519" i="3"/>
  <c r="BM519" i="3" s="1"/>
  <c r="BN519" i="3" l="1"/>
  <c r="BF519" i="3" s="1"/>
  <c r="BO519" i="3"/>
  <c r="BH519" i="3" s="1"/>
  <c r="BL519" i="3"/>
  <c r="AY519" i="3" s="1"/>
  <c r="BK519" i="3"/>
  <c r="AW519" i="3" s="1"/>
  <c r="BC519" i="3"/>
  <c r="BB519" i="3"/>
  <c r="AZ519" i="3"/>
  <c r="BE519" i="3" l="1"/>
  <c r="BI519" i="3"/>
  <c r="AT519" i="3"/>
  <c r="AN520" i="3" s="1"/>
  <c r="AV519" i="3"/>
  <c r="AQ520" i="3" l="1"/>
  <c r="AS519" i="3"/>
  <c r="AM520" i="3" s="1"/>
  <c r="BL520" i="3" s="1"/>
  <c r="BO520" i="3" l="1"/>
  <c r="BI520" i="3" s="1"/>
  <c r="BN520" i="3"/>
  <c r="BF520" i="3" s="1"/>
  <c r="BK520" i="3"/>
  <c r="AW520" i="3" s="1"/>
  <c r="AZ520" i="3"/>
  <c r="AY520" i="3"/>
  <c r="BM520" i="3"/>
  <c r="BB520" i="3" s="1"/>
  <c r="AP520" i="3"/>
  <c r="BE520" i="3"/>
  <c r="BH520" i="3"/>
  <c r="BC520" i="3" l="1"/>
  <c r="AV520" i="3"/>
  <c r="AT520" i="3"/>
  <c r="AN521" i="3" s="1"/>
  <c r="AS520" i="3"/>
  <c r="AQ521" i="3" l="1"/>
  <c r="AP521" i="3"/>
  <c r="AM521" i="3"/>
  <c r="BM521" i="3" l="1"/>
  <c r="BC521" i="3" s="1"/>
  <c r="BK521" i="3"/>
  <c r="AW521" i="3" s="1"/>
  <c r="BO521" i="3"/>
  <c r="BI521" i="3" s="1"/>
  <c r="BN521" i="3"/>
  <c r="BF521" i="3" s="1"/>
  <c r="BL521" i="3"/>
  <c r="AZ521" i="3" s="1"/>
  <c r="BH521" i="3" l="1"/>
  <c r="AV521" i="3"/>
  <c r="BB521" i="3"/>
  <c r="AY521" i="3"/>
  <c r="BE521" i="3"/>
  <c r="AT521" i="3"/>
  <c r="AS521" i="3" l="1"/>
  <c r="AP522" i="3" s="1"/>
  <c r="AQ522" i="3"/>
  <c r="AN522" i="3"/>
  <c r="AM522" i="3" l="1"/>
  <c r="BN522" i="3"/>
  <c r="BF522" i="3" s="1"/>
  <c r="BK522" i="3"/>
  <c r="AW522" i="3" s="1"/>
  <c r="BM522" i="3"/>
  <c r="BC522" i="3" s="1"/>
  <c r="BL522" i="3"/>
  <c r="AZ522" i="3" s="1"/>
  <c r="BO522" i="3"/>
  <c r="BI522" i="3" s="1"/>
  <c r="BB522" i="3"/>
  <c r="BE522" i="3" l="1"/>
  <c r="BH522" i="3"/>
  <c r="AV522" i="3"/>
  <c r="AT522" i="3"/>
  <c r="AY522" i="3"/>
  <c r="AS522" i="3" l="1"/>
  <c r="AP523" i="3" s="1"/>
  <c r="AQ523" i="3"/>
  <c r="AN523" i="3"/>
  <c r="AM523" i="3" l="1"/>
  <c r="BK523" i="3" s="1"/>
  <c r="BN523" i="3" l="1"/>
  <c r="BF523" i="3" s="1"/>
  <c r="BO523" i="3"/>
  <c r="BI523" i="3" s="1"/>
  <c r="BL523" i="3"/>
  <c r="AZ523" i="3" s="1"/>
  <c r="BM523" i="3"/>
  <c r="BB523" i="3" s="1"/>
  <c r="BH523" i="3"/>
  <c r="AW523" i="3"/>
  <c r="AV523" i="3"/>
  <c r="AY523" i="3" l="1"/>
  <c r="BC523" i="3"/>
  <c r="BE523" i="3"/>
  <c r="AT523" i="3"/>
  <c r="AQ524" i="3" s="1"/>
  <c r="AS523" i="3"/>
  <c r="AP524" i="3" s="1"/>
  <c r="AN524" i="3" l="1"/>
  <c r="AM524" i="3"/>
  <c r="BK524" i="3" l="1"/>
  <c r="AW524" i="3" s="1"/>
  <c r="AV524" i="3"/>
  <c r="BL524" i="3"/>
  <c r="AZ524" i="3" s="1"/>
  <c r="BO524" i="3"/>
  <c r="BI524" i="3" s="1"/>
  <c r="BM524" i="3"/>
  <c r="BC524" i="3" s="1"/>
  <c r="BN524" i="3"/>
  <c r="BH524" i="3" l="1"/>
  <c r="AY524" i="3"/>
  <c r="BB524" i="3"/>
  <c r="BF524" i="3"/>
  <c r="AT524" i="3" s="1"/>
  <c r="BE524" i="3"/>
  <c r="AS524" i="3" s="1"/>
  <c r="AM525" i="3" s="1"/>
  <c r="AN525" i="3" l="1"/>
  <c r="AQ525" i="3"/>
  <c r="AP525" i="3"/>
  <c r="BL525" i="3" l="1"/>
  <c r="AY525" i="3" s="1"/>
  <c r="BK525" i="3"/>
  <c r="AW525" i="3" s="1"/>
  <c r="BM525" i="3"/>
  <c r="BC525" i="3" s="1"/>
  <c r="BO525" i="3"/>
  <c r="BH525" i="3" s="1"/>
  <c r="BN525" i="3"/>
  <c r="AV525" i="3"/>
  <c r="AZ525" i="3" l="1"/>
  <c r="BE525" i="3"/>
  <c r="BF525" i="3"/>
  <c r="BB525" i="3"/>
  <c r="AS525" i="3" s="1"/>
  <c r="AM526" i="3" s="1"/>
  <c r="BI525" i="3"/>
  <c r="AT525" i="3" l="1"/>
  <c r="AQ526" i="3" s="1"/>
  <c r="AP526" i="3"/>
  <c r="AN526" i="3" l="1"/>
  <c r="BL526" i="3"/>
  <c r="AZ526" i="3" s="1"/>
  <c r="BN526" i="3"/>
  <c r="AY526" i="3"/>
  <c r="BM526" i="3" l="1"/>
  <c r="BK526" i="3"/>
  <c r="BO526" i="3"/>
  <c r="BE526" i="3"/>
  <c r="BF526" i="3"/>
  <c r="AV526" i="3" l="1"/>
  <c r="AW526" i="3"/>
  <c r="BI526" i="3"/>
  <c r="BH526" i="3"/>
  <c r="BB526" i="3"/>
  <c r="AS526" i="3" s="1"/>
  <c r="BC526" i="3"/>
  <c r="AT526" i="3" l="1"/>
  <c r="AP527" i="3"/>
  <c r="AM527" i="3"/>
  <c r="AQ527" i="3"/>
  <c r="AN527" i="3"/>
  <c r="BO527" i="3" s="1"/>
  <c r="BH527" i="3" s="1"/>
  <c r="BL527" i="3"/>
  <c r="BM527" i="3" l="1"/>
  <c r="BK527" i="3"/>
  <c r="BN527" i="3"/>
  <c r="BI527" i="3"/>
  <c r="BB527" i="3"/>
  <c r="BC527" i="3"/>
  <c r="BF527" i="3"/>
  <c r="BE527" i="3"/>
  <c r="AY527" i="3"/>
  <c r="AZ527" i="3"/>
  <c r="AV527" i="3"/>
  <c r="AW527" i="3"/>
  <c r="AS527" i="3" l="1"/>
  <c r="AM528" i="3" s="1"/>
  <c r="AT527" i="3"/>
  <c r="AN528" i="3" s="1"/>
  <c r="AP528" i="3"/>
  <c r="AQ528" i="3" l="1"/>
  <c r="BN528" i="3"/>
  <c r="BF528" i="3" s="1"/>
  <c r="BK528" i="3"/>
  <c r="AW528" i="3" s="1"/>
  <c r="BM528" i="3"/>
  <c r="BC528" i="3" s="1"/>
  <c r="BL528" i="3"/>
  <c r="AZ528" i="3" s="1"/>
  <c r="BO528" i="3"/>
  <c r="BI528" i="3" s="1"/>
  <c r="BE528" i="3"/>
  <c r="AY528" i="3" l="1"/>
  <c r="AT528" i="3"/>
  <c r="AN529" i="3" s="1"/>
  <c r="AV528" i="3"/>
  <c r="BH528" i="3"/>
  <c r="BB528" i="3"/>
  <c r="AS528" i="3" s="1"/>
  <c r="AQ529" i="3"/>
  <c r="AP529" i="3" l="1"/>
  <c r="AM529" i="3"/>
  <c r="BK529" i="3" s="1"/>
  <c r="AW529" i="3" s="1"/>
  <c r="BO529" i="3"/>
  <c r="BI529" i="3" s="1"/>
  <c r="BL529" i="3"/>
  <c r="AZ529" i="3" s="1"/>
  <c r="BN529" i="3"/>
  <c r="BF529" i="3" s="1"/>
  <c r="BM529" i="3"/>
  <c r="BC529" i="3" s="1"/>
  <c r="BH529" i="3" l="1"/>
  <c r="AT529" i="3"/>
  <c r="AY529" i="3"/>
  <c r="BE529" i="3"/>
  <c r="BB529" i="3"/>
  <c r="AV529" i="3"/>
  <c r="AS529" i="3" l="1"/>
  <c r="AN530" i="3"/>
  <c r="AQ530" i="3"/>
  <c r="AP530" i="3" l="1"/>
  <c r="AM530" i="3"/>
  <c r="BM530" i="3" l="1"/>
  <c r="BC530" i="3" s="1"/>
  <c r="BO530" i="3"/>
  <c r="BI530" i="3" s="1"/>
  <c r="BL530" i="3"/>
  <c r="AZ530" i="3" s="1"/>
  <c r="BK530" i="3"/>
  <c r="AW530" i="3" s="1"/>
  <c r="BN530" i="3"/>
  <c r="BF530" i="3" s="1"/>
  <c r="BB530" i="3" l="1"/>
  <c r="AT530" i="3"/>
  <c r="AQ531" i="3" s="1"/>
  <c r="AY530" i="3"/>
  <c r="BE530" i="3"/>
  <c r="AV530" i="3"/>
  <c r="BH530" i="3"/>
  <c r="AN531" i="3" l="1"/>
  <c r="AS530" i="3"/>
  <c r="AP531" i="3" s="1"/>
  <c r="AM531" i="3" l="1"/>
  <c r="BO531" i="3" s="1"/>
  <c r="BI531" i="3" s="1"/>
  <c r="BL531" i="3" l="1"/>
  <c r="AZ531" i="3" s="1"/>
  <c r="BK531" i="3"/>
  <c r="AW531" i="3" s="1"/>
  <c r="BM531" i="3"/>
  <c r="BC531" i="3" s="1"/>
  <c r="BN531" i="3"/>
  <c r="BF531" i="3" s="1"/>
  <c r="AV531" i="3"/>
  <c r="BH531" i="3"/>
  <c r="AY531" i="3" l="1"/>
  <c r="AT531" i="3"/>
  <c r="AN532" i="3" s="1"/>
  <c r="BB531" i="3"/>
  <c r="BE531" i="3"/>
  <c r="AQ532" i="3" l="1"/>
  <c r="AS531" i="3"/>
  <c r="AM532" i="3" s="1"/>
  <c r="BN532" i="3" s="1"/>
  <c r="BF532" i="3" s="1"/>
  <c r="BK532" i="3" l="1"/>
  <c r="BM532" i="3"/>
  <c r="BO532" i="3"/>
  <c r="BH532" i="3" s="1"/>
  <c r="BL532" i="3"/>
  <c r="AP532" i="3"/>
  <c r="BE532" i="3"/>
  <c r="BB532" i="3"/>
  <c r="BC532" i="3"/>
  <c r="AV532" i="3"/>
  <c r="AW532" i="3"/>
  <c r="BI532" i="3" l="1"/>
  <c r="AZ532" i="3"/>
  <c r="AT532" i="3" s="1"/>
  <c r="AY532" i="3"/>
  <c r="AS532" i="3" s="1"/>
  <c r="AP533" i="3" l="1"/>
  <c r="AM533" i="3"/>
  <c r="AQ533" i="3"/>
  <c r="AN533" i="3"/>
  <c r="BN533" i="3" s="1"/>
  <c r="BE533" i="3" s="1"/>
  <c r="BL533" i="3" l="1"/>
  <c r="AY533" i="3" s="1"/>
  <c r="BM533" i="3"/>
  <c r="BB533" i="3" s="1"/>
  <c r="BO533" i="3"/>
  <c r="BH533" i="3" s="1"/>
  <c r="BK533" i="3"/>
  <c r="AV533" i="3" s="1"/>
  <c r="AS533" i="3" s="1"/>
  <c r="BF533" i="3"/>
  <c r="BC533" i="3"/>
  <c r="AZ533" i="3"/>
  <c r="AW533" i="3"/>
  <c r="BI533" i="3" l="1"/>
  <c r="AT533" i="3"/>
  <c r="AN534" i="3" s="1"/>
  <c r="AP534" i="3"/>
  <c r="AM534" i="3"/>
  <c r="AQ534" i="3" l="1"/>
  <c r="BK534" i="3"/>
  <c r="AW534" i="3" s="1"/>
  <c r="BL534" i="3"/>
  <c r="AZ534" i="3" s="1"/>
  <c r="BN534" i="3"/>
  <c r="BE534" i="3" s="1"/>
  <c r="BO534" i="3"/>
  <c r="BI534" i="3" s="1"/>
  <c r="BM534" i="3"/>
  <c r="BC534" i="3" s="1"/>
  <c r="AY534" i="3"/>
  <c r="BF534" i="3"/>
  <c r="AV534" i="3" l="1"/>
  <c r="BB534" i="3"/>
  <c r="AT534" i="3"/>
  <c r="BH534" i="3"/>
  <c r="AS534" i="3" l="1"/>
  <c r="AM535" i="3" s="1"/>
  <c r="AN535" i="3"/>
  <c r="AQ535" i="3"/>
  <c r="AP535" i="3" l="1"/>
  <c r="BL535" i="3"/>
  <c r="AY535" i="3" s="1"/>
  <c r="BM535" i="3"/>
  <c r="BC535" i="3" s="1"/>
  <c r="BO535" i="3"/>
  <c r="BI535" i="3" s="1"/>
  <c r="BK535" i="3"/>
  <c r="AV535" i="3" s="1"/>
  <c r="BN535" i="3"/>
  <c r="BF535" i="3" s="1"/>
  <c r="BE535" i="3" l="1"/>
  <c r="BB535" i="3"/>
  <c r="BH535" i="3"/>
  <c r="AW535" i="3"/>
  <c r="AZ535" i="3"/>
  <c r="AS535" i="3" l="1"/>
  <c r="AT535" i="3"/>
  <c r="AP536" i="3"/>
  <c r="AM536" i="3"/>
  <c r="AQ536" i="3" l="1"/>
  <c r="AN536" i="3"/>
  <c r="BL536" i="3" s="1"/>
  <c r="AZ536" i="3" l="1"/>
  <c r="AY536" i="3"/>
  <c r="BN536" i="3"/>
  <c r="BM536" i="3"/>
  <c r="BK536" i="3"/>
  <c r="BO536" i="3"/>
  <c r="BI536" i="3" l="1"/>
  <c r="BH536" i="3"/>
  <c r="AW536" i="3"/>
  <c r="AV536" i="3"/>
  <c r="BC536" i="3"/>
  <c r="BB536" i="3"/>
  <c r="BF536" i="3"/>
  <c r="BE536" i="3"/>
  <c r="AS536" i="3" l="1"/>
  <c r="AT536" i="3"/>
  <c r="AN537" i="3" l="1"/>
  <c r="AQ537" i="3"/>
  <c r="AM537" i="3"/>
  <c r="AP537" i="3"/>
  <c r="BM537" i="3" l="1"/>
  <c r="BB537" i="3" s="1"/>
  <c r="BO537" i="3"/>
  <c r="BI537" i="3" s="1"/>
  <c r="BN537" i="3"/>
  <c r="BF537" i="3" s="1"/>
  <c r="BL537" i="3"/>
  <c r="AZ537" i="3" s="1"/>
  <c r="BK537" i="3"/>
  <c r="AW537" i="3" s="1"/>
  <c r="BE537" i="3"/>
  <c r="BC537" i="3" l="1"/>
  <c r="AT537" i="3" s="1"/>
  <c r="AY537" i="3"/>
  <c r="BH537" i="3"/>
  <c r="AV537" i="3"/>
  <c r="AS537" i="3" s="1"/>
  <c r="AM538" i="3" l="1"/>
  <c r="AP538" i="3"/>
  <c r="AN538" i="3"/>
  <c r="AQ538" i="3"/>
  <c r="BK538" i="3" l="1"/>
  <c r="AW538" i="3" s="1"/>
  <c r="BN538" i="3"/>
  <c r="BE538" i="3" s="1"/>
  <c r="BL538" i="3"/>
  <c r="AZ538" i="3" s="1"/>
  <c r="BM538" i="3"/>
  <c r="BB538" i="3" s="1"/>
  <c r="BO538" i="3"/>
  <c r="BI538" i="3" s="1"/>
  <c r="BH538" i="3" l="1"/>
  <c r="AY538" i="3"/>
  <c r="BC538" i="3"/>
  <c r="AV538" i="3"/>
  <c r="BF538" i="3"/>
  <c r="AS538" i="3" l="1"/>
  <c r="AT538" i="3"/>
  <c r="AQ539" i="3" l="1"/>
  <c r="AN539" i="3"/>
  <c r="AM539" i="3"/>
  <c r="AP539" i="3"/>
  <c r="BK539" i="3" l="1"/>
  <c r="AV539" i="3" s="1"/>
  <c r="BL539" i="3"/>
  <c r="AZ539" i="3" s="1"/>
  <c r="BM539" i="3"/>
  <c r="BB539" i="3" s="1"/>
  <c r="BO539" i="3"/>
  <c r="BH539" i="3" s="1"/>
  <c r="BN539" i="3"/>
  <c r="BF539" i="3" s="1"/>
  <c r="AY539" i="3" l="1"/>
  <c r="BC539" i="3"/>
  <c r="BE539" i="3"/>
  <c r="AW539" i="3"/>
  <c r="BI539" i="3"/>
  <c r="AS539" i="3" l="1"/>
  <c r="AT539" i="3"/>
  <c r="AN540" i="3" s="1"/>
  <c r="AP540" i="3"/>
  <c r="AM540" i="3"/>
  <c r="AQ540" i="3" l="1"/>
  <c r="BK540" i="3"/>
  <c r="AV540" i="3" s="1"/>
  <c r="BN540" i="3"/>
  <c r="BF540" i="3" s="1"/>
  <c r="BL540" i="3"/>
  <c r="AZ540" i="3" s="1"/>
  <c r="BM540" i="3"/>
  <c r="BB540" i="3" s="1"/>
  <c r="BO540" i="3"/>
  <c r="BH540" i="3" s="1"/>
  <c r="AY540" i="3" l="1"/>
  <c r="BE540" i="3"/>
  <c r="AW540" i="3"/>
  <c r="BI540" i="3"/>
  <c r="BC540" i="3"/>
  <c r="AS540" i="3" l="1"/>
  <c r="AP541" i="3" s="1"/>
  <c r="AT540" i="3"/>
  <c r="AM541" i="3" l="1"/>
  <c r="AQ541" i="3"/>
  <c r="AN541" i="3"/>
  <c r="BO541" i="3" l="1"/>
  <c r="BH541" i="3" s="1"/>
  <c r="BL541" i="3"/>
  <c r="AY541" i="3" s="1"/>
  <c r="BK541" i="3"/>
  <c r="AW541" i="3" s="1"/>
  <c r="BN541" i="3"/>
  <c r="BM541" i="3"/>
  <c r="BC541" i="3" s="1"/>
  <c r="BI541" i="3"/>
  <c r="AV541" i="3"/>
  <c r="AZ541" i="3" l="1"/>
  <c r="BB541" i="3"/>
  <c r="BF541" i="3"/>
  <c r="AT541" i="3" s="1"/>
  <c r="BE541" i="3"/>
  <c r="AS541" i="3" l="1"/>
  <c r="AN542" i="3"/>
  <c r="AQ542" i="3"/>
  <c r="AP542" i="3"/>
  <c r="AM542" i="3"/>
  <c r="BL542" i="3" s="1"/>
  <c r="AZ542" i="3" s="1"/>
  <c r="BN542" i="3" l="1"/>
  <c r="BF542" i="3" s="1"/>
  <c r="BO542" i="3"/>
  <c r="BI542" i="3" s="1"/>
  <c r="BK542" i="3"/>
  <c r="AW542" i="3" s="1"/>
  <c r="BM542" i="3"/>
  <c r="BC542" i="3" s="1"/>
  <c r="BH542" i="3"/>
  <c r="AY542" i="3"/>
  <c r="BE542" i="3" l="1"/>
  <c r="AV542" i="3"/>
  <c r="AT542" i="3"/>
  <c r="AN543" i="3" s="1"/>
  <c r="BB542" i="3"/>
  <c r="AS542" i="3" l="1"/>
  <c r="AP543" i="3" s="1"/>
  <c r="AQ543" i="3"/>
  <c r="AM543" i="3"/>
  <c r="BO543" i="3" s="1"/>
  <c r="BN543" i="3"/>
  <c r="BF543" i="3" s="1"/>
  <c r="BL543" i="3"/>
  <c r="BM543" i="3"/>
  <c r="BK543" i="3" l="1"/>
  <c r="BE543" i="3"/>
  <c r="BB543" i="3"/>
  <c r="BC543" i="3"/>
  <c r="AY543" i="3"/>
  <c r="AZ543" i="3"/>
  <c r="BH543" i="3"/>
  <c r="BI543" i="3"/>
  <c r="AW543" i="3" l="1"/>
  <c r="AV543" i="3"/>
  <c r="AT543" i="3"/>
  <c r="AN544" i="3" s="1"/>
  <c r="AS543" i="3"/>
  <c r="AP544" i="3" s="1"/>
  <c r="AQ544" i="3" l="1"/>
  <c r="AM544" i="3"/>
  <c r="BN544" i="3" s="1"/>
  <c r="BF544" i="3" s="1"/>
  <c r="BO544" i="3"/>
  <c r="BI544" i="3" s="1"/>
  <c r="BM544" i="3"/>
  <c r="BC544" i="3" s="1"/>
  <c r="BL544" i="3"/>
  <c r="AZ544" i="3" s="1"/>
  <c r="BK544" i="3" l="1"/>
  <c r="AW544" i="3" s="1"/>
  <c r="BE544" i="3"/>
  <c r="BB544" i="3"/>
  <c r="AY544" i="3"/>
  <c r="AT544" i="3"/>
  <c r="AN545" i="3" s="1"/>
  <c r="AV544" i="3"/>
  <c r="BH544" i="3"/>
  <c r="AQ545" i="3" l="1"/>
  <c r="AS544" i="3"/>
  <c r="AP545" i="3" s="1"/>
  <c r="AM545" i="3" l="1"/>
  <c r="BK545" i="3" s="1"/>
  <c r="BL545" i="3" l="1"/>
  <c r="AY545" i="3" s="1"/>
  <c r="BO545" i="3"/>
  <c r="BM545" i="3"/>
  <c r="BB545" i="3" s="1"/>
  <c r="BN545" i="3"/>
  <c r="BE545" i="3" s="1"/>
  <c r="BH545" i="3"/>
  <c r="BI545" i="3"/>
  <c r="AV545" i="3"/>
  <c r="AW545" i="3"/>
  <c r="AZ545" i="3" l="1"/>
  <c r="BF545" i="3"/>
  <c r="BC545" i="3"/>
  <c r="AS545" i="3"/>
  <c r="AT545" i="3" l="1"/>
  <c r="AN546" i="3" s="1"/>
  <c r="AM546" i="3"/>
  <c r="AP546" i="3"/>
  <c r="AQ546" i="3"/>
  <c r="BM546" i="3" l="1"/>
  <c r="BB546" i="3" s="1"/>
  <c r="BK546" i="3"/>
  <c r="AW546" i="3" s="1"/>
  <c r="BO546" i="3"/>
  <c r="BH546" i="3" s="1"/>
  <c r="BN546" i="3"/>
  <c r="BF546" i="3" s="1"/>
  <c r="BL546" i="3"/>
  <c r="AZ546" i="3" s="1"/>
  <c r="AY546" i="3" l="1"/>
  <c r="BE546" i="3"/>
  <c r="AV546" i="3"/>
  <c r="BI546" i="3"/>
  <c r="BC546" i="3"/>
  <c r="AT546" i="3" l="1"/>
  <c r="AQ547" i="3" s="1"/>
  <c r="AS546" i="3"/>
  <c r="AM547" i="3" s="1"/>
  <c r="AN547" i="3" l="1"/>
  <c r="BN547" i="3" s="1"/>
  <c r="AP547" i="3"/>
  <c r="BF547" i="3" l="1"/>
  <c r="BE547" i="3"/>
  <c r="BL547" i="3"/>
  <c r="AZ547" i="3" s="1"/>
  <c r="BK547" i="3"/>
  <c r="BM547" i="3"/>
  <c r="BC547" i="3" s="1"/>
  <c r="BO547" i="3"/>
  <c r="BH547" i="3" s="1"/>
  <c r="BB547" i="3" l="1"/>
  <c r="BI547" i="3"/>
  <c r="AW547" i="3"/>
  <c r="AT547" i="3" s="1"/>
  <c r="AN548" i="3" s="1"/>
  <c r="AV547" i="3"/>
  <c r="AY547" i="3"/>
  <c r="AS547" i="3" l="1"/>
  <c r="AM548" i="3" s="1"/>
  <c r="BN548" i="3" s="1"/>
  <c r="BF548" i="3" s="1"/>
  <c r="AQ548" i="3"/>
  <c r="BO548" i="3" l="1"/>
  <c r="BI548" i="3" s="1"/>
  <c r="BL548" i="3"/>
  <c r="AZ548" i="3" s="1"/>
  <c r="BK548" i="3"/>
  <c r="AW548" i="3" s="1"/>
  <c r="BM548" i="3"/>
  <c r="BC548" i="3" s="1"/>
  <c r="AP548" i="3"/>
  <c r="AY548" i="3"/>
  <c r="BE548" i="3"/>
  <c r="BH548" i="3"/>
  <c r="AT548" i="3" l="1"/>
  <c r="AN549" i="3" s="1"/>
  <c r="AV548" i="3"/>
  <c r="BB548" i="3"/>
  <c r="AQ549" i="3"/>
  <c r="AS548" i="3" l="1"/>
  <c r="AP549" i="3" s="1"/>
  <c r="AM549" i="3" l="1"/>
  <c r="BM549" i="3" s="1"/>
  <c r="BN549" i="3"/>
  <c r="BF549" i="3" s="1"/>
  <c r="BO549" i="3"/>
  <c r="BI549" i="3" s="1"/>
  <c r="BL549" i="3"/>
  <c r="AZ549" i="3" s="1"/>
  <c r="BK549" i="3"/>
  <c r="AW549" i="3" s="1"/>
  <c r="BH549" i="3"/>
  <c r="BB549" i="3"/>
  <c r="BC549" i="3"/>
  <c r="BE549" i="3" l="1"/>
  <c r="AV549" i="3"/>
  <c r="AY549" i="3"/>
  <c r="AT549" i="3"/>
  <c r="AN550" i="3" s="1"/>
  <c r="AS549" i="3" l="1"/>
  <c r="AP550" i="3" s="1"/>
  <c r="AQ550" i="3"/>
  <c r="AM550" i="3" l="1"/>
  <c r="BM550" i="3" s="1"/>
  <c r="BC550" i="3" s="1"/>
  <c r="BL550" i="3" l="1"/>
  <c r="AZ550" i="3" s="1"/>
  <c r="BO550" i="3"/>
  <c r="BI550" i="3" s="1"/>
  <c r="BN550" i="3"/>
  <c r="BF550" i="3" s="1"/>
  <c r="BK550" i="3"/>
  <c r="AW550" i="3" s="1"/>
  <c r="AT550" i="3" s="1"/>
  <c r="BB550" i="3"/>
  <c r="AY550" i="3"/>
  <c r="BE550" i="3"/>
  <c r="BH550" i="3"/>
  <c r="AV550" i="3" l="1"/>
  <c r="AS550" i="3" s="1"/>
  <c r="AM551" i="3" s="1"/>
  <c r="AQ551" i="3"/>
  <c r="AN551" i="3"/>
  <c r="AP551" i="3" l="1"/>
  <c r="BL551" i="3"/>
  <c r="AZ551" i="3" s="1"/>
  <c r="BM551" i="3"/>
  <c r="BC551" i="3" s="1"/>
  <c r="BN551" i="3"/>
  <c r="BF551" i="3" s="1"/>
  <c r="BO551" i="3"/>
  <c r="BI551" i="3" s="1"/>
  <c r="BK551" i="3"/>
  <c r="AW551" i="3" s="1"/>
  <c r="BE551" i="3" l="1"/>
  <c r="AV551" i="3"/>
  <c r="BH551" i="3"/>
  <c r="BB551" i="3"/>
  <c r="AY551" i="3"/>
  <c r="AT551" i="3"/>
  <c r="AQ552" i="3" l="1"/>
  <c r="AN552" i="3"/>
  <c r="AS551" i="3"/>
  <c r="AP552" i="3" l="1"/>
  <c r="AM552" i="3"/>
  <c r="BO552" i="3" l="1"/>
  <c r="BI552" i="3" s="1"/>
  <c r="BL552" i="3"/>
  <c r="AZ552" i="3" s="1"/>
  <c r="BN552" i="3"/>
  <c r="BF552" i="3" s="1"/>
  <c r="BM552" i="3"/>
  <c r="BC552" i="3" s="1"/>
  <c r="BK552" i="3"/>
  <c r="AW552" i="3" s="1"/>
  <c r="BH552" i="3"/>
  <c r="AY552" i="3" l="1"/>
  <c r="AT552" i="3"/>
  <c r="AN553" i="3" s="1"/>
  <c r="AV552" i="3"/>
  <c r="BB552" i="3"/>
  <c r="BE552" i="3"/>
  <c r="AQ553" i="3" l="1"/>
  <c r="AS552" i="3"/>
  <c r="AM553" i="3" l="1"/>
  <c r="AP553" i="3"/>
  <c r="BM553" i="3" l="1"/>
  <c r="BL553" i="3"/>
  <c r="AZ553" i="3" s="1"/>
  <c r="BN553" i="3"/>
  <c r="BF553" i="3" s="1"/>
  <c r="BO553" i="3"/>
  <c r="BI553" i="3" s="1"/>
  <c r="BK553" i="3"/>
  <c r="AY553" i="3"/>
  <c r="AV553" i="3" l="1"/>
  <c r="AW553" i="3"/>
  <c r="BE553" i="3"/>
  <c r="BH553" i="3"/>
  <c r="BB553" i="3"/>
  <c r="BC553" i="3"/>
  <c r="AT553" i="3" l="1"/>
  <c r="AS553" i="3"/>
  <c r="AM554" i="3" l="1"/>
  <c r="AP554" i="3"/>
  <c r="AQ554" i="3"/>
  <c r="AN554" i="3"/>
  <c r="BO554" i="3" l="1"/>
  <c r="BI554" i="3" s="1"/>
  <c r="BL554" i="3"/>
  <c r="AY554" i="3" s="1"/>
  <c r="BK554" i="3"/>
  <c r="AW554" i="3" s="1"/>
  <c r="BM554" i="3"/>
  <c r="BB554" i="3" s="1"/>
  <c r="BN554" i="3"/>
  <c r="BE554" i="3" s="1"/>
  <c r="AV554" i="3" l="1"/>
  <c r="BH554" i="3"/>
  <c r="BC554" i="3"/>
  <c r="AZ554" i="3"/>
  <c r="BF554" i="3"/>
  <c r="AS554" i="3" l="1"/>
  <c r="AM555" i="3" s="1"/>
  <c r="AT554" i="3"/>
  <c r="AN555" i="3" s="1"/>
  <c r="AP555" i="3" l="1"/>
  <c r="AQ555" i="3"/>
  <c r="BL555" i="3"/>
  <c r="AY555" i="3" s="1"/>
  <c r="BO555" i="3"/>
  <c r="BH555" i="3" s="1"/>
  <c r="BM555" i="3"/>
  <c r="BB555" i="3" s="1"/>
  <c r="BN555" i="3"/>
  <c r="BE555" i="3" s="1"/>
  <c r="BK555" i="3"/>
  <c r="AV555" i="3" s="1"/>
  <c r="BI555" i="3"/>
  <c r="BC555" i="3" l="1"/>
  <c r="AS555" i="3"/>
  <c r="AP556" i="3" s="1"/>
  <c r="AW555" i="3"/>
  <c r="BF555" i="3"/>
  <c r="AZ555" i="3"/>
  <c r="AM556" i="3" l="1"/>
  <c r="AT555" i="3"/>
  <c r="AN556" i="3" l="1"/>
  <c r="AQ556" i="3"/>
  <c r="BK556" i="3" l="1"/>
  <c r="AV556" i="3" s="1"/>
  <c r="BO556" i="3"/>
  <c r="BH556" i="3" s="1"/>
  <c r="BM556" i="3"/>
  <c r="BB556" i="3" s="1"/>
  <c r="BN556" i="3"/>
  <c r="BE556" i="3" s="1"/>
  <c r="BL556" i="3"/>
  <c r="AY556" i="3" s="1"/>
  <c r="AS556" i="3" l="1"/>
  <c r="AP557" i="3" s="1"/>
  <c r="BI556" i="3"/>
  <c r="BC556" i="3"/>
  <c r="BF556" i="3"/>
  <c r="AZ556" i="3"/>
  <c r="AW556" i="3"/>
  <c r="AM557" i="3" l="1"/>
  <c r="AT556" i="3"/>
  <c r="AQ557" i="3" s="1"/>
  <c r="AN557" i="3" l="1"/>
  <c r="BN557" i="3" s="1"/>
  <c r="BE557" i="3" s="1"/>
  <c r="BL557" i="3" l="1"/>
  <c r="BK557" i="3"/>
  <c r="BM557" i="3"/>
  <c r="BO557" i="3"/>
  <c r="BF557" i="3"/>
  <c r="AV557" i="3" l="1"/>
  <c r="AW557" i="3"/>
  <c r="BI557" i="3"/>
  <c r="BH557" i="3"/>
  <c r="BB557" i="3"/>
  <c r="BC557" i="3"/>
  <c r="AY557" i="3"/>
  <c r="AZ557" i="3"/>
  <c r="AT557" i="3" l="1"/>
  <c r="AQ558" i="3" s="1"/>
  <c r="AS557" i="3"/>
  <c r="AN558" i="3" l="1"/>
  <c r="AP558" i="3"/>
  <c r="AM558" i="3"/>
  <c r="BK558" i="3" l="1"/>
  <c r="BN558" i="3"/>
  <c r="BM558" i="3"/>
  <c r="BO558" i="3"/>
  <c r="BL558" i="3"/>
  <c r="BH558" i="3" l="1"/>
  <c r="BI558" i="3"/>
  <c r="BE558" i="3"/>
  <c r="BF558" i="3"/>
  <c r="AY558" i="3"/>
  <c r="AZ558" i="3"/>
  <c r="BB558" i="3"/>
  <c r="BC558" i="3"/>
  <c r="AV558" i="3"/>
  <c r="AW558" i="3"/>
  <c r="AT558" i="3" l="1"/>
  <c r="AS558" i="3"/>
  <c r="AP559" i="3" l="1"/>
  <c r="AM559" i="3"/>
  <c r="AN559" i="3"/>
  <c r="AQ559" i="3"/>
  <c r="BK559" i="3" l="1"/>
  <c r="AW559" i="3" s="1"/>
  <c r="BO559" i="3"/>
  <c r="BH559" i="3" s="1"/>
  <c r="AV559" i="3"/>
  <c r="BM559" i="3"/>
  <c r="BB559" i="3" s="1"/>
  <c r="BL559" i="3"/>
  <c r="AY559" i="3" s="1"/>
  <c r="BN559" i="3"/>
  <c r="BE559" i="3" s="1"/>
  <c r="BC559" i="3" l="1"/>
  <c r="BI559" i="3"/>
  <c r="AS559" i="3"/>
  <c r="AZ559" i="3"/>
  <c r="BF559" i="3"/>
  <c r="AT559" i="3" l="1"/>
  <c r="AQ560" i="3" s="1"/>
  <c r="AM560" i="3"/>
  <c r="AP560" i="3"/>
  <c r="AN560" i="3" l="1"/>
  <c r="BN560" i="3" s="1"/>
  <c r="BK560" i="3" l="1"/>
  <c r="AW560" i="3" s="1"/>
  <c r="BL560" i="3"/>
  <c r="AY560" i="3" s="1"/>
  <c r="BO560" i="3"/>
  <c r="BI560" i="3" s="1"/>
  <c r="BM560" i="3"/>
  <c r="BB560" i="3" s="1"/>
  <c r="BE560" i="3"/>
  <c r="BF560" i="3"/>
  <c r="BH560" i="3"/>
  <c r="AZ560" i="3"/>
  <c r="AV560" i="3" l="1"/>
  <c r="AS560" i="3" s="1"/>
  <c r="AP561" i="3" s="1"/>
  <c r="BC560" i="3"/>
  <c r="AT560" i="3" s="1"/>
  <c r="AM561" i="3" l="1"/>
  <c r="AQ561" i="3"/>
  <c r="AN561" i="3"/>
  <c r="BM561" i="3" l="1"/>
  <c r="BB561" i="3" s="1"/>
  <c r="BN561" i="3"/>
  <c r="BE561" i="3" s="1"/>
  <c r="BL561" i="3"/>
  <c r="AY561" i="3" s="1"/>
  <c r="BO561" i="3"/>
  <c r="BH561" i="3" s="1"/>
  <c r="BK561" i="3"/>
  <c r="AV561" i="3" s="1"/>
  <c r="BI561" i="3" l="1"/>
  <c r="AW561" i="3"/>
  <c r="BF561" i="3"/>
  <c r="AS561" i="3"/>
  <c r="AZ561" i="3"/>
  <c r="BC561" i="3"/>
  <c r="AT561" i="3" l="1"/>
  <c r="AQ562" i="3" s="1"/>
  <c r="AM562" i="3"/>
  <c r="AP562" i="3"/>
  <c r="AN562" i="3" l="1"/>
  <c r="BL562" i="3" s="1"/>
  <c r="AZ562" i="3" s="1"/>
  <c r="BM562" i="3" l="1"/>
  <c r="BC562" i="3" s="1"/>
  <c r="BK562" i="3"/>
  <c r="BO562" i="3"/>
  <c r="BH562" i="3" s="1"/>
  <c r="BN562" i="3"/>
  <c r="BE562" i="3" s="1"/>
  <c r="AY562" i="3"/>
  <c r="AV562" i="3"/>
  <c r="AW562" i="3"/>
  <c r="BB562" i="3"/>
  <c r="BI562" i="3" l="1"/>
  <c r="BF562" i="3"/>
  <c r="AT562" i="3" s="1"/>
  <c r="AS562" i="3"/>
  <c r="AP563" i="3" l="1"/>
  <c r="AM563" i="3"/>
  <c r="AN563" i="3"/>
  <c r="AQ563" i="3"/>
  <c r="BM563" i="3" l="1"/>
  <c r="BB563" i="3" s="1"/>
  <c r="BL563" i="3"/>
  <c r="AY563" i="3" s="1"/>
  <c r="BK563" i="3"/>
  <c r="AW563" i="3" s="1"/>
  <c r="BN563" i="3"/>
  <c r="BF563" i="3" s="1"/>
  <c r="BO563" i="3"/>
  <c r="BI563" i="3" s="1"/>
  <c r="AV563" i="3"/>
  <c r="BH563" i="3" l="1"/>
  <c r="BC563" i="3"/>
  <c r="AZ563" i="3"/>
  <c r="BE563" i="3"/>
  <c r="AS563" i="3" s="1"/>
  <c r="AT563" i="3" l="1"/>
  <c r="AM564" i="3"/>
  <c r="AP564" i="3"/>
  <c r="AQ564" i="3"/>
  <c r="AN564" i="3"/>
  <c r="BO564" i="3" l="1"/>
  <c r="BI564" i="3" s="1"/>
  <c r="BL564" i="3"/>
  <c r="AZ564" i="3" s="1"/>
  <c r="BM564" i="3"/>
  <c r="BC564" i="3" s="1"/>
  <c r="BN564" i="3"/>
  <c r="BF564" i="3" s="1"/>
  <c r="BK564" i="3"/>
  <c r="AW564" i="3" s="1"/>
  <c r="AV564" i="3" l="1"/>
  <c r="AY564" i="3"/>
  <c r="BE564" i="3"/>
  <c r="AT564" i="3"/>
  <c r="BB564" i="3"/>
  <c r="BH564" i="3"/>
  <c r="AS564" i="3" l="1"/>
  <c r="AP565" i="3" s="1"/>
  <c r="AQ565" i="3"/>
  <c r="AN565" i="3"/>
  <c r="AM565" i="3" l="1"/>
  <c r="BL565" i="3" s="1"/>
  <c r="AZ565" i="3" s="1"/>
  <c r="BO565" i="3" l="1"/>
  <c r="BI565" i="3" s="1"/>
  <c r="BN565" i="3"/>
  <c r="BE565" i="3" s="1"/>
  <c r="BK565" i="3"/>
  <c r="AW565" i="3" s="1"/>
  <c r="BM565" i="3"/>
  <c r="BC565" i="3" s="1"/>
  <c r="AY565" i="3"/>
  <c r="BF565" i="3"/>
  <c r="BB565" i="3" l="1"/>
  <c r="AV565" i="3"/>
  <c r="AT565" i="3"/>
  <c r="BH565" i="3"/>
  <c r="AS565" i="3"/>
  <c r="AP566" i="3" s="1"/>
  <c r="AN566" i="3"/>
  <c r="AQ566" i="3"/>
  <c r="AM566" i="3" l="1"/>
  <c r="BK566" i="3" s="1"/>
  <c r="AW566" i="3" s="1"/>
  <c r="BM566" i="3" l="1"/>
  <c r="BB566" i="3" s="1"/>
  <c r="AV566" i="3"/>
  <c r="BN566" i="3"/>
  <c r="BF566" i="3" s="1"/>
  <c r="BO566" i="3"/>
  <c r="BL566" i="3"/>
  <c r="AZ566" i="3" s="1"/>
  <c r="BE566" i="3"/>
  <c r="BC566" i="3" l="1"/>
  <c r="BI566" i="3"/>
  <c r="BH566" i="3"/>
  <c r="AY566" i="3"/>
  <c r="AS566" i="3" s="1"/>
  <c r="AP567" i="3" s="1"/>
  <c r="AT566" i="3" l="1"/>
  <c r="AQ567" i="3" s="1"/>
  <c r="AM567" i="3"/>
  <c r="AN567" i="3" l="1"/>
  <c r="BO567" i="3" s="1"/>
  <c r="BH567" i="3" s="1"/>
  <c r="BN567" i="3" l="1"/>
  <c r="BF567" i="3" s="1"/>
  <c r="BI567" i="3"/>
  <c r="BK567" i="3"/>
  <c r="AW567" i="3" s="1"/>
  <c r="BL567" i="3"/>
  <c r="AY567" i="3" s="1"/>
  <c r="BE567" i="3"/>
  <c r="BM567" i="3"/>
  <c r="AV567" i="3"/>
  <c r="AZ567" i="3" l="1"/>
  <c r="BB567" i="3"/>
  <c r="AS567" i="3" s="1"/>
  <c r="AM568" i="3" s="1"/>
  <c r="BC567" i="3"/>
  <c r="AT567" i="3" s="1"/>
  <c r="AN568" i="3" s="1"/>
  <c r="AP568" i="3" l="1"/>
  <c r="AQ568" i="3"/>
  <c r="BO568" i="3"/>
  <c r="BH568" i="3" s="1"/>
  <c r="BM568" i="3"/>
  <c r="BC568" i="3" s="1"/>
  <c r="BL568" i="3"/>
  <c r="AZ568" i="3" s="1"/>
  <c r="BN568" i="3"/>
  <c r="BF568" i="3" s="1"/>
  <c r="BK568" i="3"/>
  <c r="AV568" i="3" s="1"/>
  <c r="BB568" i="3"/>
  <c r="BI568" i="3" l="1"/>
  <c r="AY568" i="3"/>
  <c r="BE568" i="3"/>
  <c r="AW568" i="3"/>
  <c r="AT568" i="3" s="1"/>
  <c r="AS568" i="3" l="1"/>
  <c r="AP569" i="3" s="1"/>
  <c r="AN569" i="3"/>
  <c r="AQ569" i="3"/>
  <c r="AM569" i="3" l="1"/>
  <c r="BN569" i="3"/>
  <c r="BE569" i="3" s="1"/>
  <c r="BL569" i="3"/>
  <c r="BM569" i="3"/>
  <c r="BO569" i="3"/>
  <c r="BK569" i="3"/>
  <c r="BF569" i="3" l="1"/>
  <c r="AW569" i="3"/>
  <c r="AV569" i="3"/>
  <c r="BI569" i="3"/>
  <c r="BH569" i="3"/>
  <c r="AZ569" i="3"/>
  <c r="AY569" i="3"/>
  <c r="BB569" i="3"/>
  <c r="BC569" i="3"/>
  <c r="AS569" i="3" l="1"/>
  <c r="AT569" i="3"/>
  <c r="AQ570" i="3" l="1"/>
  <c r="AN570" i="3"/>
  <c r="AM570" i="3"/>
  <c r="AP570" i="3"/>
  <c r="BK570" i="3" l="1"/>
  <c r="AV570" i="3" s="1"/>
  <c r="BL570" i="3"/>
  <c r="AY570" i="3" s="1"/>
  <c r="BM570" i="3"/>
  <c r="BB570" i="3" s="1"/>
  <c r="BO570" i="3"/>
  <c r="BH570" i="3" s="1"/>
  <c r="BN570" i="3"/>
  <c r="BE570" i="3" s="1"/>
  <c r="AZ570" i="3"/>
  <c r="BC570" i="3"/>
  <c r="AW570" i="3"/>
  <c r="BF570" i="3" l="1"/>
  <c r="BI570" i="3"/>
  <c r="AS570" i="3"/>
  <c r="AT570" i="3" l="1"/>
  <c r="AQ571" i="3" s="1"/>
  <c r="AM571" i="3"/>
  <c r="AP571" i="3"/>
  <c r="AN571" i="3"/>
  <c r="BM571" i="3" l="1"/>
  <c r="BB571" i="3" s="1"/>
  <c r="BN571" i="3"/>
  <c r="BE571" i="3" s="1"/>
  <c r="BK571" i="3"/>
  <c r="AV571" i="3" s="1"/>
  <c r="BL571" i="3"/>
  <c r="AY571" i="3" s="1"/>
  <c r="BO571" i="3"/>
  <c r="BH571" i="3" s="1"/>
  <c r="BF571" i="3" l="1"/>
  <c r="BI571" i="3"/>
  <c r="AZ571" i="3"/>
  <c r="BC571" i="3"/>
  <c r="AS571" i="3"/>
  <c r="AW571" i="3"/>
  <c r="AP572" i="3" l="1"/>
  <c r="AM572" i="3"/>
  <c r="AT571" i="3"/>
  <c r="AQ572" i="3" l="1"/>
  <c r="AN572" i="3"/>
  <c r="BK572" i="3" s="1"/>
  <c r="AV572" i="3" s="1"/>
  <c r="BO572" i="3" l="1"/>
  <c r="BH572" i="3" s="1"/>
  <c r="BN572" i="3"/>
  <c r="BE572" i="3" s="1"/>
  <c r="AW572" i="3"/>
  <c r="BM572" i="3"/>
  <c r="BB572" i="3" s="1"/>
  <c r="BL572" i="3"/>
  <c r="AY572" i="3" s="1"/>
  <c r="BI572" i="3" l="1"/>
  <c r="BF572" i="3"/>
  <c r="BC572" i="3"/>
  <c r="AZ572" i="3"/>
  <c r="AS572" i="3"/>
  <c r="AP573" i="3" s="1"/>
  <c r="AT572" i="3" l="1"/>
  <c r="AN573" i="3" s="1"/>
  <c r="AM573" i="3"/>
  <c r="AQ573" i="3"/>
  <c r="BN573" i="3" l="1"/>
  <c r="BE573" i="3" s="1"/>
  <c r="BK573" i="3"/>
  <c r="AV573" i="3" s="1"/>
  <c r="BL573" i="3"/>
  <c r="AY573" i="3" s="1"/>
  <c r="BO573" i="3"/>
  <c r="BH573" i="3" s="1"/>
  <c r="BM573" i="3"/>
  <c r="BB573" i="3" s="1"/>
  <c r="AW573" i="3"/>
  <c r="BI573" i="3" l="1"/>
  <c r="BF573" i="3"/>
  <c r="AS573" i="3"/>
  <c r="AP574" i="3" s="1"/>
  <c r="AZ573" i="3"/>
  <c r="BC573" i="3"/>
  <c r="AM574" i="3" l="1"/>
  <c r="AT573" i="3"/>
  <c r="AQ574" i="3" s="1"/>
  <c r="AN574" i="3" l="1"/>
  <c r="BN574" i="3" s="1"/>
  <c r="BL574" i="3"/>
  <c r="AZ574" i="3" s="1"/>
  <c r="BE574" i="3" l="1"/>
  <c r="BF574" i="3"/>
  <c r="AY574" i="3"/>
  <c r="BO574" i="3"/>
  <c r="BM574" i="3"/>
  <c r="BK574" i="3"/>
  <c r="BB574" i="3" l="1"/>
  <c r="BC574" i="3"/>
  <c r="AW574" i="3"/>
  <c r="AV574" i="3"/>
  <c r="BI574" i="3"/>
  <c r="BH574" i="3"/>
  <c r="AT574" i="3" l="1"/>
  <c r="AN575" i="3" s="1"/>
  <c r="AS574" i="3"/>
  <c r="AP575" i="3" s="1"/>
  <c r="AQ575" i="3"/>
  <c r="AM575" i="3" l="1"/>
  <c r="BO575" i="3" l="1"/>
  <c r="BL575" i="3"/>
  <c r="BN575" i="3"/>
  <c r="BM575" i="3"/>
  <c r="BK575" i="3"/>
  <c r="BE575" i="3" l="1"/>
  <c r="BF575" i="3"/>
  <c r="BB575" i="3"/>
  <c r="BC575" i="3"/>
  <c r="AY575" i="3"/>
  <c r="AZ575" i="3"/>
  <c r="AV575" i="3"/>
  <c r="AW575" i="3"/>
  <c r="BH575" i="3"/>
  <c r="BI575" i="3"/>
  <c r="AT575" i="3" l="1"/>
  <c r="AN576" i="3" s="1"/>
  <c r="AS575" i="3"/>
  <c r="AQ576" i="3" l="1"/>
  <c r="AP576" i="3"/>
  <c r="AM576" i="3"/>
  <c r="BN576" i="3" l="1"/>
  <c r="BM576" i="3"/>
  <c r="BC576" i="3" s="1"/>
  <c r="BK576" i="3"/>
  <c r="BO576" i="3"/>
  <c r="BL576" i="3"/>
  <c r="BB576" i="3"/>
  <c r="AY576" i="3" l="1"/>
  <c r="AZ576" i="3"/>
  <c r="BH576" i="3"/>
  <c r="BI576" i="3"/>
  <c r="AW576" i="3"/>
  <c r="AV576" i="3"/>
  <c r="BF576" i="3"/>
  <c r="BE576" i="3"/>
  <c r="AS576" i="3" l="1"/>
  <c r="AP577" i="3" s="1"/>
  <c r="AT576" i="3"/>
  <c r="AM577" i="3"/>
  <c r="AN577" i="3" l="1"/>
  <c r="AQ577" i="3"/>
  <c r="BK577" i="3" l="1"/>
  <c r="BL577" i="3"/>
  <c r="BN577" i="3"/>
  <c r="BO577" i="3"/>
  <c r="BM577" i="3"/>
  <c r="BC577" i="3" l="1"/>
  <c r="BB577" i="3"/>
  <c r="AZ577" i="3"/>
  <c r="AY577" i="3"/>
  <c r="BI577" i="3"/>
  <c r="BH577" i="3"/>
  <c r="BF577" i="3"/>
  <c r="BE577" i="3"/>
  <c r="AW577" i="3"/>
  <c r="AV577" i="3"/>
  <c r="AS577" i="3" l="1"/>
  <c r="AT577" i="3"/>
  <c r="AN578" i="3" l="1"/>
  <c r="AQ578" i="3"/>
  <c r="AM578" i="3"/>
  <c r="AP578" i="3"/>
  <c r="BO578" i="3" l="1"/>
  <c r="BH578" i="3" s="1"/>
  <c r="BN578" i="3"/>
  <c r="BE578" i="3" s="1"/>
  <c r="BK578" i="3"/>
  <c r="AV578" i="3" s="1"/>
  <c r="BL578" i="3"/>
  <c r="AY578" i="3" s="1"/>
  <c r="BM578" i="3"/>
  <c r="BC578" i="3" s="1"/>
  <c r="BF578" i="3"/>
  <c r="BI578" i="3" l="1"/>
  <c r="BB578" i="3"/>
  <c r="AS578" i="3" s="1"/>
  <c r="AW578" i="3"/>
  <c r="AZ578" i="3"/>
  <c r="AT578" i="3" l="1"/>
  <c r="AM579" i="3"/>
  <c r="AP579" i="3"/>
  <c r="AQ579" i="3" l="1"/>
  <c r="AN579" i="3"/>
  <c r="BK579" i="3" l="1"/>
  <c r="AV579" i="3" s="1"/>
  <c r="BO579" i="3"/>
  <c r="BH579" i="3" s="1"/>
  <c r="BL579" i="3"/>
  <c r="AY579" i="3" s="1"/>
  <c r="BM579" i="3"/>
  <c r="BB579" i="3" s="1"/>
  <c r="BN579" i="3"/>
  <c r="BE579" i="3" s="1"/>
  <c r="AS579" i="3" l="1"/>
  <c r="AM580" i="3" s="1"/>
  <c r="BC579" i="3"/>
  <c r="AW579" i="3"/>
  <c r="AZ579" i="3"/>
  <c r="BF579" i="3"/>
  <c r="BI579" i="3"/>
  <c r="AP580" i="3" l="1"/>
  <c r="AT579" i="3"/>
  <c r="AN580" i="3" l="1"/>
  <c r="AQ580" i="3"/>
  <c r="BL580" i="3" l="1"/>
  <c r="BM580" i="3"/>
  <c r="BK580" i="3"/>
  <c r="BO580" i="3"/>
  <c r="BN580" i="3"/>
  <c r="AW580" i="3" l="1"/>
  <c r="AV580" i="3"/>
  <c r="BF580" i="3"/>
  <c r="BE580" i="3"/>
  <c r="BC580" i="3"/>
  <c r="BB580" i="3"/>
  <c r="BI580" i="3"/>
  <c r="BH580" i="3"/>
  <c r="AZ580" i="3"/>
  <c r="AY580" i="3"/>
  <c r="AS580" i="3" l="1"/>
  <c r="AT580" i="3"/>
  <c r="AQ581" i="3" l="1"/>
  <c r="AN581" i="3"/>
  <c r="AM581" i="3"/>
  <c r="AP581" i="3"/>
  <c r="BM581" i="3" l="1"/>
  <c r="BB581" i="3" s="1"/>
  <c r="BK581" i="3"/>
  <c r="AW581" i="3" s="1"/>
  <c r="BN581" i="3"/>
  <c r="BF581" i="3" s="1"/>
  <c r="BO581" i="3"/>
  <c r="BI581" i="3" s="1"/>
  <c r="BL581" i="3"/>
  <c r="AZ581" i="3" s="1"/>
  <c r="BH581" i="3" l="1"/>
  <c r="AV581" i="3"/>
  <c r="BE581" i="3"/>
  <c r="AY581" i="3"/>
  <c r="BC581" i="3"/>
  <c r="AT581" i="3" s="1"/>
  <c r="AN582" i="3" l="1"/>
  <c r="AQ582" i="3"/>
  <c r="AS581" i="3"/>
  <c r="AP582" i="3" l="1"/>
  <c r="AM582" i="3"/>
  <c r="BM582" i="3" l="1"/>
  <c r="BC582" i="3" s="1"/>
  <c r="BK582" i="3"/>
  <c r="AW582" i="3" s="1"/>
  <c r="BB582" i="3"/>
  <c r="BO582" i="3"/>
  <c r="BI582" i="3" s="1"/>
  <c r="BL582" i="3"/>
  <c r="AZ582" i="3" s="1"/>
  <c r="BN582" i="3"/>
  <c r="BF582" i="3" s="1"/>
  <c r="AV582" i="3"/>
  <c r="BH582" i="3" l="1"/>
  <c r="BE582" i="3"/>
  <c r="AT582" i="3"/>
  <c r="AY582" i="3"/>
  <c r="AS582" i="3" s="1"/>
  <c r="AM583" i="3" l="1"/>
  <c r="AP583" i="3"/>
  <c r="AQ583" i="3"/>
  <c r="AN583" i="3"/>
  <c r="BN583" i="3" l="1"/>
  <c r="BL583" i="3"/>
  <c r="AZ583" i="3" s="1"/>
  <c r="BO583" i="3"/>
  <c r="BI583" i="3" s="1"/>
  <c r="BM583" i="3"/>
  <c r="BC583" i="3" s="1"/>
  <c r="BK583" i="3"/>
  <c r="AW583" i="3" s="1"/>
  <c r="AY583" i="3"/>
  <c r="BE583" i="3"/>
  <c r="BF583" i="3"/>
  <c r="BH583" i="3" l="1"/>
  <c r="AV583" i="3"/>
  <c r="AT583" i="3"/>
  <c r="BB583" i="3"/>
  <c r="AS583" i="3" s="1"/>
  <c r="AP584" i="3" l="1"/>
  <c r="AM584" i="3"/>
  <c r="AN584" i="3"/>
  <c r="AQ584" i="3"/>
  <c r="BM584" i="3" l="1"/>
  <c r="BB584" i="3" s="1"/>
  <c r="BO584" i="3"/>
  <c r="BH584" i="3" s="1"/>
  <c r="BK584" i="3"/>
  <c r="AV584" i="3" s="1"/>
  <c r="BL584" i="3"/>
  <c r="AY584" i="3" s="1"/>
  <c r="BN584" i="3"/>
  <c r="BE584" i="3" s="1"/>
  <c r="AW584" i="3" l="1"/>
  <c r="BC584" i="3"/>
  <c r="AZ584" i="3"/>
  <c r="AS584" i="3"/>
  <c r="BF584" i="3"/>
  <c r="AT584" i="3" s="1"/>
  <c r="BI584" i="3"/>
  <c r="AN585" i="3" l="1"/>
  <c r="AQ585" i="3"/>
  <c r="AP585" i="3"/>
  <c r="AM585" i="3"/>
  <c r="BK585" i="3" l="1"/>
  <c r="AW585" i="3" s="1"/>
  <c r="BM585" i="3"/>
  <c r="BC585" i="3" s="1"/>
  <c r="BL585" i="3"/>
  <c r="AZ585" i="3" s="1"/>
  <c r="BN585" i="3"/>
  <c r="BE585" i="3" s="1"/>
  <c r="BO585" i="3"/>
  <c r="BH585" i="3" s="1"/>
  <c r="AV585" i="3" l="1"/>
  <c r="AY585" i="3"/>
  <c r="BF585" i="3"/>
  <c r="AT585" i="3" s="1"/>
  <c r="BB585" i="3"/>
  <c r="BI585" i="3"/>
  <c r="AS585" i="3" l="1"/>
  <c r="AP586" i="3" s="1"/>
  <c r="AQ586" i="3"/>
  <c r="AN586" i="3"/>
  <c r="AM586" i="3" l="1"/>
  <c r="BN586" i="3" s="1"/>
  <c r="BF586" i="3" s="1"/>
  <c r="BE586" i="3" l="1"/>
  <c r="BK586" i="3"/>
  <c r="AW586" i="3" s="1"/>
  <c r="BO586" i="3"/>
  <c r="BI586" i="3" s="1"/>
  <c r="BM586" i="3"/>
  <c r="BC586" i="3" s="1"/>
  <c r="BL586" i="3"/>
  <c r="AZ586" i="3" s="1"/>
  <c r="BH586" i="3"/>
  <c r="AV586" i="3"/>
  <c r="BB586" i="3" l="1"/>
  <c r="AT586" i="3"/>
  <c r="AQ587" i="3" s="1"/>
  <c r="AY586" i="3"/>
  <c r="AS586" i="3" s="1"/>
  <c r="AN587" i="3" l="1"/>
  <c r="AM587" i="3"/>
  <c r="BO587" i="3" s="1"/>
  <c r="BI587" i="3" s="1"/>
  <c r="AP587" i="3"/>
  <c r="BL587" i="3" l="1"/>
  <c r="AZ587" i="3" s="1"/>
  <c r="BN587" i="3"/>
  <c r="BF587" i="3" s="1"/>
  <c r="BE587" i="3"/>
  <c r="BM587" i="3"/>
  <c r="BC587" i="3" s="1"/>
  <c r="BK587" i="3"/>
  <c r="AW587" i="3" s="1"/>
  <c r="BH587" i="3"/>
  <c r="AY587" i="3"/>
  <c r="AV587" i="3" l="1"/>
  <c r="AT587" i="3"/>
  <c r="AQ588" i="3" s="1"/>
  <c r="BB587" i="3"/>
  <c r="AS587" i="3" s="1"/>
  <c r="AN588" i="3"/>
  <c r="AM588" i="3" l="1"/>
  <c r="AP588" i="3"/>
  <c r="BM588" i="3" l="1"/>
  <c r="BC588" i="3" s="1"/>
  <c r="BO588" i="3"/>
  <c r="BI588" i="3" s="1"/>
  <c r="BN588" i="3"/>
  <c r="BF588" i="3" s="1"/>
  <c r="BK588" i="3"/>
  <c r="AW588" i="3" s="1"/>
  <c r="BL588" i="3"/>
  <c r="AZ588" i="3" s="1"/>
  <c r="BB588" i="3" l="1"/>
  <c r="AT588" i="3"/>
  <c r="AN589" i="3" s="1"/>
  <c r="BH588" i="3"/>
  <c r="AY588" i="3"/>
  <c r="BE588" i="3"/>
  <c r="AV588" i="3"/>
  <c r="AQ589" i="3" l="1"/>
  <c r="AS588" i="3"/>
  <c r="AP589" i="3" l="1"/>
  <c r="AM589" i="3"/>
  <c r="BO589" i="3" l="1"/>
  <c r="BI589" i="3" s="1"/>
  <c r="BK589" i="3"/>
  <c r="AW589" i="3" s="1"/>
  <c r="BN589" i="3"/>
  <c r="BF589" i="3" s="1"/>
  <c r="BL589" i="3"/>
  <c r="AZ589" i="3" s="1"/>
  <c r="BM589" i="3"/>
  <c r="BC589" i="3" s="1"/>
  <c r="AV589" i="3"/>
  <c r="BE589" i="3"/>
  <c r="AY589" i="3" l="1"/>
  <c r="BH589" i="3"/>
  <c r="BB589" i="3"/>
  <c r="AT589" i="3"/>
  <c r="AS589" i="3" l="1"/>
  <c r="AP590" i="3" s="1"/>
  <c r="AN590" i="3"/>
  <c r="AQ590" i="3"/>
  <c r="AM590" i="3" l="1"/>
  <c r="BN590" i="3"/>
  <c r="BF590" i="3" s="1"/>
  <c r="BM590" i="3"/>
  <c r="BC590" i="3" s="1"/>
  <c r="BL590" i="3"/>
  <c r="AZ590" i="3" s="1"/>
  <c r="BK590" i="3"/>
  <c r="AW590" i="3" s="1"/>
  <c r="BO590" i="3"/>
  <c r="BI590" i="3" s="1"/>
  <c r="AT590" i="3" l="1"/>
  <c r="AQ591" i="3" s="1"/>
  <c r="AV590" i="3"/>
  <c r="AY590" i="3"/>
  <c r="BH590" i="3"/>
  <c r="BE590" i="3"/>
  <c r="BB590" i="3"/>
  <c r="AN591" i="3" l="1"/>
  <c r="AS590" i="3"/>
  <c r="AP591" i="3" l="1"/>
  <c r="AM591" i="3"/>
  <c r="BO591" i="3" l="1"/>
  <c r="BI591" i="3" s="1"/>
  <c r="BM591" i="3"/>
  <c r="BC591" i="3" s="1"/>
  <c r="BL591" i="3"/>
  <c r="AZ591" i="3" s="1"/>
  <c r="BK591" i="3"/>
  <c r="AW591" i="3" s="1"/>
  <c r="BN591" i="3"/>
  <c r="BF591" i="3" s="1"/>
  <c r="BH591" i="3"/>
  <c r="BB591" i="3" l="1"/>
  <c r="AT591" i="3"/>
  <c r="AN592" i="3" s="1"/>
  <c r="BE591" i="3"/>
  <c r="AY591" i="3"/>
  <c r="AV591" i="3"/>
  <c r="AQ592" i="3" l="1"/>
  <c r="AS591" i="3"/>
  <c r="AM592" i="3" s="1"/>
  <c r="AP592" i="3" l="1"/>
  <c r="BN592" i="3"/>
  <c r="BO592" i="3"/>
  <c r="BL592" i="3"/>
  <c r="BK592" i="3"/>
  <c r="BM592" i="3"/>
  <c r="BB592" i="3" l="1"/>
  <c r="BC592" i="3"/>
  <c r="AY592" i="3"/>
  <c r="AZ592" i="3"/>
  <c r="BE592" i="3"/>
  <c r="BF592" i="3"/>
  <c r="AV592" i="3"/>
  <c r="AW592" i="3"/>
  <c r="BH592" i="3"/>
  <c r="BI592" i="3"/>
  <c r="AS592" i="3" l="1"/>
  <c r="AT592" i="3"/>
  <c r="AQ593" i="3" s="1"/>
  <c r="AP593" i="3"/>
  <c r="AM593" i="3"/>
  <c r="AN593" i="3" l="1"/>
  <c r="BO593" i="3"/>
  <c r="BH593" i="3" s="1"/>
  <c r="BL593" i="3"/>
  <c r="AY593" i="3" s="1"/>
  <c r="BN593" i="3"/>
  <c r="BE593" i="3" s="1"/>
  <c r="BK593" i="3"/>
  <c r="AV593" i="3" s="1"/>
  <c r="BM593" i="3"/>
  <c r="BB593" i="3" s="1"/>
  <c r="BI593" i="3"/>
  <c r="AZ593" i="3"/>
  <c r="BF593" i="3" l="1"/>
  <c r="AS593" i="3"/>
  <c r="BC593" i="3"/>
  <c r="AW593" i="3"/>
  <c r="AT593" i="3" l="1"/>
  <c r="AN594" i="3" s="1"/>
  <c r="AP594" i="3"/>
  <c r="AM594" i="3"/>
  <c r="AQ594" i="3" l="1"/>
  <c r="BL594" i="3"/>
  <c r="AY594" i="3" s="1"/>
  <c r="BO594" i="3"/>
  <c r="BH594" i="3" s="1"/>
  <c r="BK594" i="3"/>
  <c r="AV594" i="3" s="1"/>
  <c r="BM594" i="3"/>
  <c r="BB594" i="3" s="1"/>
  <c r="BN594" i="3"/>
  <c r="BE594" i="3" s="1"/>
  <c r="AW594" i="3"/>
  <c r="BI594" i="3"/>
  <c r="AS594" i="3" l="1"/>
  <c r="BF594" i="3"/>
  <c r="AZ594" i="3"/>
  <c r="BC594" i="3"/>
  <c r="AT594" i="3" l="1"/>
  <c r="AP595" i="3"/>
  <c r="AM595" i="3"/>
  <c r="AQ595" i="3" l="1"/>
  <c r="AN595" i="3"/>
  <c r="BM595" i="3" s="1"/>
  <c r="BB595" i="3" s="1"/>
  <c r="BO595" i="3" l="1"/>
  <c r="BL595" i="3"/>
  <c r="AY595" i="3" s="1"/>
  <c r="BK595" i="3"/>
  <c r="AV595" i="3" s="1"/>
  <c r="AZ595" i="3"/>
  <c r="BC595" i="3"/>
  <c r="BN595" i="3"/>
  <c r="AW595" i="3" l="1"/>
  <c r="BF595" i="3"/>
  <c r="AT595" i="3" s="1"/>
  <c r="BE595" i="3"/>
  <c r="BI595" i="3"/>
  <c r="BH595" i="3"/>
  <c r="AS595" i="3" s="1"/>
  <c r="AM596" i="3" l="1"/>
  <c r="AP596" i="3"/>
  <c r="AN596" i="3"/>
  <c r="AQ596" i="3"/>
  <c r="BL596" i="3" l="1"/>
  <c r="AY596" i="3" s="1"/>
  <c r="BN596" i="3"/>
  <c r="BE596" i="3" s="1"/>
  <c r="BM596" i="3"/>
  <c r="BB596" i="3" s="1"/>
  <c r="BO596" i="3"/>
  <c r="BH596" i="3" s="1"/>
  <c r="BK596" i="3"/>
  <c r="AV596" i="3" s="1"/>
  <c r="BF596" i="3" l="1"/>
  <c r="AW596" i="3"/>
  <c r="AS596" i="3"/>
  <c r="BC596" i="3"/>
  <c r="AZ596" i="3"/>
  <c r="BI596" i="3"/>
  <c r="AP597" i="3" l="1"/>
  <c r="AM597" i="3"/>
  <c r="AT596" i="3"/>
  <c r="AQ597" i="3" l="1"/>
  <c r="AN597" i="3"/>
  <c r="BN597" i="3" s="1"/>
  <c r="BE597" i="3" s="1"/>
  <c r="BO597" i="3"/>
  <c r="BK597" i="3"/>
  <c r="AV597" i="3" s="1"/>
  <c r="BL597" i="3"/>
  <c r="AY597" i="3" s="1"/>
  <c r="BH597" i="3"/>
  <c r="BM597" i="3" l="1"/>
  <c r="BB597" i="3" s="1"/>
  <c r="AS597" i="3" s="1"/>
  <c r="AM598" i="3" s="1"/>
  <c r="BI597" i="3"/>
  <c r="AW597" i="3"/>
  <c r="BC597" i="3"/>
  <c r="AZ597" i="3"/>
  <c r="BF597" i="3"/>
  <c r="AP598" i="3" l="1"/>
  <c r="AT597" i="3"/>
  <c r="AQ598" i="3" l="1"/>
  <c r="AN598" i="3"/>
  <c r="BK598" i="3" l="1"/>
  <c r="AV598" i="3" s="1"/>
  <c r="BN598" i="3"/>
  <c r="BE598" i="3" s="1"/>
  <c r="BL598" i="3"/>
  <c r="AY598" i="3" s="1"/>
  <c r="BM598" i="3"/>
  <c r="BO598" i="3"/>
  <c r="BI598" i="3" l="1"/>
  <c r="BH598" i="3"/>
  <c r="BC598" i="3"/>
  <c r="BB598" i="3"/>
  <c r="AS598" i="3" s="1"/>
  <c r="AW598" i="3"/>
  <c r="AZ598" i="3"/>
  <c r="BF598" i="3"/>
  <c r="AP599" i="3" l="1"/>
  <c r="AM599" i="3"/>
  <c r="AT598" i="3"/>
  <c r="AQ599" i="3" l="1"/>
  <c r="AN599" i="3"/>
  <c r="BO599" i="3" s="1"/>
  <c r="BH599" i="3" s="1"/>
  <c r="BM599" i="3"/>
  <c r="BB599" i="3" s="1"/>
  <c r="BK599" i="3"/>
  <c r="AV599" i="3" s="1"/>
  <c r="BN599" i="3"/>
  <c r="BE599" i="3" s="1"/>
  <c r="BL599" i="3" l="1"/>
  <c r="AY599" i="3" s="1"/>
  <c r="AS599" i="3" s="1"/>
  <c r="AM600" i="3" s="1"/>
  <c r="BC599" i="3"/>
  <c r="BI599" i="3"/>
  <c r="AW599" i="3"/>
  <c r="AZ599" i="3"/>
  <c r="BF599" i="3"/>
  <c r="AP600" i="3" l="1"/>
  <c r="AT599" i="3"/>
  <c r="AN600" i="3" l="1"/>
  <c r="AQ600" i="3"/>
  <c r="BL600" i="3" l="1"/>
  <c r="AY600" i="3" s="1"/>
  <c r="BK600" i="3"/>
  <c r="AV600" i="3" s="1"/>
  <c r="BM600" i="3"/>
  <c r="BB600" i="3" s="1"/>
  <c r="BN600" i="3"/>
  <c r="BE600" i="3" s="1"/>
  <c r="AW600" i="3"/>
  <c r="BO600" i="3"/>
  <c r="BH600" i="3" s="1"/>
  <c r="AZ600" i="3" l="1"/>
  <c r="BC600" i="3"/>
  <c r="AS600" i="3"/>
  <c r="BF600" i="3"/>
  <c r="AT600" i="3" s="1"/>
  <c r="BI600" i="3"/>
  <c r="AN601" i="3" l="1"/>
  <c r="AQ601" i="3"/>
  <c r="AM601" i="3"/>
  <c r="AP601" i="3"/>
  <c r="BL601" i="3" l="1"/>
  <c r="BO601" i="3"/>
  <c r="BM601" i="3"/>
  <c r="BB601" i="3" s="1"/>
  <c r="BN601" i="3"/>
  <c r="BF601" i="3" s="1"/>
  <c r="BK601" i="3"/>
  <c r="BC601" i="3"/>
  <c r="AY601" i="3" l="1"/>
  <c r="AZ601" i="3"/>
  <c r="AW601" i="3"/>
  <c r="AV601" i="3"/>
  <c r="BH601" i="3"/>
  <c r="BI601" i="3"/>
  <c r="BE601" i="3"/>
  <c r="AT601" i="3" l="1"/>
  <c r="AN602" i="3" s="1"/>
  <c r="AS601" i="3"/>
  <c r="AQ602" i="3" l="1"/>
  <c r="AM602" i="3"/>
  <c r="AP602" i="3"/>
  <c r="BM602" i="3" l="1"/>
  <c r="BC602" i="3" s="1"/>
  <c r="BK602" i="3"/>
  <c r="BB602" i="3"/>
  <c r="BN602" i="3"/>
  <c r="BO602" i="3"/>
  <c r="BL602" i="3"/>
  <c r="AY602" i="3" l="1"/>
  <c r="AZ602" i="3"/>
  <c r="BI602" i="3"/>
  <c r="BH602" i="3"/>
  <c r="BE602" i="3"/>
  <c r="BF602" i="3"/>
  <c r="AV602" i="3"/>
  <c r="AW602" i="3"/>
  <c r="AS602" i="3" l="1"/>
  <c r="AT602" i="3"/>
  <c r="AP603" i="3"/>
  <c r="AM603" i="3"/>
  <c r="AQ603" i="3" l="1"/>
  <c r="AN603" i="3"/>
  <c r="BM603" i="3" l="1"/>
  <c r="BB603" i="3" s="1"/>
  <c r="BK603" i="3"/>
  <c r="AV603" i="3" s="1"/>
  <c r="BL603" i="3"/>
  <c r="AY603" i="3" s="1"/>
  <c r="BO603" i="3"/>
  <c r="BH603" i="3" s="1"/>
  <c r="BN603" i="3"/>
  <c r="BE603" i="3" s="1"/>
  <c r="BC603" i="3" l="1"/>
  <c r="AZ603" i="3"/>
  <c r="BI603" i="3"/>
  <c r="BF603" i="3"/>
  <c r="AW603" i="3"/>
  <c r="AT603" i="3" s="1"/>
  <c r="AS603" i="3"/>
  <c r="AQ604" i="3" l="1"/>
  <c r="AN604" i="3"/>
  <c r="AM604" i="3"/>
  <c r="AP604" i="3"/>
  <c r="BM604" i="3" l="1"/>
  <c r="BB604" i="3" s="1"/>
  <c r="BN604" i="3"/>
  <c r="BE604" i="3" s="1"/>
  <c r="BL604" i="3"/>
  <c r="AY604" i="3" s="1"/>
  <c r="BO604" i="3"/>
  <c r="BH604" i="3" s="1"/>
  <c r="BK604" i="3"/>
  <c r="AV604" i="3" s="1"/>
  <c r="BC604" i="3" l="1"/>
  <c r="AW604" i="3"/>
  <c r="AZ604" i="3"/>
  <c r="BI604" i="3"/>
  <c r="BF604" i="3"/>
  <c r="AS604" i="3"/>
  <c r="AT604" i="3" l="1"/>
  <c r="AN605" i="3" s="1"/>
  <c r="AM605" i="3"/>
  <c r="AP605" i="3"/>
  <c r="AQ605" i="3" l="1"/>
  <c r="BM605" i="3"/>
  <c r="BB605" i="3" s="1"/>
  <c r="BL605" i="3"/>
  <c r="AY605" i="3" s="1"/>
  <c r="BO605" i="3"/>
  <c r="BH605" i="3" s="1"/>
  <c r="BN605" i="3"/>
  <c r="BE605" i="3" s="1"/>
  <c r="BK605" i="3"/>
  <c r="AV605" i="3" s="1"/>
  <c r="BI605" i="3"/>
  <c r="AZ605" i="3"/>
  <c r="BC605" i="3" l="1"/>
  <c r="AS605" i="3"/>
  <c r="AP606" i="3" s="1"/>
  <c r="AW605" i="3"/>
  <c r="BF605" i="3"/>
  <c r="AM606" i="3" l="1"/>
  <c r="AT605" i="3"/>
  <c r="AN606" i="3" s="1"/>
  <c r="BN606" i="3" l="1"/>
  <c r="BE606" i="3" s="1"/>
  <c r="BM606" i="3"/>
  <c r="BB606" i="3" s="1"/>
  <c r="BO606" i="3"/>
  <c r="BH606" i="3" s="1"/>
  <c r="BK606" i="3"/>
  <c r="AV606" i="3" s="1"/>
  <c r="BL606" i="3"/>
  <c r="AY606" i="3" s="1"/>
  <c r="AQ606" i="3"/>
  <c r="BF606" i="3"/>
  <c r="AW606" i="3" l="1"/>
  <c r="AS606" i="3"/>
  <c r="AZ606" i="3"/>
  <c r="BI606" i="3"/>
  <c r="BC606" i="3"/>
  <c r="AT606" i="3" s="1"/>
  <c r="AM607" i="3"/>
  <c r="AP607" i="3"/>
  <c r="AN607" i="3" l="1"/>
  <c r="BM607" i="3" s="1"/>
  <c r="AQ607" i="3"/>
  <c r="BL607" i="3" l="1"/>
  <c r="AZ607" i="3" s="1"/>
  <c r="BN607" i="3"/>
  <c r="BK607" i="3"/>
  <c r="AV607" i="3" s="1"/>
  <c r="BO607" i="3"/>
  <c r="BH607" i="3" s="1"/>
  <c r="BB607" i="3"/>
  <c r="BC607" i="3"/>
  <c r="BE607" i="3"/>
  <c r="BF607" i="3"/>
  <c r="BI607" i="3" l="1"/>
  <c r="AW607" i="3"/>
  <c r="AY607" i="3"/>
  <c r="AS607" i="3" s="1"/>
  <c r="AT607" i="3"/>
  <c r="AP608" i="3" l="1"/>
  <c r="AM608" i="3"/>
  <c r="AQ608" i="3"/>
  <c r="AN608" i="3"/>
  <c r="BN608" i="3" s="1"/>
  <c r="BE608" i="3" s="1"/>
  <c r="BK608" i="3" l="1"/>
  <c r="AV608" i="3" s="1"/>
  <c r="BF608" i="3"/>
  <c r="BL608" i="3"/>
  <c r="AY608" i="3" s="1"/>
  <c r="BO608" i="3"/>
  <c r="BH608" i="3" s="1"/>
  <c r="BM608" i="3"/>
  <c r="AW608" i="3" l="1"/>
  <c r="BI608" i="3"/>
  <c r="AZ608" i="3"/>
  <c r="BC608" i="3"/>
  <c r="BB608" i="3"/>
  <c r="AS608" i="3" s="1"/>
  <c r="AT608" i="3" l="1"/>
  <c r="AM609" i="3"/>
  <c r="AP609" i="3"/>
  <c r="AN609" i="3"/>
  <c r="AQ609" i="3"/>
  <c r="BK609" i="3" l="1"/>
  <c r="AV609" i="3" s="1"/>
  <c r="BO609" i="3"/>
  <c r="BH609" i="3" s="1"/>
  <c r="BN609" i="3"/>
  <c r="BE609" i="3" s="1"/>
  <c r="BL609" i="3"/>
  <c r="AY609" i="3" s="1"/>
  <c r="BM609" i="3"/>
  <c r="BB609" i="3" s="1"/>
  <c r="BC609" i="3" l="1"/>
  <c r="AS609" i="3"/>
  <c r="BI609" i="3"/>
  <c r="AZ609" i="3"/>
  <c r="BF609" i="3"/>
  <c r="AW609" i="3"/>
  <c r="AT609" i="3" l="1"/>
  <c r="AP610" i="3"/>
  <c r="AM610" i="3"/>
  <c r="AQ610" i="3" l="1"/>
  <c r="AN610" i="3"/>
  <c r="BO610" i="3" s="1"/>
  <c r="BH610" i="3" s="1"/>
  <c r="BN610" i="3" l="1"/>
  <c r="BE610" i="3" s="1"/>
  <c r="BM610" i="3"/>
  <c r="BB610" i="3" s="1"/>
  <c r="BI610" i="3"/>
  <c r="BK610" i="3"/>
  <c r="AV610" i="3" s="1"/>
  <c r="BL610" i="3"/>
  <c r="AY610" i="3" s="1"/>
  <c r="BC610" i="3" l="1"/>
  <c r="BF610" i="3"/>
  <c r="AW610" i="3"/>
  <c r="AZ610" i="3"/>
  <c r="AS610" i="3"/>
  <c r="AT610" i="3" l="1"/>
  <c r="AN611" i="3" s="1"/>
  <c r="AP611" i="3"/>
  <c r="AM611" i="3"/>
  <c r="AQ611" i="3" l="1"/>
  <c r="BM611" i="3"/>
  <c r="BC611" i="3" s="1"/>
  <c r="BO611" i="3"/>
  <c r="BI611" i="3" s="1"/>
  <c r="BN611" i="3"/>
  <c r="BF611" i="3" s="1"/>
  <c r="BL611" i="3"/>
  <c r="AZ611" i="3" s="1"/>
  <c r="BK611" i="3"/>
  <c r="AW611" i="3" s="1"/>
  <c r="BB611" i="3"/>
  <c r="BE611" i="3"/>
  <c r="AT611" i="3" l="1"/>
  <c r="AQ612" i="3" s="1"/>
  <c r="AV611" i="3"/>
  <c r="AY611" i="3"/>
  <c r="BH611" i="3"/>
  <c r="AN612" i="3" l="1"/>
  <c r="AS611" i="3"/>
  <c r="AP612" i="3" s="1"/>
  <c r="AM612" i="3" l="1"/>
  <c r="BO612" i="3" s="1"/>
  <c r="BI612" i="3" s="1"/>
  <c r="BL612" i="3" l="1"/>
  <c r="AZ612" i="3" s="1"/>
  <c r="BK612" i="3"/>
  <c r="AW612" i="3" s="1"/>
  <c r="BN612" i="3"/>
  <c r="BF612" i="3" s="1"/>
  <c r="BM612" i="3"/>
  <c r="BC612" i="3" s="1"/>
  <c r="AV612" i="3"/>
  <c r="BH612" i="3"/>
  <c r="AT612" i="3" l="1"/>
  <c r="BB612" i="3"/>
  <c r="BE612" i="3"/>
  <c r="AY612" i="3"/>
  <c r="AS612" i="3" s="1"/>
  <c r="AP613" i="3" s="1"/>
  <c r="AQ613" i="3"/>
  <c r="AN613" i="3"/>
  <c r="AM613" i="3" l="1"/>
  <c r="BK613" i="3"/>
  <c r="AV613" i="3" s="1"/>
  <c r="BL613" i="3"/>
  <c r="AZ613" i="3" s="1"/>
  <c r="BN613" i="3"/>
  <c r="BE613" i="3" s="1"/>
  <c r="BM613" i="3"/>
  <c r="BC613" i="3" s="1"/>
  <c r="BO613" i="3"/>
  <c r="BI613" i="3" s="1"/>
  <c r="BH613" i="3" l="1"/>
  <c r="BF613" i="3"/>
  <c r="BB613" i="3"/>
  <c r="AY613" i="3"/>
  <c r="AW613" i="3"/>
  <c r="AT613" i="3" s="1"/>
  <c r="AS613" i="3" l="1"/>
  <c r="AP614" i="3" s="1"/>
  <c r="AN614" i="3"/>
  <c r="AQ614" i="3"/>
  <c r="AM614" i="3" l="1"/>
  <c r="BO614" i="3" s="1"/>
  <c r="BI614" i="3" s="1"/>
  <c r="BM614" i="3" l="1"/>
  <c r="BC614" i="3" s="1"/>
  <c r="BL614" i="3"/>
  <c r="AZ614" i="3" s="1"/>
  <c r="BN614" i="3"/>
  <c r="BF614" i="3" s="1"/>
  <c r="BK614" i="3"/>
  <c r="AW614" i="3" s="1"/>
  <c r="AT614" i="3" s="1"/>
  <c r="BH614" i="3"/>
  <c r="BB614" i="3"/>
  <c r="AY614" i="3" l="1"/>
  <c r="BE614" i="3"/>
  <c r="AV614" i="3"/>
  <c r="AN615" i="3"/>
  <c r="AQ615" i="3"/>
  <c r="AS614" i="3" l="1"/>
  <c r="AM615" i="3" l="1"/>
  <c r="AP615" i="3"/>
  <c r="BK615" i="3" l="1"/>
  <c r="AW615" i="3" s="1"/>
  <c r="BO615" i="3"/>
  <c r="AV615" i="3"/>
  <c r="BL615" i="3"/>
  <c r="AZ615" i="3" s="1"/>
  <c r="BM615" i="3"/>
  <c r="BN615" i="3"/>
  <c r="BF615" i="3" l="1"/>
  <c r="BE615" i="3"/>
  <c r="BI615" i="3"/>
  <c r="BH615" i="3"/>
  <c r="BB615" i="3"/>
  <c r="BC615" i="3"/>
  <c r="AY615" i="3"/>
  <c r="AT615" i="3" l="1"/>
  <c r="AQ616" i="3" s="1"/>
  <c r="AS615" i="3"/>
  <c r="AN616" i="3" l="1"/>
  <c r="AM616" i="3"/>
  <c r="AP616" i="3"/>
  <c r="BO616" i="3" l="1"/>
  <c r="BI616" i="3" s="1"/>
  <c r="BN616" i="3"/>
  <c r="BF616" i="3" s="1"/>
  <c r="BM616" i="3"/>
  <c r="BC616" i="3" s="1"/>
  <c r="BH616" i="3"/>
  <c r="BL616" i="3"/>
  <c r="AZ616" i="3" s="1"/>
  <c r="BK616" i="3"/>
  <c r="AW616" i="3" s="1"/>
  <c r="BB616" i="3"/>
  <c r="BE616" i="3"/>
  <c r="AT616" i="3" l="1"/>
  <c r="AV616" i="3"/>
  <c r="AN617" i="3"/>
  <c r="AQ617" i="3"/>
  <c r="AY616" i="3"/>
  <c r="AS616" i="3" l="1"/>
  <c r="AM617" i="3" l="1"/>
  <c r="AP617" i="3"/>
  <c r="BM617" i="3" l="1"/>
  <c r="BC617" i="3" s="1"/>
  <c r="BL617" i="3"/>
  <c r="AZ617" i="3" s="1"/>
  <c r="BN617" i="3"/>
  <c r="BF617" i="3" s="1"/>
  <c r="BK617" i="3"/>
  <c r="AW617" i="3" s="1"/>
  <c r="AT617" i="3" s="1"/>
  <c r="BO617" i="3"/>
  <c r="BI617" i="3" s="1"/>
  <c r="AY617" i="3"/>
  <c r="BB617" i="3"/>
  <c r="AV617" i="3" l="1"/>
  <c r="BE617" i="3"/>
  <c r="AQ618" i="3"/>
  <c r="AN618" i="3"/>
  <c r="BH617" i="3"/>
  <c r="AS617" i="3" l="1"/>
  <c r="AP618" i="3" l="1"/>
  <c r="AM618" i="3"/>
  <c r="BK618" i="3" l="1"/>
  <c r="AW618" i="3" s="1"/>
  <c r="BO618" i="3"/>
  <c r="BI618" i="3" s="1"/>
  <c r="AV618" i="3"/>
  <c r="BM618" i="3"/>
  <c r="BC618" i="3" s="1"/>
  <c r="BL618" i="3"/>
  <c r="AZ618" i="3" s="1"/>
  <c r="BN618" i="3"/>
  <c r="BF618" i="3" s="1"/>
  <c r="BH618" i="3"/>
  <c r="AY618" i="3" l="1"/>
  <c r="AT618" i="3"/>
  <c r="BB618" i="3"/>
  <c r="BE618" i="3"/>
  <c r="AS618" i="3" l="1"/>
  <c r="AM619" i="3" s="1"/>
  <c r="AQ619" i="3"/>
  <c r="AN619" i="3"/>
  <c r="AP619" i="3" l="1"/>
  <c r="BO619" i="3"/>
  <c r="BH619" i="3" s="1"/>
  <c r="BN619" i="3"/>
  <c r="BF619" i="3" s="1"/>
  <c r="BK619" i="3"/>
  <c r="AW619" i="3" s="1"/>
  <c r="BL619" i="3"/>
  <c r="AY619" i="3" s="1"/>
  <c r="BM619" i="3"/>
  <c r="BB619" i="3" s="1"/>
  <c r="BE619" i="3" l="1"/>
  <c r="AZ619" i="3"/>
  <c r="BC619" i="3"/>
  <c r="AV619" i="3"/>
  <c r="AS619" i="3" s="1"/>
  <c r="BI619" i="3"/>
  <c r="AT619" i="3" l="1"/>
  <c r="AQ620" i="3" s="1"/>
  <c r="AP620" i="3"/>
  <c r="AM620" i="3"/>
  <c r="AN620" i="3" l="1"/>
  <c r="BK620" i="3"/>
  <c r="AW620" i="3" s="1"/>
  <c r="BL620" i="3"/>
  <c r="AZ620" i="3" s="1"/>
  <c r="BN620" i="3"/>
  <c r="BF620" i="3" s="1"/>
  <c r="BO620" i="3"/>
  <c r="BH620" i="3" s="1"/>
  <c r="BM620" i="3"/>
  <c r="BC620" i="3" s="1"/>
  <c r="AY620" i="3"/>
  <c r="AV620" i="3"/>
  <c r="BI620" i="3" l="1"/>
  <c r="AT620" i="3" s="1"/>
  <c r="BB620" i="3"/>
  <c r="BE620" i="3"/>
  <c r="AS620" i="3" l="1"/>
  <c r="AM621" i="3" s="1"/>
  <c r="AQ621" i="3"/>
  <c r="AN621" i="3"/>
  <c r="AP621" i="3" l="1"/>
  <c r="BO621" i="3"/>
  <c r="BN621" i="3"/>
  <c r="BF621" i="3" s="1"/>
  <c r="BM621" i="3"/>
  <c r="BL621" i="3"/>
  <c r="BK621" i="3"/>
  <c r="AZ621" i="3" l="1"/>
  <c r="AY621" i="3"/>
  <c r="BC621" i="3"/>
  <c r="BB621" i="3"/>
  <c r="AW621" i="3"/>
  <c r="AV621" i="3"/>
  <c r="BE621" i="3"/>
  <c r="BI621" i="3"/>
  <c r="BH621" i="3"/>
  <c r="AS621" i="3" l="1"/>
  <c r="AT621" i="3"/>
  <c r="AQ622" i="3" l="1"/>
  <c r="AN622" i="3"/>
  <c r="AP622" i="3"/>
  <c r="AM622" i="3"/>
  <c r="BM622" i="3" l="1"/>
  <c r="BC622" i="3" s="1"/>
  <c r="BO622" i="3"/>
  <c r="BI622" i="3" s="1"/>
  <c r="BN622" i="3"/>
  <c r="BF622" i="3" s="1"/>
  <c r="BL622" i="3"/>
  <c r="AZ622" i="3" s="1"/>
  <c r="BK622" i="3"/>
  <c r="AW622" i="3" s="1"/>
  <c r="BB622" i="3"/>
  <c r="BH622" i="3"/>
  <c r="AT622" i="3" l="1"/>
  <c r="BE622" i="3"/>
  <c r="AY622" i="3"/>
  <c r="AV622" i="3"/>
  <c r="AS622" i="3" s="1"/>
  <c r="AP623" i="3" l="1"/>
  <c r="AM623" i="3"/>
  <c r="AN623" i="3"/>
  <c r="AQ623" i="3"/>
  <c r="BO623" i="3" l="1"/>
  <c r="BM623" i="3"/>
  <c r="BC623" i="3" s="1"/>
  <c r="BL623" i="3"/>
  <c r="AZ623" i="3" s="1"/>
  <c r="BN623" i="3"/>
  <c r="BK623" i="3"/>
  <c r="BF623" i="3" l="1"/>
  <c r="BE623" i="3"/>
  <c r="AW623" i="3"/>
  <c r="AV623" i="3"/>
  <c r="BB623" i="3"/>
  <c r="AY623" i="3"/>
  <c r="BI623" i="3"/>
  <c r="BH623" i="3"/>
  <c r="AS623" i="3" l="1"/>
  <c r="AT623" i="3"/>
  <c r="AQ624" i="3" l="1"/>
  <c r="AN624" i="3"/>
  <c r="AP624" i="3"/>
  <c r="AM624" i="3"/>
  <c r="BL624" i="3" l="1"/>
  <c r="AY624" i="3" s="1"/>
  <c r="BM624" i="3"/>
  <c r="BB624" i="3" s="1"/>
  <c r="BK624" i="3"/>
  <c r="AV624" i="3" s="1"/>
  <c r="BN624" i="3"/>
  <c r="BE624" i="3" s="1"/>
  <c r="BO624" i="3"/>
  <c r="BH624" i="3" s="1"/>
  <c r="AW624" i="3"/>
  <c r="AZ624" i="3"/>
  <c r="BC624" i="3"/>
  <c r="BF624" i="3" l="1"/>
  <c r="AS624" i="3"/>
  <c r="AT624" i="3"/>
  <c r="BI624" i="3"/>
  <c r="AP625" i="3" l="1"/>
  <c r="AM625" i="3"/>
  <c r="AN625" i="3"/>
  <c r="AQ625" i="3"/>
  <c r="BK625" i="3" l="1"/>
  <c r="AV625" i="3" s="1"/>
  <c r="BL625" i="3"/>
  <c r="AY625" i="3" s="1"/>
  <c r="BM625" i="3"/>
  <c r="BB625" i="3" s="1"/>
  <c r="BN625" i="3"/>
  <c r="BE625" i="3" s="1"/>
  <c r="BO625" i="3"/>
  <c r="BH625" i="3" s="1"/>
  <c r="AW625" i="3"/>
  <c r="AZ625" i="3"/>
  <c r="BC625" i="3" l="1"/>
  <c r="BF625" i="3"/>
  <c r="AT625" i="3" s="1"/>
  <c r="BI625" i="3"/>
  <c r="AS625" i="3"/>
  <c r="AN626" i="3" l="1"/>
  <c r="AQ626" i="3"/>
  <c r="AM626" i="3"/>
  <c r="AP626" i="3"/>
  <c r="BN626" i="3" l="1"/>
  <c r="BE626" i="3" s="1"/>
  <c r="BL626" i="3"/>
  <c r="AY626" i="3" s="1"/>
  <c r="BM626" i="3"/>
  <c r="BC626" i="3" s="1"/>
  <c r="BO626" i="3"/>
  <c r="BI626" i="3" s="1"/>
  <c r="BK626" i="3"/>
  <c r="AW626" i="3" s="1"/>
  <c r="BB626" i="3"/>
  <c r="BF626" i="3"/>
  <c r="AZ626" i="3"/>
  <c r="AV626" i="3" l="1"/>
  <c r="AS626" i="3" s="1"/>
  <c r="AP627" i="3" s="1"/>
  <c r="BH626" i="3"/>
  <c r="AT626" i="3"/>
  <c r="AM627" i="3" l="1"/>
  <c r="AN627" i="3"/>
  <c r="BO627" i="3" s="1"/>
  <c r="BH627" i="3" s="1"/>
  <c r="AQ627" i="3"/>
  <c r="BI627" i="3" l="1"/>
  <c r="BN627" i="3"/>
  <c r="BE627" i="3" s="1"/>
  <c r="BM627" i="3"/>
  <c r="BB627" i="3" s="1"/>
  <c r="BK627" i="3"/>
  <c r="AV627" i="3" s="1"/>
  <c r="BL627" i="3"/>
  <c r="AY627" i="3" s="1"/>
  <c r="BF627" i="3" l="1"/>
  <c r="AZ627" i="3"/>
  <c r="AS627" i="3"/>
  <c r="BC627" i="3"/>
  <c r="AW627" i="3"/>
  <c r="AT627" i="3" l="1"/>
  <c r="AQ628" i="3" s="1"/>
  <c r="AP628" i="3"/>
  <c r="AM628" i="3"/>
  <c r="AN628" i="3" l="1"/>
  <c r="BN628" i="3"/>
  <c r="BK628" i="3"/>
  <c r="AV628" i="3" s="1"/>
  <c r="BL628" i="3"/>
  <c r="BO628" i="3"/>
  <c r="BM628" i="3"/>
  <c r="BB628" i="3" s="1"/>
  <c r="AW628" i="3"/>
  <c r="BC628" i="3" l="1"/>
  <c r="BH628" i="3"/>
  <c r="BI628" i="3"/>
  <c r="AY628" i="3"/>
  <c r="AZ628" i="3"/>
  <c r="BE628" i="3"/>
  <c r="BF628" i="3"/>
  <c r="AT628" i="3" l="1"/>
  <c r="AS628" i="3"/>
  <c r="AM629" i="3" s="1"/>
  <c r="AN629" i="3"/>
  <c r="AQ629" i="3"/>
  <c r="AP629" i="3" l="1"/>
  <c r="BL629" i="3"/>
  <c r="AY629" i="3" s="1"/>
  <c r="BK629" i="3"/>
  <c r="BM629" i="3"/>
  <c r="BB629" i="3" s="1"/>
  <c r="BO629" i="3"/>
  <c r="BI629" i="3" s="1"/>
  <c r="BN629" i="3"/>
  <c r="BF629" i="3" s="1"/>
  <c r="BH629" i="3"/>
  <c r="AZ629" i="3"/>
  <c r="BE629" i="3" l="1"/>
  <c r="AV629" i="3"/>
  <c r="AS629" i="3" s="1"/>
  <c r="AW629" i="3"/>
  <c r="BC629" i="3"/>
  <c r="AT629" i="3" l="1"/>
  <c r="AN630" i="3" s="1"/>
  <c r="AM630" i="3"/>
  <c r="AP630" i="3"/>
  <c r="AQ630" i="3" l="1"/>
  <c r="BK630" i="3"/>
  <c r="BM630" i="3"/>
  <c r="BN630" i="3"/>
  <c r="BL630" i="3"/>
  <c r="BO630" i="3"/>
  <c r="AZ630" i="3" l="1"/>
  <c r="AY630" i="3"/>
  <c r="BI630" i="3"/>
  <c r="BH630" i="3"/>
  <c r="BC630" i="3"/>
  <c r="BB630" i="3"/>
  <c r="BE630" i="3"/>
  <c r="BF630" i="3"/>
  <c r="AV630" i="3"/>
  <c r="AW630" i="3"/>
  <c r="AT630" i="3" l="1"/>
  <c r="AS630" i="3"/>
  <c r="AM631" i="3" l="1"/>
  <c r="AP631" i="3"/>
  <c r="AN631" i="3"/>
  <c r="AQ631" i="3"/>
  <c r="BO631" i="3" l="1"/>
  <c r="BI631" i="3" s="1"/>
  <c r="BK631" i="3"/>
  <c r="AV631" i="3" s="1"/>
  <c r="BN631" i="3"/>
  <c r="BF631" i="3" s="1"/>
  <c r="BM631" i="3"/>
  <c r="BB631" i="3" s="1"/>
  <c r="BL631" i="3"/>
  <c r="AZ631" i="3" s="1"/>
  <c r="AY631" i="3" l="1"/>
  <c r="BH631" i="3"/>
  <c r="BC631" i="3"/>
  <c r="BE631" i="3"/>
  <c r="AS631" i="3" s="1"/>
  <c r="AW631" i="3"/>
  <c r="AT631" i="3" s="1"/>
  <c r="AP632" i="3" l="1"/>
  <c r="AM632" i="3"/>
  <c r="AQ632" i="3"/>
  <c r="AN632" i="3"/>
  <c r="BK632" i="3" l="1"/>
  <c r="AV632" i="3" s="1"/>
  <c r="BN632" i="3"/>
  <c r="BE632" i="3" s="1"/>
  <c r="BM632" i="3"/>
  <c r="BB632" i="3" s="1"/>
  <c r="BL632" i="3"/>
  <c r="AY632" i="3" s="1"/>
  <c r="BO632" i="3"/>
  <c r="BH632" i="3" s="1"/>
  <c r="BF632" i="3"/>
  <c r="AW632" i="3"/>
  <c r="AZ632" i="3" l="1"/>
  <c r="BC632" i="3"/>
  <c r="AT632" i="3" s="1"/>
  <c r="BI632" i="3"/>
  <c r="AS632" i="3"/>
  <c r="AM633" i="3" l="1"/>
  <c r="AP633" i="3"/>
  <c r="AQ633" i="3"/>
  <c r="AN633" i="3"/>
  <c r="BN633" i="3" l="1"/>
  <c r="BE633" i="3" s="1"/>
  <c r="BF633" i="3"/>
  <c r="BO633" i="3"/>
  <c r="BL633" i="3"/>
  <c r="AY633" i="3" s="1"/>
  <c r="BM633" i="3"/>
  <c r="BK633" i="3"/>
  <c r="AV633" i="3" l="1"/>
  <c r="AW633" i="3"/>
  <c r="BH633" i="3"/>
  <c r="BI633" i="3"/>
  <c r="AZ633" i="3"/>
  <c r="BB633" i="3"/>
  <c r="BC633" i="3"/>
  <c r="AT633" i="3" l="1"/>
  <c r="AS633" i="3"/>
  <c r="AM634" i="3" l="1"/>
  <c r="AP634" i="3"/>
  <c r="AQ634" i="3"/>
  <c r="AN634" i="3"/>
  <c r="BN634" i="3" l="1"/>
  <c r="BM634" i="3"/>
  <c r="BK634" i="3"/>
  <c r="BO634" i="3"/>
  <c r="BL634" i="3"/>
  <c r="AY634" i="3" s="1"/>
  <c r="AW634" i="3" l="1"/>
  <c r="AV634" i="3"/>
  <c r="BI634" i="3"/>
  <c r="BH634" i="3"/>
  <c r="BE634" i="3"/>
  <c r="BF634" i="3"/>
  <c r="BB634" i="3"/>
  <c r="BC634" i="3"/>
  <c r="AZ634" i="3"/>
  <c r="AS634" i="3" l="1"/>
  <c r="AT634" i="3"/>
  <c r="AQ635" i="3" l="1"/>
  <c r="AN635" i="3"/>
  <c r="AP635" i="3"/>
  <c r="AM635" i="3"/>
  <c r="BO635" i="3" l="1"/>
  <c r="BH635" i="3" s="1"/>
  <c r="BL635" i="3"/>
  <c r="BN635" i="3"/>
  <c r="BE635" i="3" s="1"/>
  <c r="BM635" i="3"/>
  <c r="BK635" i="3"/>
  <c r="BI635" i="3"/>
  <c r="BF635" i="3" l="1"/>
  <c r="AV635" i="3"/>
  <c r="AW635" i="3"/>
  <c r="AY635" i="3"/>
  <c r="AZ635" i="3"/>
  <c r="BB635" i="3"/>
  <c r="BC635" i="3"/>
  <c r="AT635" i="3" l="1"/>
  <c r="AS635" i="3"/>
  <c r="AP636" i="3" l="1"/>
  <c r="AM636" i="3"/>
  <c r="AN636" i="3"/>
  <c r="AQ636" i="3"/>
  <c r="BL636" i="3" l="1"/>
  <c r="AY636" i="3" s="1"/>
  <c r="BK636" i="3"/>
  <c r="AV636" i="3" s="1"/>
  <c r="BO636" i="3"/>
  <c r="BI636" i="3" s="1"/>
  <c r="BN636" i="3"/>
  <c r="BE636" i="3" s="1"/>
  <c r="BM636" i="3"/>
  <c r="BB636" i="3" s="1"/>
  <c r="AZ636" i="3" l="1"/>
  <c r="BH636" i="3"/>
  <c r="AS636" i="3" s="1"/>
  <c r="BC636" i="3"/>
  <c r="AW636" i="3"/>
  <c r="BF636" i="3"/>
  <c r="AM637" i="3" l="1"/>
  <c r="AP637" i="3"/>
  <c r="AT636" i="3"/>
  <c r="AQ637" i="3" l="1"/>
  <c r="AN637" i="3"/>
  <c r="BN637" i="3" l="1"/>
  <c r="BE637" i="3" s="1"/>
  <c r="BM637" i="3"/>
  <c r="BB637" i="3" s="1"/>
  <c r="BL637" i="3"/>
  <c r="BK637" i="3"/>
  <c r="AV637" i="3" s="1"/>
  <c r="BO637" i="3"/>
  <c r="BH637" i="3" s="1"/>
  <c r="BI637" i="3"/>
  <c r="BC637" i="3"/>
  <c r="BF637" i="3"/>
  <c r="AW637" i="3" l="1"/>
  <c r="AZ637" i="3"/>
  <c r="AY637" i="3"/>
  <c r="AS637" i="3" s="1"/>
  <c r="AT637" i="3"/>
  <c r="AP638" i="3" l="1"/>
  <c r="AM638" i="3"/>
  <c r="AN638" i="3"/>
  <c r="AQ638" i="3"/>
  <c r="BL638" i="3" l="1"/>
  <c r="AZ638" i="3" s="1"/>
  <c r="BK638" i="3"/>
  <c r="AW638" i="3" s="1"/>
  <c r="BM638" i="3"/>
  <c r="BC638" i="3" s="1"/>
  <c r="BO638" i="3"/>
  <c r="BI638" i="3" s="1"/>
  <c r="BN638" i="3"/>
  <c r="BF638" i="3" s="1"/>
  <c r="BE638" i="3"/>
  <c r="BB638" i="3"/>
  <c r="AY638" i="3"/>
  <c r="BH638" i="3" l="1"/>
  <c r="AT638" i="3"/>
  <c r="AV638" i="3"/>
  <c r="AS638" i="3" s="1"/>
  <c r="AM639" i="3" l="1"/>
  <c r="AP639" i="3"/>
  <c r="AN639" i="3"/>
  <c r="AQ639" i="3"/>
  <c r="BL639" i="3" l="1"/>
  <c r="AZ639" i="3" s="1"/>
  <c r="BO639" i="3"/>
  <c r="BI639" i="3" s="1"/>
  <c r="BN639" i="3"/>
  <c r="BF639" i="3" s="1"/>
  <c r="BM639" i="3"/>
  <c r="BC639" i="3" s="1"/>
  <c r="BK639" i="3"/>
  <c r="AW639" i="3" s="1"/>
  <c r="AT639" i="3" l="1"/>
  <c r="AN640" i="3" s="1"/>
  <c r="AY639" i="3"/>
  <c r="BB639" i="3"/>
  <c r="AV639" i="3"/>
  <c r="BE639" i="3"/>
  <c r="BH639" i="3"/>
  <c r="AQ640" i="3"/>
  <c r="AS639" i="3" l="1"/>
  <c r="AM640" i="3" s="1"/>
  <c r="AP640" i="3" l="1"/>
  <c r="BM640" i="3"/>
  <c r="BC640" i="3" s="1"/>
  <c r="BN640" i="3"/>
  <c r="BL640" i="3"/>
  <c r="BB640" i="3"/>
  <c r="BK640" i="3"/>
  <c r="BO640" i="3"/>
  <c r="AZ640" i="3" l="1"/>
  <c r="AY640" i="3"/>
  <c r="BI640" i="3"/>
  <c r="BH640" i="3"/>
  <c r="BF640" i="3"/>
  <c r="BE640" i="3"/>
  <c r="AW640" i="3"/>
  <c r="AT640" i="3" s="1"/>
  <c r="AV640" i="3"/>
  <c r="AS640" i="3" l="1"/>
  <c r="AQ641" i="3"/>
  <c r="AN641" i="3"/>
  <c r="AM641" i="3"/>
  <c r="AP641" i="3"/>
  <c r="BN641" i="3" l="1"/>
  <c r="BL641" i="3"/>
  <c r="BO641" i="3"/>
  <c r="BI641" i="3" s="1"/>
  <c r="BM641" i="3"/>
  <c r="BK641" i="3"/>
  <c r="BH641" i="3" l="1"/>
  <c r="AW641" i="3"/>
  <c r="AV641" i="3"/>
  <c r="AZ641" i="3"/>
  <c r="AY641" i="3"/>
  <c r="BB641" i="3"/>
  <c r="BC641" i="3"/>
  <c r="BF641" i="3"/>
  <c r="BE641" i="3"/>
  <c r="AT641" i="3" l="1"/>
  <c r="AN642" i="3"/>
  <c r="AQ642" i="3"/>
  <c r="AS641" i="3"/>
  <c r="AP642" i="3" l="1"/>
  <c r="AM642" i="3"/>
  <c r="BN642" i="3" l="1"/>
  <c r="BF642" i="3" s="1"/>
  <c r="BO642" i="3"/>
  <c r="BI642" i="3" s="1"/>
  <c r="BM642" i="3"/>
  <c r="BC642" i="3" s="1"/>
  <c r="BK642" i="3"/>
  <c r="AW642" i="3" s="1"/>
  <c r="BL642" i="3"/>
  <c r="AZ642" i="3" s="1"/>
  <c r="BE642" i="3"/>
  <c r="BH642" i="3"/>
  <c r="BB642" i="3"/>
  <c r="AT642" i="3" l="1"/>
  <c r="AN643" i="3" s="1"/>
  <c r="AY642" i="3"/>
  <c r="AV642" i="3"/>
  <c r="AS642" i="3" s="1"/>
  <c r="AQ643" i="3" l="1"/>
  <c r="AM643" i="3"/>
  <c r="AP643" i="3"/>
  <c r="BL643" i="3" l="1"/>
  <c r="AZ643" i="3" s="1"/>
  <c r="BM643" i="3"/>
  <c r="BC643" i="3" s="1"/>
  <c r="BK643" i="3"/>
  <c r="AW643" i="3" s="1"/>
  <c r="BN643" i="3"/>
  <c r="BF643" i="3" s="1"/>
  <c r="BO643" i="3"/>
  <c r="BI643" i="3" s="1"/>
  <c r="AT643" i="3" l="1"/>
  <c r="AV643" i="3"/>
  <c r="BH643" i="3"/>
  <c r="BB643" i="3"/>
  <c r="AN644" i="3"/>
  <c r="AQ644" i="3"/>
  <c r="BE643" i="3"/>
  <c r="AY643" i="3"/>
  <c r="AS643" i="3" l="1"/>
  <c r="AM644" i="3" l="1"/>
  <c r="AP644" i="3"/>
  <c r="BO644" i="3" l="1"/>
  <c r="BI644" i="3" s="1"/>
  <c r="BN644" i="3"/>
  <c r="BF644" i="3" s="1"/>
  <c r="BL644" i="3"/>
  <c r="AZ644" i="3" s="1"/>
  <c r="BM644" i="3"/>
  <c r="BC644" i="3" s="1"/>
  <c r="BK644" i="3"/>
  <c r="AW644" i="3" s="1"/>
  <c r="BH644" i="3"/>
  <c r="BE644" i="3"/>
  <c r="BB644" i="3" l="1"/>
  <c r="AT644" i="3"/>
  <c r="AQ645" i="3" s="1"/>
  <c r="AV644" i="3"/>
  <c r="AY644" i="3"/>
  <c r="AN645" i="3" l="1"/>
  <c r="AS644" i="3"/>
  <c r="AM645" i="3" l="1"/>
  <c r="AP645" i="3"/>
  <c r="BK645" i="3" l="1"/>
  <c r="AW645" i="3" s="1"/>
  <c r="BL645" i="3"/>
  <c r="AZ645" i="3" s="1"/>
  <c r="BN645" i="3"/>
  <c r="BF645" i="3" s="1"/>
  <c r="BO645" i="3"/>
  <c r="BI645" i="3" s="1"/>
  <c r="BM645" i="3"/>
  <c r="BC645" i="3" s="1"/>
  <c r="AY645" i="3"/>
  <c r="BH645" i="3"/>
  <c r="AV645" i="3"/>
  <c r="BB645" i="3" l="1"/>
  <c r="BE645" i="3"/>
  <c r="AS645" i="3" s="1"/>
  <c r="AT645" i="3"/>
  <c r="AM646" i="3" l="1"/>
  <c r="AP646" i="3"/>
  <c r="AN646" i="3"/>
  <c r="AQ646" i="3"/>
  <c r="BK646" i="3" l="1"/>
  <c r="AW646" i="3" s="1"/>
  <c r="BO646" i="3"/>
  <c r="BI646" i="3" s="1"/>
  <c r="BN646" i="3"/>
  <c r="BF646" i="3" s="1"/>
  <c r="BM646" i="3"/>
  <c r="BC646" i="3" s="1"/>
  <c r="BL646" i="3"/>
  <c r="AZ646" i="3" s="1"/>
  <c r="BB646" i="3" l="1"/>
  <c r="AT646" i="3"/>
  <c r="AY646" i="3"/>
  <c r="BH646" i="3"/>
  <c r="BE646" i="3"/>
  <c r="AV646" i="3"/>
  <c r="AS646" i="3" l="1"/>
  <c r="AQ647" i="3"/>
  <c r="AN647" i="3"/>
  <c r="AP647" i="3" l="1"/>
  <c r="AM647" i="3"/>
  <c r="BL647" i="3" l="1"/>
  <c r="AZ647" i="3" s="1"/>
  <c r="BN647" i="3"/>
  <c r="BF647" i="3" s="1"/>
  <c r="BO647" i="3"/>
  <c r="BI647" i="3" s="1"/>
  <c r="BK647" i="3"/>
  <c r="AW647" i="3" s="1"/>
  <c r="AY647" i="3"/>
  <c r="BM647" i="3"/>
  <c r="BH647" i="3"/>
  <c r="BE647" i="3"/>
  <c r="AV647" i="3" l="1"/>
  <c r="BB647" i="3"/>
  <c r="AS647" i="3" s="1"/>
  <c r="BC647" i="3"/>
  <c r="AT647" i="3" s="1"/>
  <c r="AN648" i="3" l="1"/>
  <c r="AQ648" i="3"/>
  <c r="AP648" i="3"/>
  <c r="AM648" i="3"/>
  <c r="BL648" i="3" l="1"/>
  <c r="AY648" i="3" s="1"/>
  <c r="BO648" i="3"/>
  <c r="BH648" i="3" s="1"/>
  <c r="BM648" i="3"/>
  <c r="BC648" i="3" s="1"/>
  <c r="BN648" i="3"/>
  <c r="BE648" i="3" s="1"/>
  <c r="BK648" i="3"/>
  <c r="AV648" i="3" s="1"/>
  <c r="BB648" i="3"/>
  <c r="AZ648" i="3"/>
  <c r="BI648" i="3"/>
  <c r="BF648" i="3" l="1"/>
  <c r="AW648" i="3"/>
  <c r="AS648" i="3"/>
  <c r="AT648" i="3"/>
  <c r="AN649" i="3" l="1"/>
  <c r="AQ649" i="3"/>
  <c r="AM649" i="3"/>
  <c r="AP649" i="3"/>
  <c r="BK649" i="3" l="1"/>
  <c r="AV649" i="3" s="1"/>
  <c r="BO649" i="3"/>
  <c r="BH649" i="3" s="1"/>
  <c r="BM649" i="3"/>
  <c r="BB649" i="3" s="1"/>
  <c r="BN649" i="3"/>
  <c r="BF649" i="3" s="1"/>
  <c r="BL649" i="3"/>
  <c r="AZ649" i="3" s="1"/>
  <c r="BI649" i="3"/>
  <c r="BE649" i="3" l="1"/>
  <c r="AY649" i="3"/>
  <c r="AS649" i="3" s="1"/>
  <c r="BC649" i="3"/>
  <c r="AW649" i="3"/>
  <c r="AT649" i="3" s="1"/>
  <c r="AM650" i="3" l="1"/>
  <c r="AP650" i="3"/>
  <c r="AQ650" i="3"/>
  <c r="AN650" i="3"/>
  <c r="BK650" i="3" l="1"/>
  <c r="AV650" i="3" s="1"/>
  <c r="BM650" i="3"/>
  <c r="BB650" i="3" s="1"/>
  <c r="BN650" i="3"/>
  <c r="BF650" i="3" s="1"/>
  <c r="BO650" i="3"/>
  <c r="BH650" i="3" s="1"/>
  <c r="BL650" i="3"/>
  <c r="AZ650" i="3" s="1"/>
  <c r="AY650" i="3" l="1"/>
  <c r="AW650" i="3"/>
  <c r="BC650" i="3"/>
  <c r="BE650" i="3"/>
  <c r="AS650" i="3" s="1"/>
  <c r="BI650" i="3"/>
  <c r="AT650" i="3" l="1"/>
  <c r="AP651" i="3"/>
  <c r="AM651" i="3"/>
  <c r="AQ651" i="3"/>
  <c r="AN651" i="3"/>
  <c r="BK651" i="3" l="1"/>
  <c r="AV651" i="3" s="1"/>
  <c r="BN651" i="3"/>
  <c r="BF651" i="3" s="1"/>
  <c r="BL651" i="3"/>
  <c r="BO651" i="3"/>
  <c r="BH651" i="3" s="1"/>
  <c r="BM651" i="3"/>
  <c r="BB651" i="3" s="1"/>
  <c r="AW651" i="3"/>
  <c r="BE651" i="3"/>
  <c r="BC651" i="3" l="1"/>
  <c r="AY651" i="3"/>
  <c r="AS651" i="3" s="1"/>
  <c r="AZ651" i="3"/>
  <c r="AT651" i="3" s="1"/>
  <c r="BI651" i="3"/>
  <c r="AM652" i="3" l="1"/>
  <c r="AP652" i="3"/>
  <c r="AN652" i="3"/>
  <c r="AQ652" i="3"/>
  <c r="BL652" i="3" l="1"/>
  <c r="BN652" i="3"/>
  <c r="BE652" i="3" s="1"/>
  <c r="BO652" i="3"/>
  <c r="BK652" i="3"/>
  <c r="BM652" i="3"/>
  <c r="BH652" i="3" l="1"/>
  <c r="BI652" i="3"/>
  <c r="AW652" i="3"/>
  <c r="AV652" i="3"/>
  <c r="AZ652" i="3"/>
  <c r="AY652" i="3"/>
  <c r="BB652" i="3"/>
  <c r="BC652" i="3"/>
  <c r="BF652" i="3"/>
  <c r="AS652" i="3" l="1"/>
  <c r="AT652" i="3"/>
  <c r="AP653" i="3"/>
  <c r="AM653" i="3"/>
  <c r="AQ653" i="3" l="1"/>
  <c r="AN653" i="3"/>
  <c r="BO653" i="3" l="1"/>
  <c r="BN653" i="3"/>
  <c r="BE653" i="3" s="1"/>
  <c r="BM653" i="3"/>
  <c r="BL653" i="3"/>
  <c r="AY653" i="3" s="1"/>
  <c r="BK653" i="3"/>
  <c r="BF653" i="3"/>
  <c r="AZ653" i="3" l="1"/>
  <c r="BC653" i="3"/>
  <c r="BB653" i="3"/>
  <c r="AW653" i="3"/>
  <c r="AV653" i="3"/>
  <c r="AS653" i="3" s="1"/>
  <c r="BI653" i="3"/>
  <c r="BH653" i="3"/>
  <c r="AT653" i="3" l="1"/>
  <c r="AN654" i="3" s="1"/>
  <c r="AM654" i="3"/>
  <c r="AP654" i="3"/>
  <c r="AQ654" i="3" l="1"/>
  <c r="BN654" i="3"/>
  <c r="BF654" i="3" s="1"/>
  <c r="BO654" i="3"/>
  <c r="BM654" i="3"/>
  <c r="BK654" i="3"/>
  <c r="AW654" i="3" s="1"/>
  <c r="BL654" i="3"/>
  <c r="AV654" i="3"/>
  <c r="BE654" i="3"/>
  <c r="BC654" i="3" l="1"/>
  <c r="BB654" i="3"/>
  <c r="BI654" i="3"/>
  <c r="BH654" i="3"/>
  <c r="AZ654" i="3"/>
  <c r="AT654" i="3" s="1"/>
  <c r="AY654" i="3"/>
  <c r="AS654" i="3" s="1"/>
  <c r="AM655" i="3" s="1"/>
  <c r="AN655" i="3" l="1"/>
  <c r="AQ655" i="3"/>
  <c r="AP655" i="3"/>
  <c r="BL655" i="3"/>
  <c r="AZ655" i="3" s="1"/>
  <c r="BO655" i="3"/>
  <c r="BI655" i="3" s="1"/>
  <c r="BK655" i="3"/>
  <c r="BN655" i="3"/>
  <c r="BM655" i="3"/>
  <c r="BC655" i="3" s="1"/>
  <c r="BH655" i="3" l="1"/>
  <c r="AY655" i="3"/>
  <c r="BE655" i="3"/>
  <c r="BF655" i="3"/>
  <c r="AV655" i="3"/>
  <c r="AW655" i="3"/>
  <c r="BB655" i="3"/>
  <c r="AT655" i="3" l="1"/>
  <c r="AS655" i="3"/>
  <c r="AP656" i="3" s="1"/>
  <c r="AQ656" i="3"/>
  <c r="AN656" i="3"/>
  <c r="AM656" i="3" l="1"/>
  <c r="BM656" i="3"/>
  <c r="BB656" i="3" s="1"/>
  <c r="BK656" i="3"/>
  <c r="AV656" i="3" s="1"/>
  <c r="BL656" i="3"/>
  <c r="AZ656" i="3" s="1"/>
  <c r="BO656" i="3"/>
  <c r="BI656" i="3" s="1"/>
  <c r="BN656" i="3"/>
  <c r="BE656" i="3" s="1"/>
  <c r="AW656" i="3"/>
  <c r="BC656" i="3" l="1"/>
  <c r="AY656" i="3"/>
  <c r="AS656" i="3" s="1"/>
  <c r="BH656" i="3"/>
  <c r="BF656" i="3"/>
  <c r="AT656" i="3" s="1"/>
  <c r="AN657" i="3" l="1"/>
  <c r="AQ657" i="3"/>
  <c r="AM657" i="3"/>
  <c r="AP657" i="3"/>
  <c r="BO657" i="3" l="1"/>
  <c r="BI657" i="3" s="1"/>
  <c r="BN657" i="3"/>
  <c r="BF657" i="3" s="1"/>
  <c r="BK657" i="3"/>
  <c r="AV657" i="3" s="1"/>
  <c r="BM657" i="3"/>
  <c r="BC657" i="3" s="1"/>
  <c r="BL657" i="3"/>
  <c r="AZ657" i="3" s="1"/>
  <c r="BE657" i="3"/>
  <c r="AW657" i="3"/>
  <c r="AT657" i="3" l="1"/>
  <c r="AY657" i="3"/>
  <c r="BB657" i="3"/>
  <c r="BH657" i="3"/>
  <c r="AS657" i="3" l="1"/>
  <c r="AQ658" i="3"/>
  <c r="AN658" i="3"/>
  <c r="AP658" i="3" l="1"/>
  <c r="AM658" i="3"/>
  <c r="BO658" i="3" s="1"/>
  <c r="BI658" i="3" s="1"/>
  <c r="BL658" i="3" l="1"/>
  <c r="BM658" i="3"/>
  <c r="BH658" i="3"/>
  <c r="BK658" i="3"/>
  <c r="BN658" i="3"/>
  <c r="BE658" i="3" l="1"/>
  <c r="BF658" i="3"/>
  <c r="BB658" i="3"/>
  <c r="BC658" i="3"/>
  <c r="AV658" i="3"/>
  <c r="AW658" i="3"/>
  <c r="AY658" i="3"/>
  <c r="AZ658" i="3"/>
  <c r="AS658" i="3" l="1"/>
  <c r="AT658" i="3"/>
  <c r="AP659" i="3"/>
  <c r="AM659" i="3"/>
  <c r="AQ659" i="3" l="1"/>
  <c r="AN659" i="3"/>
  <c r="BM659" i="3" s="1"/>
  <c r="BB659" i="3" s="1"/>
  <c r="BO659" i="3" l="1"/>
  <c r="BH659" i="3" s="1"/>
  <c r="BL659" i="3"/>
  <c r="AY659" i="3" s="1"/>
  <c r="BK659" i="3"/>
  <c r="AV659" i="3" s="1"/>
  <c r="BN659" i="3"/>
  <c r="BE659" i="3" s="1"/>
  <c r="BI659" i="3"/>
  <c r="BC659" i="3"/>
  <c r="AZ659" i="3"/>
  <c r="AS659" i="3" l="1"/>
  <c r="BF659" i="3"/>
  <c r="AW659" i="3"/>
  <c r="AP660" i="3"/>
  <c r="AM660" i="3"/>
  <c r="AT659" i="3" l="1"/>
  <c r="AN660" i="3" s="1"/>
  <c r="BN660" i="3" s="1"/>
  <c r="BF660" i="3" s="1"/>
  <c r="BK660" i="3"/>
  <c r="BM660" i="3"/>
  <c r="BC660" i="3" s="1"/>
  <c r="BL660" i="3"/>
  <c r="BO660" i="3" l="1"/>
  <c r="AQ660" i="3"/>
  <c r="BE660" i="3"/>
  <c r="BB660" i="3"/>
  <c r="AY660" i="3"/>
  <c r="AZ660" i="3"/>
  <c r="AV660" i="3"/>
  <c r="AW660" i="3"/>
  <c r="AT660" i="3" s="1"/>
  <c r="BI660" i="3" l="1"/>
  <c r="BH660" i="3"/>
  <c r="AS660" i="3"/>
  <c r="AQ661" i="3"/>
  <c r="AN661" i="3"/>
  <c r="AM661" i="3"/>
  <c r="AP661" i="3"/>
  <c r="BO661" i="3" l="1"/>
  <c r="BH661" i="3" s="1"/>
  <c r="BI661" i="3"/>
  <c r="BK661" i="3"/>
  <c r="AV661" i="3" s="1"/>
  <c r="BM661" i="3"/>
  <c r="BB661" i="3" s="1"/>
  <c r="BN661" i="3"/>
  <c r="BE661" i="3" s="1"/>
  <c r="BL661" i="3"/>
  <c r="AY661" i="3" s="1"/>
  <c r="AS661" i="3" l="1"/>
  <c r="AP662" i="3" s="1"/>
  <c r="AZ661" i="3"/>
  <c r="BC661" i="3"/>
  <c r="BF661" i="3"/>
  <c r="AM662" i="3"/>
  <c r="AW661" i="3"/>
  <c r="AT661" i="3" s="1"/>
  <c r="AN662" i="3" l="1"/>
  <c r="AQ662" i="3"/>
  <c r="BO662" i="3"/>
  <c r="BH662" i="3" s="1"/>
  <c r="BM662" i="3"/>
  <c r="BB662" i="3" s="1"/>
  <c r="BN662" i="3"/>
  <c r="BE662" i="3" s="1"/>
  <c r="BK662" i="3"/>
  <c r="AV662" i="3" s="1"/>
  <c r="BL662" i="3" l="1"/>
  <c r="AY662" i="3" s="1"/>
  <c r="AS662" i="3" s="1"/>
  <c r="BI662" i="3"/>
  <c r="AZ662" i="3"/>
  <c r="AW662" i="3"/>
  <c r="BF662" i="3"/>
  <c r="BC662" i="3"/>
  <c r="AM663" i="3" l="1"/>
  <c r="AP663" i="3"/>
  <c r="AT662" i="3"/>
  <c r="AN663" i="3" l="1"/>
  <c r="AQ663" i="3"/>
  <c r="BO663" i="3"/>
  <c r="BI663" i="3" s="1"/>
  <c r="BK663" i="3"/>
  <c r="AV663" i="3" s="1"/>
  <c r="BL663" i="3"/>
  <c r="AY663" i="3" s="1"/>
  <c r="BN663" i="3"/>
  <c r="BF663" i="3" s="1"/>
  <c r="BE663" i="3" l="1"/>
  <c r="AW663" i="3"/>
  <c r="AZ663" i="3"/>
  <c r="BH663" i="3"/>
  <c r="BM663" i="3"/>
  <c r="BB663" i="3" s="1"/>
  <c r="AS663" i="3" s="1"/>
  <c r="BC663" i="3" l="1"/>
  <c r="AP664" i="3"/>
  <c r="AM664" i="3"/>
  <c r="AT663" i="3"/>
  <c r="AN664" i="3" l="1"/>
  <c r="BL664" i="3" s="1"/>
  <c r="AZ664" i="3" s="1"/>
  <c r="AQ664" i="3"/>
  <c r="AY664" i="3" l="1"/>
  <c r="BM664" i="3"/>
  <c r="BB664" i="3" s="1"/>
  <c r="BK664" i="3"/>
  <c r="BN664" i="3"/>
  <c r="BO664" i="3"/>
  <c r="BH664" i="3" s="1"/>
  <c r="BF664" i="3" l="1"/>
  <c r="BE664" i="3"/>
  <c r="AW664" i="3"/>
  <c r="AV664" i="3"/>
  <c r="AS664" i="3" s="1"/>
  <c r="BC664" i="3"/>
  <c r="BI664" i="3"/>
  <c r="AM665" i="3" l="1"/>
  <c r="AP665" i="3"/>
  <c r="AT664" i="3"/>
  <c r="AN665" i="3" l="1"/>
  <c r="AQ665" i="3"/>
  <c r="BN665" i="3"/>
  <c r="BF665" i="3" s="1"/>
  <c r="BM665" i="3"/>
  <c r="BC665" i="3" s="1"/>
  <c r="BL665" i="3"/>
  <c r="AZ665" i="3" s="1"/>
  <c r="BK665" i="3"/>
  <c r="AW665" i="3" s="1"/>
  <c r="BO665" i="3"/>
  <c r="BI665" i="3" s="1"/>
  <c r="AV665" i="3" l="1"/>
  <c r="BH665" i="3"/>
  <c r="BE665" i="3"/>
  <c r="AY665" i="3"/>
  <c r="AT665" i="3"/>
  <c r="AQ666" i="3" s="1"/>
  <c r="BB665" i="3"/>
  <c r="AS665" i="3" l="1"/>
  <c r="AP666" i="3" s="1"/>
  <c r="AN666" i="3"/>
  <c r="AM666" i="3" l="1"/>
  <c r="BM666" i="3" s="1"/>
  <c r="BB666" i="3" s="1"/>
  <c r="BK666" i="3"/>
  <c r="AW666" i="3" s="1"/>
  <c r="BL666" i="3"/>
  <c r="AZ666" i="3" s="1"/>
  <c r="BN666" i="3"/>
  <c r="BF666" i="3" s="1"/>
  <c r="BO666" i="3"/>
  <c r="BI666" i="3" s="1"/>
  <c r="AY666" i="3" l="1"/>
  <c r="BE666" i="3"/>
  <c r="AV666" i="3"/>
  <c r="BH666" i="3"/>
  <c r="BC666" i="3"/>
  <c r="AT666" i="3" s="1"/>
  <c r="AS666" i="3" l="1"/>
  <c r="AP667" i="3" s="1"/>
  <c r="AQ667" i="3"/>
  <c r="AN667" i="3"/>
  <c r="AM667" i="3" l="1"/>
  <c r="BK667" i="3"/>
  <c r="AW667" i="3" s="1"/>
  <c r="BO667" i="3"/>
  <c r="BI667" i="3" s="1"/>
  <c r="BL667" i="3"/>
  <c r="AZ667" i="3" s="1"/>
  <c r="BN667" i="3"/>
  <c r="BF667" i="3" s="1"/>
  <c r="BM667" i="3"/>
  <c r="BC667" i="3" s="1"/>
  <c r="AV667" i="3"/>
  <c r="AT667" i="3" l="1"/>
  <c r="BE667" i="3"/>
  <c r="AY667" i="3"/>
  <c r="BH667" i="3"/>
  <c r="BB667" i="3"/>
  <c r="AS667" i="3" l="1"/>
  <c r="AP668" i="3" s="1"/>
  <c r="AN668" i="3"/>
  <c r="AQ668" i="3"/>
  <c r="AM668" i="3" l="1"/>
  <c r="BO668" i="3"/>
  <c r="BH668" i="3" s="1"/>
  <c r="BM668" i="3"/>
  <c r="BC668" i="3" s="1"/>
  <c r="BK668" i="3"/>
  <c r="AW668" i="3" s="1"/>
  <c r="BL668" i="3"/>
  <c r="AZ668" i="3" s="1"/>
  <c r="BN668" i="3"/>
  <c r="BE668" i="3" s="1"/>
  <c r="BB668" i="3"/>
  <c r="BI668" i="3"/>
  <c r="AY668" i="3" l="1"/>
  <c r="BF668" i="3"/>
  <c r="AT668" i="3" s="1"/>
  <c r="AV668" i="3"/>
  <c r="AS668" i="3" s="1"/>
  <c r="AM669" i="3" l="1"/>
  <c r="AP669" i="3"/>
  <c r="AQ669" i="3"/>
  <c r="AN669" i="3"/>
  <c r="BM669" i="3" l="1"/>
  <c r="BC669" i="3" s="1"/>
  <c r="BO669" i="3"/>
  <c r="BI669" i="3" s="1"/>
  <c r="BK669" i="3"/>
  <c r="AV669" i="3" s="1"/>
  <c r="BL669" i="3"/>
  <c r="AZ669" i="3" s="1"/>
  <c r="BN669" i="3"/>
  <c r="BF669" i="3" s="1"/>
  <c r="BE669" i="3" l="1"/>
  <c r="BB669" i="3"/>
  <c r="AY669" i="3"/>
  <c r="AW669" i="3"/>
  <c r="AT669" i="3" s="1"/>
  <c r="BH669" i="3"/>
  <c r="AS669" i="3" l="1"/>
  <c r="AP670" i="3" s="1"/>
  <c r="AQ670" i="3"/>
  <c r="AN670" i="3"/>
  <c r="AM670" i="3" l="1"/>
  <c r="BL670" i="3"/>
  <c r="AZ670" i="3" s="1"/>
  <c r="BO670" i="3"/>
  <c r="BI670" i="3" s="1"/>
  <c r="BK670" i="3"/>
  <c r="AV670" i="3" s="1"/>
  <c r="BM670" i="3"/>
  <c r="BC670" i="3" s="1"/>
  <c r="BN670" i="3"/>
  <c r="BF670" i="3" s="1"/>
  <c r="AY670" i="3" l="1"/>
  <c r="BE670" i="3"/>
  <c r="BB670" i="3"/>
  <c r="BH670" i="3"/>
  <c r="AW670" i="3"/>
  <c r="AT670" i="3" s="1"/>
  <c r="AS670" i="3" l="1"/>
  <c r="AP671" i="3" s="1"/>
  <c r="AN671" i="3"/>
  <c r="AQ671" i="3"/>
  <c r="AM671" i="3" l="1"/>
  <c r="BO671" i="3"/>
  <c r="BI671" i="3" s="1"/>
  <c r="BK671" i="3"/>
  <c r="AV671" i="3" s="1"/>
  <c r="BN671" i="3"/>
  <c r="BF671" i="3" s="1"/>
  <c r="BH671" i="3"/>
  <c r="BM671" i="3"/>
  <c r="BB671" i="3" s="1"/>
  <c r="BL671" i="3"/>
  <c r="AY671" i="3" s="1"/>
  <c r="BE671" i="3"/>
  <c r="BC671" i="3" l="1"/>
  <c r="AZ671" i="3"/>
  <c r="AS671" i="3"/>
  <c r="AW671" i="3"/>
  <c r="AT671" i="3" s="1"/>
  <c r="AQ672" i="3" l="1"/>
  <c r="AN672" i="3"/>
  <c r="AM672" i="3"/>
  <c r="AP672" i="3"/>
  <c r="BO672" i="3" l="1"/>
  <c r="BH672" i="3" s="1"/>
  <c r="BL672" i="3"/>
  <c r="AZ672" i="3" s="1"/>
  <c r="BK672" i="3"/>
  <c r="AW672" i="3" s="1"/>
  <c r="BN672" i="3"/>
  <c r="BE672" i="3" s="1"/>
  <c r="BM672" i="3"/>
  <c r="BB672" i="3" s="1"/>
  <c r="AY672" i="3"/>
  <c r="AV672" i="3"/>
  <c r="AS672" i="3" l="1"/>
  <c r="BF672" i="3"/>
  <c r="BC672" i="3"/>
  <c r="AT672" i="3" s="1"/>
  <c r="BI672" i="3"/>
  <c r="AN673" i="3" l="1"/>
  <c r="AQ673" i="3"/>
  <c r="AP673" i="3"/>
  <c r="AM673" i="3"/>
  <c r="BM673" i="3" l="1"/>
  <c r="BB673" i="3" s="1"/>
  <c r="BL673" i="3"/>
  <c r="AZ673" i="3" s="1"/>
  <c r="BO673" i="3"/>
  <c r="BI673" i="3" s="1"/>
  <c r="BN673" i="3"/>
  <c r="BF673" i="3" s="1"/>
  <c r="BK673" i="3"/>
  <c r="AW673" i="3" s="1"/>
  <c r="BC673" i="3" l="1"/>
  <c r="AT673" i="3" s="1"/>
  <c r="AV673" i="3"/>
  <c r="BE673" i="3"/>
  <c r="AY673" i="3"/>
  <c r="BH673" i="3"/>
  <c r="AS673" i="3" l="1"/>
  <c r="AP674" i="3" s="1"/>
  <c r="AQ674" i="3"/>
  <c r="AN674" i="3"/>
  <c r="AM674" i="3" l="1"/>
  <c r="BL674" i="3"/>
  <c r="AZ674" i="3" s="1"/>
  <c r="BN674" i="3"/>
  <c r="BF674" i="3" s="1"/>
  <c r="BO674" i="3"/>
  <c r="BI674" i="3" s="1"/>
  <c r="BM674" i="3"/>
  <c r="BC674" i="3" s="1"/>
  <c r="BK674" i="3"/>
  <c r="AW674" i="3" s="1"/>
  <c r="BB674" i="3" l="1"/>
  <c r="AY674" i="3"/>
  <c r="AV674" i="3"/>
  <c r="BE674" i="3"/>
  <c r="BH674" i="3"/>
  <c r="AT674" i="3"/>
  <c r="AS674" i="3" l="1"/>
  <c r="AP675" i="3" s="1"/>
  <c r="AQ675" i="3"/>
  <c r="AN675" i="3"/>
  <c r="AM675" i="3" l="1"/>
  <c r="BK675" i="3"/>
  <c r="AW675" i="3" s="1"/>
  <c r="BL675" i="3"/>
  <c r="AZ675" i="3" s="1"/>
  <c r="BO675" i="3"/>
  <c r="BI675" i="3" s="1"/>
  <c r="BN675" i="3"/>
  <c r="BF675" i="3" s="1"/>
  <c r="BM675" i="3"/>
  <c r="BC675" i="3" s="1"/>
  <c r="BB675" i="3" l="1"/>
  <c r="AV675" i="3"/>
  <c r="BE675" i="3"/>
  <c r="BH675" i="3"/>
  <c r="AT675" i="3"/>
  <c r="AY675" i="3"/>
  <c r="AN676" i="3" l="1"/>
  <c r="AQ676" i="3"/>
  <c r="AS675" i="3"/>
  <c r="AM676" i="3" l="1"/>
  <c r="AP676" i="3"/>
  <c r="BK676" i="3" l="1"/>
  <c r="AW676" i="3" s="1"/>
  <c r="BL676" i="3"/>
  <c r="AZ676" i="3" s="1"/>
  <c r="BM676" i="3"/>
  <c r="BO676" i="3"/>
  <c r="BN676" i="3"/>
  <c r="BF676" i="3" s="1"/>
  <c r="AY676" i="3"/>
  <c r="BB676" i="3" l="1"/>
  <c r="BC676" i="3"/>
  <c r="AT676" i="3" s="1"/>
  <c r="BH676" i="3"/>
  <c r="BI676" i="3"/>
  <c r="BE676" i="3"/>
  <c r="AV676" i="3"/>
  <c r="AS676" i="3" l="1"/>
  <c r="AQ677" i="3"/>
  <c r="AN677" i="3"/>
  <c r="AP677" i="3"/>
  <c r="AM677" i="3"/>
  <c r="BL677" i="3" l="1"/>
  <c r="AY677" i="3" s="1"/>
  <c r="BO677" i="3"/>
  <c r="BH677" i="3" s="1"/>
  <c r="BN677" i="3"/>
  <c r="BE677" i="3" s="1"/>
  <c r="BM677" i="3"/>
  <c r="BB677" i="3" s="1"/>
  <c r="BK677" i="3"/>
  <c r="AV677" i="3" s="1"/>
  <c r="BI677" i="3"/>
  <c r="AZ677" i="3" l="1"/>
  <c r="AS677" i="3"/>
  <c r="AP678" i="3" s="1"/>
  <c r="BF677" i="3"/>
  <c r="AW677" i="3"/>
  <c r="BC677" i="3"/>
  <c r="AM678" i="3" l="1"/>
  <c r="AT677" i="3"/>
  <c r="AQ678" i="3" l="1"/>
  <c r="AN678" i="3"/>
  <c r="BL678" i="3" l="1"/>
  <c r="BM678" i="3"/>
  <c r="BN678" i="3"/>
  <c r="BE678" i="3" s="1"/>
  <c r="BK678" i="3"/>
  <c r="BO678" i="3"/>
  <c r="BH678" i="3" s="1"/>
  <c r="AW678" i="3" l="1"/>
  <c r="AV678" i="3"/>
  <c r="BI678" i="3"/>
  <c r="BC678" i="3"/>
  <c r="BB678" i="3"/>
  <c r="BF678" i="3"/>
  <c r="AZ678" i="3"/>
  <c r="AY678" i="3"/>
  <c r="AS678" i="3" l="1"/>
  <c r="AT678" i="3"/>
  <c r="AN679" i="3" l="1"/>
  <c r="AQ679" i="3"/>
  <c r="AP679" i="3"/>
  <c r="AM679" i="3"/>
  <c r="BL679" i="3" l="1"/>
  <c r="AY679" i="3" s="1"/>
  <c r="BO679" i="3"/>
  <c r="BI679" i="3" s="1"/>
  <c r="BM679" i="3"/>
  <c r="BC679" i="3" s="1"/>
  <c r="BK679" i="3"/>
  <c r="AW679" i="3" s="1"/>
  <c r="BH679" i="3"/>
  <c r="BN679" i="3"/>
  <c r="BF679" i="3" s="1"/>
  <c r="BB679" i="3"/>
  <c r="AZ679" i="3"/>
  <c r="AT679" i="3" l="1"/>
  <c r="AV679" i="3"/>
  <c r="BE679" i="3"/>
  <c r="AS679" i="3" l="1"/>
  <c r="AQ680" i="3"/>
  <c r="AN680" i="3"/>
  <c r="AM680" i="3" l="1"/>
  <c r="AP680" i="3"/>
  <c r="BL680" i="3" l="1"/>
  <c r="BM680" i="3"/>
  <c r="BK680" i="3"/>
  <c r="AW680" i="3" s="1"/>
  <c r="BN680" i="3"/>
  <c r="BO680" i="3"/>
  <c r="AV680" i="3"/>
  <c r="BE680" i="3" l="1"/>
  <c r="BF680" i="3"/>
  <c r="BH680" i="3"/>
  <c r="BI680" i="3"/>
  <c r="AY680" i="3"/>
  <c r="AZ680" i="3"/>
  <c r="BB680" i="3"/>
  <c r="BC680" i="3"/>
  <c r="AT680" i="3" l="1"/>
  <c r="AS680" i="3"/>
  <c r="AP681" i="3" s="1"/>
  <c r="AQ681" i="3"/>
  <c r="AN681" i="3"/>
  <c r="AM681" i="3" l="1"/>
  <c r="BO681" i="3"/>
  <c r="BH681" i="3" s="1"/>
  <c r="BL681" i="3"/>
  <c r="AY681" i="3" s="1"/>
  <c r="BN681" i="3"/>
  <c r="BE681" i="3" s="1"/>
  <c r="BK681" i="3"/>
  <c r="AV681" i="3" s="1"/>
  <c r="BM681" i="3"/>
  <c r="BC681" i="3" s="1"/>
  <c r="BB681" i="3" l="1"/>
  <c r="AW681" i="3"/>
  <c r="BF681" i="3"/>
  <c r="BI681" i="3"/>
  <c r="AS681" i="3"/>
  <c r="AZ681" i="3"/>
  <c r="AT681" i="3" s="1"/>
  <c r="AN682" i="3" l="1"/>
  <c r="AQ682" i="3"/>
  <c r="AM682" i="3"/>
  <c r="AP682" i="3"/>
  <c r="BL682" i="3" l="1"/>
  <c r="AZ682" i="3" s="1"/>
  <c r="BN682" i="3"/>
  <c r="BF682" i="3" s="1"/>
  <c r="AY682" i="3"/>
  <c r="BK682" i="3"/>
  <c r="AV682" i="3" s="1"/>
  <c r="BM682" i="3"/>
  <c r="BC682" i="3" s="1"/>
  <c r="BO682" i="3"/>
  <c r="BI682" i="3" s="1"/>
  <c r="AW682" i="3" l="1"/>
  <c r="AT682" i="3" s="1"/>
  <c r="BB682" i="3"/>
  <c r="BE682" i="3"/>
  <c r="AS682" i="3" s="1"/>
  <c r="BH682" i="3"/>
  <c r="AP683" i="3" l="1"/>
  <c r="AM683" i="3"/>
  <c r="AQ683" i="3"/>
  <c r="AN683" i="3"/>
  <c r="BN683" i="3" l="1"/>
  <c r="BE683" i="3" s="1"/>
  <c r="BO683" i="3"/>
  <c r="BH683" i="3" s="1"/>
  <c r="BL683" i="3"/>
  <c r="AY683" i="3" s="1"/>
  <c r="BM683" i="3"/>
  <c r="BC683" i="3" s="1"/>
  <c r="BK683" i="3"/>
  <c r="AV683" i="3" s="1"/>
  <c r="BF683" i="3"/>
  <c r="BI683" i="3"/>
  <c r="BB683" i="3" l="1"/>
  <c r="AS683" i="3" s="1"/>
  <c r="AP684" i="3" s="1"/>
  <c r="AZ683" i="3"/>
  <c r="AW683" i="3"/>
  <c r="AT683" i="3" s="1"/>
  <c r="AM684" i="3" l="1"/>
  <c r="AQ684" i="3"/>
  <c r="AN684" i="3"/>
  <c r="BL684" i="3" s="1"/>
  <c r="AZ684" i="3" s="1"/>
  <c r="BN684" i="3" l="1"/>
  <c r="BF684" i="3" s="1"/>
  <c r="BK684" i="3"/>
  <c r="AW684" i="3" s="1"/>
  <c r="BO684" i="3"/>
  <c r="BH684" i="3" s="1"/>
  <c r="AY684" i="3"/>
  <c r="BM684" i="3"/>
  <c r="AV684" i="3" l="1"/>
  <c r="BE684" i="3"/>
  <c r="BI684" i="3"/>
  <c r="BC684" i="3"/>
  <c r="AT684" i="3" s="1"/>
  <c r="BB684" i="3"/>
  <c r="AS684" i="3" l="1"/>
  <c r="AM685" i="3" s="1"/>
  <c r="AQ685" i="3"/>
  <c r="AN685" i="3"/>
  <c r="AP685" i="3" l="1"/>
  <c r="BN685" i="3"/>
  <c r="BF685" i="3" s="1"/>
  <c r="BL685" i="3"/>
  <c r="AZ685" i="3" s="1"/>
  <c r="BK685" i="3"/>
  <c r="AW685" i="3" s="1"/>
  <c r="BM685" i="3"/>
  <c r="BC685" i="3" s="1"/>
  <c r="BO685" i="3"/>
  <c r="BI685" i="3" s="1"/>
  <c r="BB685" i="3" l="1"/>
  <c r="BE685" i="3"/>
  <c r="AT685" i="3"/>
  <c r="AN686" i="3" s="1"/>
  <c r="BH685" i="3"/>
  <c r="AY685" i="3"/>
  <c r="AV685" i="3"/>
  <c r="AS685" i="3" s="1"/>
  <c r="AQ686" i="3" l="1"/>
  <c r="AP686" i="3"/>
  <c r="AM686" i="3"/>
  <c r="BO686" i="3" l="1"/>
  <c r="BI686" i="3" s="1"/>
  <c r="BK686" i="3"/>
  <c r="BN686" i="3"/>
  <c r="BF686" i="3" s="1"/>
  <c r="BL686" i="3"/>
  <c r="AZ686" i="3" s="1"/>
  <c r="BM686" i="3"/>
  <c r="BC686" i="3" s="1"/>
  <c r="BB686" i="3" l="1"/>
  <c r="AY686" i="3"/>
  <c r="AV686" i="3"/>
  <c r="AW686" i="3"/>
  <c r="AT686" i="3" s="1"/>
  <c r="BE686" i="3"/>
  <c r="BH686" i="3"/>
  <c r="AS686" i="3" l="1"/>
  <c r="AP687" i="3" s="1"/>
  <c r="AQ687" i="3"/>
  <c r="AN687" i="3"/>
  <c r="AM687" i="3" l="1"/>
  <c r="BK687" i="3"/>
  <c r="AW687" i="3" s="1"/>
  <c r="BL687" i="3"/>
  <c r="AY687" i="3" s="1"/>
  <c r="BN687" i="3"/>
  <c r="BE687" i="3" s="1"/>
  <c r="BM687" i="3"/>
  <c r="BB687" i="3" s="1"/>
  <c r="BO687" i="3"/>
  <c r="BI687" i="3" s="1"/>
  <c r="AZ687" i="3" l="1"/>
  <c r="BH687" i="3"/>
  <c r="BC687" i="3"/>
  <c r="AV687" i="3"/>
  <c r="BF687" i="3"/>
  <c r="AS687" i="3" l="1"/>
  <c r="AT687" i="3"/>
  <c r="AN688" i="3" l="1"/>
  <c r="AQ688" i="3"/>
  <c r="AM688" i="3"/>
  <c r="AP688" i="3"/>
  <c r="BK688" i="3" l="1"/>
  <c r="AW688" i="3" s="1"/>
  <c r="BO688" i="3"/>
  <c r="BH688" i="3" s="1"/>
  <c r="BL688" i="3"/>
  <c r="AZ688" i="3" s="1"/>
  <c r="BM688" i="3"/>
  <c r="BC688" i="3" s="1"/>
  <c r="BN688" i="3"/>
  <c r="BF688" i="3" s="1"/>
  <c r="BI688" i="3"/>
  <c r="BE688" i="3" l="1"/>
  <c r="AT688" i="3"/>
  <c r="AV688" i="3"/>
  <c r="AY688" i="3"/>
  <c r="BB688" i="3"/>
  <c r="AS688" i="3" l="1"/>
  <c r="AN689" i="3"/>
  <c r="AQ689" i="3"/>
  <c r="AP689" i="3" l="1"/>
  <c r="AM689" i="3"/>
  <c r="BL689" i="3" l="1"/>
  <c r="AZ689" i="3" s="1"/>
  <c r="BK689" i="3"/>
  <c r="AW689" i="3" s="1"/>
  <c r="BO689" i="3"/>
  <c r="BI689" i="3" s="1"/>
  <c r="BN689" i="3"/>
  <c r="BF689" i="3" s="1"/>
  <c r="BM689" i="3"/>
  <c r="BC689" i="3" s="1"/>
  <c r="AV689" i="3"/>
  <c r="AY689" i="3"/>
  <c r="BH689" i="3"/>
  <c r="BB689" i="3" l="1"/>
  <c r="AT689" i="3"/>
  <c r="BE689" i="3"/>
  <c r="AS689" i="3" s="1"/>
  <c r="AP690" i="3" l="1"/>
  <c r="AM690" i="3"/>
  <c r="AQ690" i="3"/>
  <c r="AN690" i="3"/>
  <c r="BO690" i="3" l="1"/>
  <c r="BI690" i="3" s="1"/>
  <c r="BL690" i="3"/>
  <c r="AZ690" i="3" s="1"/>
  <c r="BM690" i="3"/>
  <c r="BC690" i="3" s="1"/>
  <c r="BK690" i="3"/>
  <c r="AV690" i="3" s="1"/>
  <c r="BN690" i="3"/>
  <c r="BF690" i="3" s="1"/>
  <c r="BE690" i="3" l="1"/>
  <c r="AY690" i="3"/>
  <c r="BH690" i="3"/>
  <c r="BB690" i="3"/>
  <c r="AW690" i="3"/>
  <c r="AT690" i="3" s="1"/>
  <c r="AS690" i="3" l="1"/>
  <c r="AN691" i="3"/>
  <c r="AQ691" i="3"/>
  <c r="AP691" i="3"/>
  <c r="AM691" i="3"/>
  <c r="BM691" i="3" l="1"/>
  <c r="BC691" i="3" s="1"/>
  <c r="BO691" i="3"/>
  <c r="BI691" i="3" s="1"/>
  <c r="BK691" i="3"/>
  <c r="AV691" i="3" s="1"/>
  <c r="BN691" i="3"/>
  <c r="BE691" i="3" s="1"/>
  <c r="BL691" i="3"/>
  <c r="AY691" i="3" s="1"/>
  <c r="BH691" i="3"/>
  <c r="BB691" i="3" l="1"/>
  <c r="AS691" i="3" s="1"/>
  <c r="AZ691" i="3"/>
  <c r="BF691" i="3"/>
  <c r="AW691" i="3"/>
  <c r="AT691" i="3" l="1"/>
  <c r="AQ692" i="3" s="1"/>
  <c r="AP692" i="3"/>
  <c r="AM692" i="3"/>
  <c r="AN692" i="3" l="1"/>
  <c r="BN692" i="3" s="1"/>
  <c r="BF692" i="3" l="1"/>
  <c r="BE692" i="3"/>
  <c r="BK692" i="3"/>
  <c r="AV692" i="3" s="1"/>
  <c r="BL692" i="3"/>
  <c r="BM692" i="3"/>
  <c r="BO692" i="3"/>
  <c r="BI692" i="3" s="1"/>
  <c r="BB692" i="3"/>
  <c r="BC692" i="3"/>
  <c r="BH692" i="3" l="1"/>
  <c r="AZ692" i="3"/>
  <c r="AY692" i="3"/>
  <c r="AW692" i="3"/>
  <c r="AT692" i="3" s="1"/>
  <c r="AQ693" i="3" s="1"/>
  <c r="AS692" i="3"/>
  <c r="AM693" i="3" s="1"/>
  <c r="AN693" i="3" l="1"/>
  <c r="AP693" i="3"/>
  <c r="BK693" i="3"/>
  <c r="BO693" i="3"/>
  <c r="BH693" i="3" s="1"/>
  <c r="BN693" i="3"/>
  <c r="BL693" i="3"/>
  <c r="BM693" i="3"/>
  <c r="BE693" i="3" l="1"/>
  <c r="BF693" i="3"/>
  <c r="BC693" i="3"/>
  <c r="BB693" i="3"/>
  <c r="AY693" i="3"/>
  <c r="AZ693" i="3"/>
  <c r="AW693" i="3"/>
  <c r="AV693" i="3"/>
  <c r="AS693" i="3" s="1"/>
  <c r="BI693" i="3"/>
  <c r="AT693" i="3" l="1"/>
  <c r="AQ694" i="3" s="1"/>
  <c r="AP694" i="3"/>
  <c r="AM694" i="3"/>
  <c r="AN694" i="3"/>
  <c r="BO694" i="3" l="1"/>
  <c r="BN694" i="3"/>
  <c r="BL694" i="3"/>
  <c r="AZ694" i="3" s="1"/>
  <c r="BK694" i="3"/>
  <c r="BM694" i="3"/>
  <c r="BC694" i="3" s="1"/>
  <c r="AV694" i="3" l="1"/>
  <c r="AW694" i="3"/>
  <c r="BH694" i="3"/>
  <c r="BI694" i="3"/>
  <c r="BB694" i="3"/>
  <c r="BF694" i="3"/>
  <c r="BE694" i="3"/>
  <c r="AY694" i="3"/>
  <c r="AS694" i="3" l="1"/>
  <c r="AT694" i="3"/>
  <c r="AN695" i="3" l="1"/>
  <c r="AQ695" i="3"/>
  <c r="AM695" i="3"/>
  <c r="AP695" i="3"/>
  <c r="BK695" i="3" l="1"/>
  <c r="AV695" i="3" s="1"/>
  <c r="BM695" i="3"/>
  <c r="BL695" i="3"/>
  <c r="AY695" i="3" s="1"/>
  <c r="BN695" i="3"/>
  <c r="BF695" i="3" s="1"/>
  <c r="BO695" i="3"/>
  <c r="BI695" i="3" s="1"/>
  <c r="BB695" i="3"/>
  <c r="BC695" i="3"/>
  <c r="AW695" i="3"/>
  <c r="BE695" i="3" l="1"/>
  <c r="BH695" i="3"/>
  <c r="AS695" i="3"/>
  <c r="AP696" i="3" s="1"/>
  <c r="AZ695" i="3"/>
  <c r="AT695" i="3" s="1"/>
  <c r="AM696" i="3" l="1"/>
  <c r="AN696" i="3"/>
  <c r="BM696" i="3" s="1"/>
  <c r="BB696" i="3" s="1"/>
  <c r="AQ696" i="3"/>
  <c r="BC696" i="3" l="1"/>
  <c r="BN696" i="3"/>
  <c r="BE696" i="3" s="1"/>
  <c r="BL696" i="3"/>
  <c r="BK696" i="3"/>
  <c r="BF696" i="3"/>
  <c r="BO696" i="3"/>
  <c r="AV696" i="3" l="1"/>
  <c r="AW696" i="3"/>
  <c r="AY696" i="3"/>
  <c r="AZ696" i="3"/>
  <c r="BI696" i="3"/>
  <c r="BH696" i="3"/>
  <c r="AS696" i="3" s="1"/>
  <c r="AM697" i="3" l="1"/>
  <c r="AP697" i="3"/>
  <c r="AT696" i="3"/>
  <c r="AN697" i="3" l="1"/>
  <c r="AQ697" i="3"/>
  <c r="BN697" i="3"/>
  <c r="BE697" i="3" s="1"/>
  <c r="BK697" i="3"/>
  <c r="AV697" i="3" s="1"/>
  <c r="BL697" i="3"/>
  <c r="AY697" i="3" s="1"/>
  <c r="BM697" i="3"/>
  <c r="BC697" i="3" s="1"/>
  <c r="BO697" i="3"/>
  <c r="BI697" i="3" l="1"/>
  <c r="BH697" i="3"/>
  <c r="BB697" i="3"/>
  <c r="BF697" i="3"/>
  <c r="AZ697" i="3"/>
  <c r="AW697" i="3"/>
  <c r="AT697" i="3" l="1"/>
  <c r="AS697" i="3"/>
  <c r="AP698" i="3" l="1"/>
  <c r="AM698" i="3"/>
  <c r="AQ698" i="3"/>
  <c r="AN698" i="3"/>
  <c r="BO698" i="3" l="1"/>
  <c r="BH698" i="3" s="1"/>
  <c r="BN698" i="3"/>
  <c r="BF698" i="3" s="1"/>
  <c r="BM698" i="3"/>
  <c r="BB698" i="3" s="1"/>
  <c r="BL698" i="3"/>
  <c r="AY698" i="3" s="1"/>
  <c r="BE698" i="3"/>
  <c r="BK698" i="3"/>
  <c r="BI698" i="3" l="1"/>
  <c r="BC698" i="3"/>
  <c r="AZ698" i="3"/>
  <c r="AW698" i="3"/>
  <c r="AV698" i="3"/>
  <c r="AS698" i="3" s="1"/>
  <c r="AT698" i="3" l="1"/>
  <c r="AN699" i="3" s="1"/>
  <c r="AM699" i="3"/>
  <c r="AP699" i="3"/>
  <c r="AQ699" i="3" l="1"/>
  <c r="BL699" i="3"/>
  <c r="AZ699" i="3" s="1"/>
  <c r="BM699" i="3"/>
  <c r="BC699" i="3" s="1"/>
  <c r="BN699" i="3"/>
  <c r="BK699" i="3"/>
  <c r="BO699" i="3"/>
  <c r="AY699" i="3"/>
  <c r="BF699" i="3" l="1"/>
  <c r="BE699" i="3"/>
  <c r="BI699" i="3"/>
  <c r="BH699" i="3"/>
  <c r="AW699" i="3"/>
  <c r="AT699" i="3" s="1"/>
  <c r="AV699" i="3"/>
  <c r="BB699" i="3"/>
  <c r="AS699" i="3" l="1"/>
  <c r="AM700" i="3" s="1"/>
  <c r="AN700" i="3"/>
  <c r="BK700" i="3" s="1"/>
  <c r="AW700" i="3" s="1"/>
  <c r="AQ700" i="3"/>
  <c r="BM700" i="3"/>
  <c r="BC700" i="3" s="1"/>
  <c r="BO700" i="3"/>
  <c r="BI700" i="3" s="1"/>
  <c r="BL700" i="3"/>
  <c r="AZ700" i="3" s="1"/>
  <c r="BN700" i="3"/>
  <c r="BF700" i="3" s="1"/>
  <c r="AP700" i="3" l="1"/>
  <c r="BH700" i="3"/>
  <c r="AV700" i="3"/>
  <c r="BE700" i="3"/>
  <c r="AY700" i="3"/>
  <c r="BB700" i="3"/>
  <c r="AT700" i="3"/>
  <c r="AS700" i="3" l="1"/>
  <c r="AP701" i="3" s="1"/>
  <c r="AQ701" i="3"/>
  <c r="AN701" i="3"/>
  <c r="AM701" i="3" l="1"/>
  <c r="BM701" i="3"/>
  <c r="BB701" i="3" s="1"/>
  <c r="BL701" i="3"/>
  <c r="AY701" i="3" s="1"/>
  <c r="BO701" i="3"/>
  <c r="BI701" i="3" s="1"/>
  <c r="BN701" i="3"/>
  <c r="BE701" i="3" s="1"/>
  <c r="BK701" i="3"/>
  <c r="AW701" i="3" s="1"/>
  <c r="AV701" i="3" l="1"/>
  <c r="BF701" i="3"/>
  <c r="BC701" i="3"/>
  <c r="AZ701" i="3"/>
  <c r="BH701" i="3"/>
  <c r="AS701" i="3" s="1"/>
  <c r="AT701" i="3" l="1"/>
  <c r="AQ702" i="3" s="1"/>
  <c r="AM702" i="3"/>
  <c r="AP702" i="3"/>
  <c r="AN702" i="3" l="1"/>
  <c r="BK702" i="3"/>
  <c r="AW702" i="3" s="1"/>
  <c r="BM702" i="3"/>
  <c r="BC702" i="3" s="1"/>
  <c r="BN702" i="3"/>
  <c r="BF702" i="3" s="1"/>
  <c r="BL702" i="3"/>
  <c r="AZ702" i="3" s="1"/>
  <c r="BO702" i="3"/>
  <c r="BI702" i="3" s="1"/>
  <c r="AT702" i="3" l="1"/>
  <c r="AY702" i="3"/>
  <c r="BE702" i="3"/>
  <c r="AV702" i="3"/>
  <c r="BB702" i="3"/>
  <c r="BH702" i="3"/>
  <c r="AS702" i="3" l="1"/>
  <c r="AP703" i="3" s="1"/>
  <c r="AN703" i="3"/>
  <c r="AQ703" i="3"/>
  <c r="AM703" i="3" l="1"/>
  <c r="BN703" i="3" s="1"/>
  <c r="BF703" i="3" s="1"/>
  <c r="BE703" i="3" l="1"/>
  <c r="BL703" i="3"/>
  <c r="AZ703" i="3" s="1"/>
  <c r="BK703" i="3"/>
  <c r="AW703" i="3" s="1"/>
  <c r="BM703" i="3"/>
  <c r="BC703" i="3" s="1"/>
  <c r="BO703" i="3"/>
  <c r="BI703" i="3" s="1"/>
  <c r="BB703" i="3" l="1"/>
  <c r="AT703" i="3"/>
  <c r="AQ704" i="3" s="1"/>
  <c r="AV703" i="3"/>
  <c r="BH703" i="3"/>
  <c r="AY703" i="3"/>
  <c r="AN704" i="3"/>
  <c r="AS703" i="3" l="1"/>
  <c r="AM704" i="3" s="1"/>
  <c r="BL704" i="3" s="1"/>
  <c r="AZ704" i="3" s="1"/>
  <c r="BN704" i="3" l="1"/>
  <c r="BF704" i="3" s="1"/>
  <c r="BK704" i="3"/>
  <c r="AW704" i="3" s="1"/>
  <c r="BM704" i="3"/>
  <c r="BC704" i="3" s="1"/>
  <c r="BO704" i="3"/>
  <c r="AP704" i="3"/>
  <c r="BE704" i="3"/>
  <c r="AY704" i="3"/>
  <c r="AV704" i="3"/>
  <c r="BB704" i="3" l="1"/>
  <c r="BI704" i="3"/>
  <c r="AT704" i="3" s="1"/>
  <c r="AQ705" i="3" s="1"/>
  <c r="BH704" i="3"/>
  <c r="AS704" i="3"/>
  <c r="AM705" i="3" s="1"/>
  <c r="AN705" i="3" l="1"/>
  <c r="AP705" i="3"/>
  <c r="BN705" i="3"/>
  <c r="BF705" i="3" s="1"/>
  <c r="BK705" i="3"/>
  <c r="AW705" i="3" s="1"/>
  <c r="BM705" i="3"/>
  <c r="BC705" i="3" s="1"/>
  <c r="BO705" i="3"/>
  <c r="BI705" i="3" s="1"/>
  <c r="BL705" i="3"/>
  <c r="AZ705" i="3" s="1"/>
  <c r="BH705" i="3" l="1"/>
  <c r="AY705" i="3"/>
  <c r="AT705" i="3"/>
  <c r="AV705" i="3"/>
  <c r="BE705" i="3"/>
  <c r="BB705" i="3"/>
  <c r="AS705" i="3" l="1"/>
  <c r="AQ706" i="3"/>
  <c r="AN706" i="3"/>
  <c r="AM706" i="3" l="1"/>
  <c r="AP706" i="3"/>
  <c r="BN706" i="3" l="1"/>
  <c r="BF706" i="3" s="1"/>
  <c r="BL706" i="3"/>
  <c r="AZ706" i="3" s="1"/>
  <c r="BM706" i="3"/>
  <c r="BC706" i="3" s="1"/>
  <c r="BO706" i="3"/>
  <c r="BI706" i="3" s="1"/>
  <c r="BK706" i="3"/>
  <c r="AW706" i="3" s="1"/>
  <c r="BE706" i="3" l="1"/>
  <c r="AT706" i="3"/>
  <c r="AQ707" i="3" s="1"/>
  <c r="AV706" i="3"/>
  <c r="BB706" i="3"/>
  <c r="BH706" i="3"/>
  <c r="AY706" i="3"/>
  <c r="AN707" i="3" l="1"/>
  <c r="AS706" i="3"/>
  <c r="AP707" i="3" l="1"/>
  <c r="AM707" i="3"/>
  <c r="BO707" i="3" l="1"/>
  <c r="BI707" i="3" s="1"/>
  <c r="BL707" i="3"/>
  <c r="AZ707" i="3" s="1"/>
  <c r="BN707" i="3"/>
  <c r="BF707" i="3" s="1"/>
  <c r="BK707" i="3"/>
  <c r="AW707" i="3" s="1"/>
  <c r="BM707" i="3"/>
  <c r="BH707" i="3"/>
  <c r="BE707" i="3"/>
  <c r="AY707" i="3" l="1"/>
  <c r="AV707" i="3"/>
  <c r="BB707" i="3"/>
  <c r="BC707" i="3"/>
  <c r="AT707" i="3" s="1"/>
  <c r="AN708" i="3" l="1"/>
  <c r="AQ708" i="3"/>
  <c r="AS707" i="3"/>
  <c r="AM708" i="3" l="1"/>
  <c r="AP708" i="3"/>
  <c r="BO708" i="3" l="1"/>
  <c r="BI708" i="3" s="1"/>
  <c r="BM708" i="3"/>
  <c r="BL708" i="3"/>
  <c r="AZ708" i="3" s="1"/>
  <c r="BK708" i="3"/>
  <c r="AW708" i="3" s="1"/>
  <c r="BN708" i="3"/>
  <c r="BH708" i="3"/>
  <c r="AY708" i="3"/>
  <c r="BE708" i="3" l="1"/>
  <c r="BF708" i="3"/>
  <c r="BB708" i="3"/>
  <c r="BC708" i="3"/>
  <c r="AT708" i="3" s="1"/>
  <c r="AV708" i="3"/>
  <c r="AS708" i="3" s="1"/>
  <c r="AQ709" i="3" l="1"/>
  <c r="AN709" i="3"/>
  <c r="AP709" i="3"/>
  <c r="AM709" i="3"/>
  <c r="BK709" i="3" l="1"/>
  <c r="AW709" i="3" s="1"/>
  <c r="BN709" i="3"/>
  <c r="BF709" i="3" s="1"/>
  <c r="BL709" i="3"/>
  <c r="AY709" i="3" s="1"/>
  <c r="BM709" i="3"/>
  <c r="BC709" i="3" s="1"/>
  <c r="BO709" i="3"/>
  <c r="BH709" i="3" s="1"/>
  <c r="AV709" i="3" l="1"/>
  <c r="BB709" i="3"/>
  <c r="AZ709" i="3"/>
  <c r="AT709" i="3" s="1"/>
  <c r="BI709" i="3"/>
  <c r="BE709" i="3"/>
  <c r="AS709" i="3" l="1"/>
  <c r="AM710" i="3" s="1"/>
  <c r="AN710" i="3"/>
  <c r="AQ710" i="3"/>
  <c r="AP710" i="3" l="1"/>
  <c r="BL710" i="3"/>
  <c r="AZ710" i="3" s="1"/>
  <c r="BK710" i="3"/>
  <c r="AW710" i="3" s="1"/>
  <c r="BM710" i="3"/>
  <c r="BC710" i="3" s="1"/>
  <c r="BO710" i="3"/>
  <c r="BI710" i="3" s="1"/>
  <c r="BN710" i="3"/>
  <c r="BF710" i="3" s="1"/>
  <c r="BH710" i="3" l="1"/>
  <c r="AV710" i="3"/>
  <c r="BE710" i="3"/>
  <c r="AT710" i="3"/>
  <c r="AY710" i="3"/>
  <c r="BB710" i="3"/>
  <c r="AS710" i="3" l="1"/>
  <c r="AQ711" i="3"/>
  <c r="AN711" i="3"/>
  <c r="AM711" i="3" l="1"/>
  <c r="AP711" i="3"/>
  <c r="BK711" i="3" l="1"/>
  <c r="AW711" i="3" s="1"/>
  <c r="BN711" i="3"/>
  <c r="BF711" i="3" s="1"/>
  <c r="BM711" i="3"/>
  <c r="BC711" i="3" s="1"/>
  <c r="BL711" i="3"/>
  <c r="AZ711" i="3" s="1"/>
  <c r="BO711" i="3"/>
  <c r="BI711" i="3" s="1"/>
  <c r="BE711" i="3" l="1"/>
  <c r="BH711" i="3"/>
  <c r="BB711" i="3"/>
  <c r="AT711" i="3"/>
  <c r="AN712" i="3" s="1"/>
  <c r="AY711" i="3"/>
  <c r="AV711" i="3"/>
  <c r="AQ712" i="3" l="1"/>
  <c r="AS711" i="3"/>
  <c r="AP712" i="3" l="1"/>
  <c r="AM712" i="3"/>
  <c r="BL712" i="3" l="1"/>
  <c r="AZ712" i="3" s="1"/>
  <c r="BM712" i="3"/>
  <c r="BC712" i="3" s="1"/>
  <c r="BO712" i="3"/>
  <c r="BI712" i="3" s="1"/>
  <c r="BN712" i="3"/>
  <c r="BF712" i="3" s="1"/>
  <c r="BK712" i="3"/>
  <c r="AW712" i="3" s="1"/>
  <c r="AT712" i="3" l="1"/>
  <c r="AV712" i="3"/>
  <c r="BE712" i="3"/>
  <c r="BH712" i="3"/>
  <c r="BB712" i="3"/>
  <c r="AY712" i="3"/>
  <c r="AS712" i="3" l="1"/>
  <c r="AP713" i="3" s="1"/>
  <c r="AN713" i="3"/>
  <c r="AQ713" i="3"/>
  <c r="AM713" i="3" l="1"/>
  <c r="BN713" i="3"/>
  <c r="BF713" i="3" s="1"/>
  <c r="BO713" i="3"/>
  <c r="BI713" i="3" s="1"/>
  <c r="BL713" i="3"/>
  <c r="AZ713" i="3" s="1"/>
  <c r="BM713" i="3"/>
  <c r="BC713" i="3" s="1"/>
  <c r="BK713" i="3"/>
  <c r="AW713" i="3" s="1"/>
  <c r="AT713" i="3" l="1"/>
  <c r="AN714" i="3" s="1"/>
  <c r="AV713" i="3"/>
  <c r="AY713" i="3"/>
  <c r="AQ714" i="3"/>
  <c r="BE713" i="3"/>
  <c r="BB713" i="3"/>
  <c r="BH713" i="3"/>
  <c r="AS713" i="3" l="1"/>
  <c r="AM714" i="3" l="1"/>
  <c r="AP714" i="3"/>
  <c r="BK714" i="3" l="1"/>
  <c r="AW714" i="3" s="1"/>
  <c r="BO714" i="3"/>
  <c r="BI714" i="3" s="1"/>
  <c r="BL714" i="3"/>
  <c r="BM714" i="3"/>
  <c r="BC714" i="3" s="1"/>
  <c r="BN714" i="3"/>
  <c r="BH714" i="3"/>
  <c r="BB714" i="3" l="1"/>
  <c r="AV714" i="3"/>
  <c r="AY714" i="3"/>
  <c r="AZ714" i="3"/>
  <c r="BE714" i="3"/>
  <c r="BF714" i="3"/>
  <c r="AS714" i="3" l="1"/>
  <c r="AM715" i="3" s="1"/>
  <c r="AT714" i="3"/>
  <c r="AP715" i="3" l="1"/>
  <c r="AQ715" i="3"/>
  <c r="AN715" i="3"/>
  <c r="BK715" i="3" s="1"/>
  <c r="AV715" i="3" s="1"/>
  <c r="BM715" i="3"/>
  <c r="BC715" i="3" s="1"/>
  <c r="BN715" i="3" l="1"/>
  <c r="BF715" i="3" s="1"/>
  <c r="BO715" i="3"/>
  <c r="BI715" i="3" s="1"/>
  <c r="BL715" i="3"/>
  <c r="BB715" i="3"/>
  <c r="BH715" i="3"/>
  <c r="AW715" i="3"/>
  <c r="BE715" i="3"/>
  <c r="AZ715" i="3" l="1"/>
  <c r="AT715" i="3" s="1"/>
  <c r="AY715" i="3"/>
  <c r="AS715" i="3" s="1"/>
  <c r="AP716" i="3" l="1"/>
  <c r="AM716" i="3"/>
  <c r="AN716" i="3"/>
  <c r="BN716" i="3" s="1"/>
  <c r="AQ716" i="3"/>
  <c r="BL716" i="3"/>
  <c r="AZ716" i="3" s="1"/>
  <c r="BM716" i="3"/>
  <c r="BC716" i="3" s="1"/>
  <c r="BO716" i="3" l="1"/>
  <c r="BI716" i="3" s="1"/>
  <c r="BK716" i="3"/>
  <c r="AW716" i="3" s="1"/>
  <c r="AV716" i="3"/>
  <c r="AY716" i="3"/>
  <c r="BE716" i="3"/>
  <c r="BF716" i="3"/>
  <c r="AT716" i="3" s="1"/>
  <c r="BH716" i="3"/>
  <c r="BB716" i="3"/>
  <c r="AS716" i="3" l="1"/>
  <c r="AM717" i="3" s="1"/>
  <c r="AN717" i="3"/>
  <c r="AQ717" i="3"/>
  <c r="AP717" i="3" l="1"/>
  <c r="BN717" i="3"/>
  <c r="BF717" i="3" s="1"/>
  <c r="BM717" i="3"/>
  <c r="BC717" i="3" s="1"/>
  <c r="BK717" i="3"/>
  <c r="AW717" i="3" s="1"/>
  <c r="BO717" i="3"/>
  <c r="BI717" i="3" s="1"/>
  <c r="BL717" i="3"/>
  <c r="AZ717" i="3" s="1"/>
  <c r="AY717" i="3" l="1"/>
  <c r="AT717" i="3"/>
  <c r="AQ718" i="3" s="1"/>
  <c r="BH717" i="3"/>
  <c r="BB717" i="3"/>
  <c r="AV717" i="3"/>
  <c r="BE717" i="3"/>
  <c r="AN718" i="3" l="1"/>
  <c r="AS717" i="3"/>
  <c r="AP718" i="3" l="1"/>
  <c r="AM718" i="3"/>
  <c r="BK718" i="3" l="1"/>
  <c r="AW718" i="3" s="1"/>
  <c r="BM718" i="3"/>
  <c r="BC718" i="3" s="1"/>
  <c r="BL718" i="3"/>
  <c r="AZ718" i="3" s="1"/>
  <c r="BO718" i="3"/>
  <c r="BI718" i="3" s="1"/>
  <c r="BN718" i="3"/>
  <c r="BF718" i="3" s="1"/>
  <c r="BB718" i="3"/>
  <c r="AV718" i="3"/>
  <c r="BE718" i="3" l="1"/>
  <c r="BH718" i="3"/>
  <c r="AY718" i="3"/>
  <c r="AT718" i="3"/>
  <c r="AS718" i="3" l="1"/>
  <c r="AP719" i="3" s="1"/>
  <c r="AQ719" i="3"/>
  <c r="AN719" i="3"/>
  <c r="AM719" i="3" l="1"/>
  <c r="BK719" i="3"/>
  <c r="AW719" i="3" s="1"/>
  <c r="BN719" i="3"/>
  <c r="BF719" i="3" s="1"/>
  <c r="BL719" i="3"/>
  <c r="AY719" i="3" s="1"/>
  <c r="BM719" i="3"/>
  <c r="BC719" i="3" s="1"/>
  <c r="BO719" i="3"/>
  <c r="BH719" i="3" s="1"/>
  <c r="AV719" i="3" l="1"/>
  <c r="BB719" i="3"/>
  <c r="BE719" i="3"/>
  <c r="AZ719" i="3"/>
  <c r="BI719" i="3"/>
  <c r="AT719" i="3" l="1"/>
  <c r="AS719" i="3"/>
  <c r="AN720" i="3"/>
  <c r="AQ720" i="3"/>
  <c r="AM720" i="3"/>
  <c r="AP720" i="3"/>
  <c r="BO720" i="3" l="1"/>
  <c r="BI720" i="3" s="1"/>
  <c r="BN720" i="3"/>
  <c r="BE720" i="3" s="1"/>
  <c r="BM720" i="3"/>
  <c r="BC720" i="3" s="1"/>
  <c r="BK720" i="3"/>
  <c r="AV720" i="3" s="1"/>
  <c r="BL720" i="3"/>
  <c r="AZ720" i="3" s="1"/>
  <c r="BB720" i="3" l="1"/>
  <c r="BH720" i="3"/>
  <c r="AY720" i="3"/>
  <c r="AS720" i="3" s="1"/>
  <c r="BF720" i="3"/>
  <c r="AW720" i="3"/>
  <c r="AT720" i="3" l="1"/>
  <c r="AQ721" i="3" s="1"/>
  <c r="AN721" i="3"/>
  <c r="AP721" i="3"/>
  <c r="AM721" i="3"/>
  <c r="BN721" i="3" l="1"/>
  <c r="BF721" i="3" s="1"/>
  <c r="BM721" i="3"/>
  <c r="BC721" i="3" s="1"/>
  <c r="BO721" i="3"/>
  <c r="BH721" i="3" s="1"/>
  <c r="BL721" i="3"/>
  <c r="AZ721" i="3" s="1"/>
  <c r="BE721" i="3"/>
  <c r="BK721" i="3"/>
  <c r="AV721" i="3" s="1"/>
  <c r="BB721" i="3"/>
  <c r="AY721" i="3" l="1"/>
  <c r="AS721" i="3" s="1"/>
  <c r="BI721" i="3"/>
  <c r="AW721" i="3"/>
  <c r="AT721" i="3" s="1"/>
  <c r="AM722" i="3" l="1"/>
  <c r="AP722" i="3"/>
  <c r="AQ722" i="3"/>
  <c r="AN722" i="3"/>
  <c r="BN722" i="3" l="1"/>
  <c r="BK722" i="3"/>
  <c r="BO722" i="3"/>
  <c r="BM722" i="3"/>
  <c r="BL722" i="3"/>
  <c r="BC722" i="3" l="1"/>
  <c r="BB722" i="3"/>
  <c r="BI722" i="3"/>
  <c r="BH722" i="3"/>
  <c r="BF722" i="3"/>
  <c r="BE722" i="3"/>
  <c r="AZ722" i="3"/>
  <c r="AY722" i="3"/>
  <c r="AW722" i="3"/>
  <c r="AV722" i="3"/>
  <c r="AS722" i="3" l="1"/>
  <c r="AT722" i="3"/>
  <c r="AQ723" i="3" l="1"/>
  <c r="AN723" i="3"/>
  <c r="AP723" i="3"/>
  <c r="AM723" i="3"/>
  <c r="BK723" i="3" l="1"/>
  <c r="AW723" i="3" s="1"/>
  <c r="BO723" i="3"/>
  <c r="BI723" i="3" s="1"/>
  <c r="BL723" i="3"/>
  <c r="AZ723" i="3" s="1"/>
  <c r="BN723" i="3"/>
  <c r="BF723" i="3" s="1"/>
  <c r="BM723" i="3"/>
  <c r="BC723" i="3" s="1"/>
  <c r="AY723" i="3"/>
  <c r="BB723" i="3" l="1"/>
  <c r="AV723" i="3"/>
  <c r="BH723" i="3"/>
  <c r="BE723" i="3"/>
  <c r="AS723" i="3" s="1"/>
  <c r="AT723" i="3"/>
  <c r="AM724" i="3" l="1"/>
  <c r="AP724" i="3"/>
  <c r="AN724" i="3"/>
  <c r="AQ724" i="3"/>
  <c r="BN724" i="3" l="1"/>
  <c r="BF724" i="3" s="1"/>
  <c r="BO724" i="3"/>
  <c r="BI724" i="3" s="1"/>
  <c r="BL724" i="3"/>
  <c r="AZ724" i="3" s="1"/>
  <c r="BM724" i="3"/>
  <c r="BC724" i="3" s="1"/>
  <c r="BK724" i="3"/>
  <c r="AW724" i="3" s="1"/>
  <c r="AT724" i="3" l="1"/>
  <c r="AV724" i="3"/>
  <c r="AY724" i="3"/>
  <c r="AN725" i="3"/>
  <c r="AQ725" i="3"/>
  <c r="BH724" i="3"/>
  <c r="BE724" i="3"/>
  <c r="BB724" i="3"/>
  <c r="AS724" i="3" l="1"/>
  <c r="AP725" i="3" s="1"/>
  <c r="AM725" i="3" l="1"/>
  <c r="BK725" i="3"/>
  <c r="AW725" i="3" s="1"/>
  <c r="BM725" i="3"/>
  <c r="BC725" i="3" s="1"/>
  <c r="BL725" i="3"/>
  <c r="AZ725" i="3" s="1"/>
  <c r="BN725" i="3"/>
  <c r="BF725" i="3" s="1"/>
  <c r="BO725" i="3"/>
  <c r="BI725" i="3" s="1"/>
  <c r="BB725" i="3"/>
  <c r="AY725" i="3"/>
  <c r="AV725" i="3" l="1"/>
  <c r="BH725" i="3"/>
  <c r="BE725" i="3"/>
  <c r="AT725" i="3"/>
  <c r="AS725" i="3" l="1"/>
  <c r="AM726" i="3" s="1"/>
  <c r="AQ726" i="3"/>
  <c r="AN726" i="3"/>
  <c r="AP726" i="3" l="1"/>
  <c r="BL726" i="3"/>
  <c r="AY726" i="3" s="1"/>
  <c r="BM726" i="3"/>
  <c r="BC726" i="3" s="1"/>
  <c r="BN726" i="3"/>
  <c r="BE726" i="3" s="1"/>
  <c r="BK726" i="3"/>
  <c r="AV726" i="3" s="1"/>
  <c r="BO726" i="3"/>
  <c r="BH726" i="3" s="1"/>
  <c r="BB726" i="3"/>
  <c r="BI726" i="3" l="1"/>
  <c r="BF726" i="3"/>
  <c r="AS726" i="3"/>
  <c r="AZ726" i="3"/>
  <c r="AW726" i="3"/>
  <c r="AM727" i="3" l="1"/>
  <c r="AP727" i="3"/>
  <c r="AT726" i="3"/>
  <c r="AN727" i="3" l="1"/>
  <c r="AQ727" i="3"/>
  <c r="BK727" i="3"/>
  <c r="AV727" i="3" s="1"/>
  <c r="BM727" i="3"/>
  <c r="BB727" i="3" s="1"/>
  <c r="BN727" i="3"/>
  <c r="BE727" i="3" s="1"/>
  <c r="BO727" i="3"/>
  <c r="BH727" i="3" s="1"/>
  <c r="BL727" i="3"/>
  <c r="AY727" i="3" s="1"/>
  <c r="AS727" i="3" l="1"/>
  <c r="BI727" i="3"/>
  <c r="AW727" i="3"/>
  <c r="AZ727" i="3"/>
  <c r="BF727" i="3"/>
  <c r="BC727" i="3"/>
  <c r="AT727" i="3" l="1"/>
  <c r="AP728" i="3"/>
  <c r="AM728" i="3"/>
  <c r="AQ728" i="3" l="1"/>
  <c r="AN728" i="3"/>
  <c r="BN728" i="3" s="1"/>
  <c r="BE728" i="3" s="1"/>
  <c r="BO728" i="3" l="1"/>
  <c r="BI728" i="3" s="1"/>
  <c r="BK728" i="3"/>
  <c r="AV728" i="3" s="1"/>
  <c r="BF728" i="3"/>
  <c r="BM728" i="3"/>
  <c r="BL728" i="3"/>
  <c r="BH728" i="3"/>
  <c r="AW728" i="3" l="1"/>
  <c r="AZ728" i="3"/>
  <c r="AY728" i="3"/>
  <c r="BC728" i="3"/>
  <c r="BB728" i="3"/>
  <c r="AT728" i="3" l="1"/>
  <c r="AQ729" i="3" s="1"/>
  <c r="AS728" i="3"/>
  <c r="AN729" i="3" l="1"/>
  <c r="AP729" i="3"/>
  <c r="AM729" i="3"/>
  <c r="BO729" i="3" l="1"/>
  <c r="BI729" i="3" s="1"/>
  <c r="BM729" i="3"/>
  <c r="BK729" i="3"/>
  <c r="AW729" i="3" s="1"/>
  <c r="BN729" i="3"/>
  <c r="BL729" i="3"/>
  <c r="BH729" i="3" l="1"/>
  <c r="AY729" i="3"/>
  <c r="AZ729" i="3"/>
  <c r="BB729" i="3"/>
  <c r="BC729" i="3"/>
  <c r="BE729" i="3"/>
  <c r="BF729" i="3"/>
  <c r="AV729" i="3"/>
  <c r="AT729" i="3" l="1"/>
  <c r="AS729" i="3"/>
  <c r="AP730" i="3" s="1"/>
  <c r="AQ730" i="3"/>
  <c r="AN730" i="3"/>
  <c r="AM730" i="3" l="1"/>
  <c r="BO730" i="3"/>
  <c r="BH730" i="3" s="1"/>
  <c r="BM730" i="3"/>
  <c r="BC730" i="3" s="1"/>
  <c r="BL730" i="3"/>
  <c r="AZ730" i="3" s="1"/>
  <c r="BB730" i="3"/>
  <c r="BN730" i="3"/>
  <c r="BF730" i="3" s="1"/>
  <c r="BK730" i="3"/>
  <c r="AV730" i="3" s="1"/>
  <c r="AY730" i="3" l="1"/>
  <c r="BE730" i="3"/>
  <c r="AS730" i="3" s="1"/>
  <c r="AW730" i="3"/>
  <c r="BI730" i="3"/>
  <c r="AT730" i="3" l="1"/>
  <c r="AM731" i="3"/>
  <c r="AP731" i="3"/>
  <c r="AN731" i="3"/>
  <c r="AQ731" i="3"/>
  <c r="BK731" i="3" l="1"/>
  <c r="AW731" i="3" s="1"/>
  <c r="BN731" i="3"/>
  <c r="BE731" i="3" s="1"/>
  <c r="BM731" i="3"/>
  <c r="BC731" i="3" s="1"/>
  <c r="BO731" i="3"/>
  <c r="BI731" i="3" s="1"/>
  <c r="BL731" i="3"/>
  <c r="AZ731" i="3" s="1"/>
  <c r="AY731" i="3" l="1"/>
  <c r="AV731" i="3"/>
  <c r="BH731" i="3"/>
  <c r="BB731" i="3"/>
  <c r="BF731" i="3"/>
  <c r="AT731" i="3" s="1"/>
  <c r="AQ732" i="3" l="1"/>
  <c r="AN732" i="3"/>
  <c r="AS731" i="3"/>
  <c r="AP732" i="3" l="1"/>
  <c r="AM732" i="3"/>
  <c r="BL732" i="3" l="1"/>
  <c r="BO732" i="3"/>
  <c r="BK732" i="3"/>
  <c r="BM732" i="3"/>
  <c r="BN732" i="3"/>
  <c r="BE732" i="3" l="1"/>
  <c r="BF732" i="3"/>
  <c r="BH732" i="3"/>
  <c r="BI732" i="3"/>
  <c r="BB732" i="3"/>
  <c r="BC732" i="3"/>
  <c r="AV732" i="3"/>
  <c r="AW732" i="3"/>
  <c r="AY732" i="3"/>
  <c r="AZ732" i="3"/>
  <c r="AS732" i="3" l="1"/>
  <c r="AT732" i="3"/>
  <c r="AN733" i="3" s="1"/>
  <c r="AP733" i="3"/>
  <c r="AM733" i="3"/>
  <c r="AQ733" i="3" l="1"/>
  <c r="BK733" i="3"/>
  <c r="AV733" i="3" s="1"/>
  <c r="BO733" i="3"/>
  <c r="BH733" i="3" s="1"/>
  <c r="BN733" i="3"/>
  <c r="BE733" i="3" s="1"/>
  <c r="BM733" i="3"/>
  <c r="BB733" i="3" s="1"/>
  <c r="BL733" i="3"/>
  <c r="AY733" i="3" s="1"/>
  <c r="BF733" i="3"/>
  <c r="BI733" i="3"/>
  <c r="BC733" i="3" l="1"/>
  <c r="AZ733" i="3"/>
  <c r="AW733" i="3"/>
  <c r="AS733" i="3"/>
  <c r="AM734" i="3" l="1"/>
  <c r="AP734" i="3"/>
  <c r="AT733" i="3"/>
  <c r="AN734" i="3" l="1"/>
  <c r="BK734" i="3" s="1"/>
  <c r="AV734" i="3" s="1"/>
  <c r="AQ734" i="3"/>
  <c r="BO734" i="3" l="1"/>
  <c r="BH734" i="3" s="1"/>
  <c r="BN734" i="3"/>
  <c r="BE734" i="3" s="1"/>
  <c r="BM734" i="3"/>
  <c r="BB734" i="3" s="1"/>
  <c r="BL734" i="3"/>
  <c r="AY734" i="3" s="1"/>
  <c r="AW734" i="3"/>
  <c r="BF734" i="3"/>
  <c r="AS734" i="3" l="1"/>
  <c r="BI734" i="3"/>
  <c r="AP735" i="3"/>
  <c r="AM735" i="3"/>
  <c r="AZ734" i="3"/>
  <c r="BC734" i="3"/>
  <c r="AT734" i="3" l="1"/>
  <c r="AQ735" i="3" s="1"/>
  <c r="AN735" i="3" l="1"/>
  <c r="BN735" i="3" s="1"/>
  <c r="BE735" i="3" s="1"/>
  <c r="BL735" i="3" l="1"/>
  <c r="BM735" i="3"/>
  <c r="BO735" i="3"/>
  <c r="BK735" i="3"/>
  <c r="BF735" i="3"/>
  <c r="BB735" i="3" l="1"/>
  <c r="BC735" i="3"/>
  <c r="AW735" i="3"/>
  <c r="AV735" i="3"/>
  <c r="BH735" i="3"/>
  <c r="BI735" i="3"/>
  <c r="AZ735" i="3"/>
  <c r="AY735" i="3"/>
  <c r="AS735" i="3" l="1"/>
  <c r="AM736" i="3" s="1"/>
  <c r="AT735" i="3"/>
  <c r="AN736" i="3" s="1"/>
  <c r="AP736" i="3"/>
  <c r="BL736" i="3" l="1"/>
  <c r="AZ736" i="3" s="1"/>
  <c r="BO736" i="3"/>
  <c r="BI736" i="3" s="1"/>
  <c r="BM736" i="3"/>
  <c r="BC736" i="3" s="1"/>
  <c r="BK736" i="3"/>
  <c r="AW736" i="3" s="1"/>
  <c r="AQ736" i="3"/>
  <c r="BN736" i="3"/>
  <c r="BE736" i="3" s="1"/>
  <c r="BH736" i="3"/>
  <c r="AY736" i="3"/>
  <c r="AV736" i="3" l="1"/>
  <c r="BB736" i="3"/>
  <c r="BF736" i="3"/>
  <c r="AT736" i="3" s="1"/>
  <c r="AQ737" i="3" s="1"/>
  <c r="AS736" i="3"/>
  <c r="AM737" i="3" s="1"/>
  <c r="AN737" i="3" l="1"/>
  <c r="AP737" i="3"/>
  <c r="BM737" i="3"/>
  <c r="BB737" i="3" s="1"/>
  <c r="BL737" i="3"/>
  <c r="AZ737" i="3" s="1"/>
  <c r="BO737" i="3"/>
  <c r="BI737" i="3" s="1"/>
  <c r="BN737" i="3"/>
  <c r="BF737" i="3" s="1"/>
  <c r="BK737" i="3"/>
  <c r="AW737" i="3" s="1"/>
  <c r="AV737" i="3" l="1"/>
  <c r="BH737" i="3"/>
  <c r="AY737" i="3"/>
  <c r="BE737" i="3"/>
  <c r="BC737" i="3"/>
  <c r="AT737" i="3" s="1"/>
  <c r="AS737" i="3" l="1"/>
  <c r="AQ738" i="3"/>
  <c r="AN738" i="3"/>
  <c r="AP738" i="3" l="1"/>
  <c r="AM738" i="3"/>
  <c r="BM738" i="3" l="1"/>
  <c r="BN738" i="3"/>
  <c r="BO738" i="3"/>
  <c r="BK738" i="3"/>
  <c r="BL738" i="3"/>
  <c r="BE738" i="3" l="1"/>
  <c r="BF738" i="3"/>
  <c r="AY738" i="3"/>
  <c r="AZ738" i="3"/>
  <c r="AV738" i="3"/>
  <c r="AW738" i="3"/>
  <c r="BH738" i="3"/>
  <c r="BI738" i="3"/>
  <c r="BB738" i="3"/>
  <c r="BC738" i="3"/>
  <c r="AS738" i="3" l="1"/>
  <c r="AT738" i="3"/>
  <c r="AP739" i="3"/>
  <c r="AM739" i="3"/>
  <c r="AN739" i="3" l="1"/>
  <c r="AQ739" i="3"/>
  <c r="BM739" i="3"/>
  <c r="BB739" i="3" s="1"/>
  <c r="BL739" i="3"/>
  <c r="AY739" i="3" s="1"/>
  <c r="BN739" i="3"/>
  <c r="BE739" i="3" s="1"/>
  <c r="BK739" i="3"/>
  <c r="AV739" i="3" s="1"/>
  <c r="BO739" i="3" l="1"/>
  <c r="BH739" i="3" s="1"/>
  <c r="AS739" i="3" s="1"/>
  <c r="BF739" i="3"/>
  <c r="BC739" i="3"/>
  <c r="AW739" i="3"/>
  <c r="AZ739" i="3"/>
  <c r="BI739" i="3" l="1"/>
  <c r="AT739" i="3"/>
  <c r="AP740" i="3"/>
  <c r="AM740" i="3"/>
  <c r="AQ740" i="3" l="1"/>
  <c r="AN740" i="3"/>
  <c r="BK740" i="3" s="1"/>
  <c r="AV740" i="3" s="1"/>
  <c r="BM740" i="3" l="1"/>
  <c r="BB740" i="3" s="1"/>
  <c r="BN740" i="3"/>
  <c r="BE740" i="3" s="1"/>
  <c r="BL740" i="3"/>
  <c r="AY740" i="3" s="1"/>
  <c r="BF740" i="3"/>
  <c r="BC740" i="3"/>
  <c r="AW740" i="3"/>
  <c r="AZ740" i="3"/>
  <c r="BO740" i="3"/>
  <c r="BH740" i="3" s="1"/>
  <c r="AS740" i="3" s="1"/>
  <c r="AM741" i="3" l="1"/>
  <c r="AP741" i="3"/>
  <c r="BI740" i="3"/>
  <c r="AT740" i="3" s="1"/>
  <c r="AQ741" i="3" l="1"/>
  <c r="AN741" i="3"/>
  <c r="BK741" i="3" s="1"/>
  <c r="AV741" i="3" s="1"/>
  <c r="BM741" i="3"/>
  <c r="BB741" i="3" s="1"/>
  <c r="BL741" i="3" l="1"/>
  <c r="AY741" i="3" s="1"/>
  <c r="BN741" i="3"/>
  <c r="BE741" i="3" s="1"/>
  <c r="BO741" i="3"/>
  <c r="BH741" i="3" s="1"/>
  <c r="AW741" i="3"/>
  <c r="AZ741" i="3"/>
  <c r="BF741" i="3"/>
  <c r="BC741" i="3"/>
  <c r="AS741" i="3" l="1"/>
  <c r="BI741" i="3"/>
  <c r="AT741" i="3"/>
  <c r="AQ742" i="3" s="1"/>
  <c r="AM742" i="3"/>
  <c r="AP742" i="3"/>
  <c r="AN742" i="3" l="1"/>
  <c r="BL742" i="3"/>
  <c r="AY742" i="3" s="1"/>
  <c r="BK742" i="3"/>
  <c r="AV742" i="3" s="1"/>
  <c r="BO742" i="3"/>
  <c r="BH742" i="3" s="1"/>
  <c r="BM742" i="3"/>
  <c r="BB742" i="3" s="1"/>
  <c r="BN742" i="3"/>
  <c r="BF742" i="3" s="1"/>
  <c r="AZ742" i="3"/>
  <c r="AW742" i="3"/>
  <c r="BI742" i="3" l="1"/>
  <c r="BC742" i="3"/>
  <c r="AT742" i="3" s="1"/>
  <c r="BE742" i="3"/>
  <c r="AS742" i="3" s="1"/>
  <c r="AM743" i="3" l="1"/>
  <c r="AP743" i="3"/>
  <c r="AQ743" i="3"/>
  <c r="AN743" i="3"/>
  <c r="BL743" i="3" l="1"/>
  <c r="AZ743" i="3" s="1"/>
  <c r="BO743" i="3"/>
  <c r="BI743" i="3" s="1"/>
  <c r="BN743" i="3"/>
  <c r="BE743" i="3" s="1"/>
  <c r="BM743" i="3"/>
  <c r="BC743" i="3" s="1"/>
  <c r="BK743" i="3"/>
  <c r="AW743" i="3" s="1"/>
  <c r="BB743" i="3" l="1"/>
  <c r="AV743" i="3"/>
  <c r="AY743" i="3"/>
  <c r="BH743" i="3"/>
  <c r="BF743" i="3"/>
  <c r="AT743" i="3" s="1"/>
  <c r="AS743" i="3" l="1"/>
  <c r="AQ744" i="3"/>
  <c r="AN744" i="3"/>
  <c r="AP744" i="3" l="1"/>
  <c r="AM744" i="3"/>
  <c r="BL744" i="3" l="1"/>
  <c r="AZ744" i="3" s="1"/>
  <c r="BM744" i="3"/>
  <c r="BK744" i="3"/>
  <c r="AW744" i="3" s="1"/>
  <c r="BO744" i="3"/>
  <c r="BN744" i="3"/>
  <c r="BF744" i="3" s="1"/>
  <c r="BH744" i="3" l="1"/>
  <c r="BI744" i="3"/>
  <c r="AV744" i="3"/>
  <c r="BB744" i="3"/>
  <c r="BC744" i="3"/>
  <c r="AT744" i="3" s="1"/>
  <c r="BE744" i="3"/>
  <c r="AY744" i="3"/>
  <c r="AN745" i="3" l="1"/>
  <c r="AQ745" i="3"/>
  <c r="AS744" i="3"/>
  <c r="AP745" i="3" l="1"/>
  <c r="AM745" i="3"/>
  <c r="BM745" i="3" l="1"/>
  <c r="BC745" i="3" s="1"/>
  <c r="BL745" i="3"/>
  <c r="AZ745" i="3" s="1"/>
  <c r="BN745" i="3"/>
  <c r="BF745" i="3" s="1"/>
  <c r="BO745" i="3"/>
  <c r="BI745" i="3" s="1"/>
  <c r="BK745" i="3"/>
  <c r="AW745" i="3" s="1"/>
  <c r="AT745" i="3" s="1"/>
  <c r="BB745" i="3"/>
  <c r="BH745" i="3"/>
  <c r="AY745" i="3"/>
  <c r="AQ746" i="3" l="1"/>
  <c r="AN746" i="3"/>
  <c r="AV745" i="3"/>
  <c r="BE745" i="3"/>
  <c r="AS745" i="3" l="1"/>
  <c r="AP746" i="3" l="1"/>
  <c r="AM746" i="3"/>
  <c r="BN746" i="3" l="1"/>
  <c r="BF746" i="3" s="1"/>
  <c r="BO746" i="3"/>
  <c r="BI746" i="3" s="1"/>
  <c r="BK746" i="3"/>
  <c r="AW746" i="3" s="1"/>
  <c r="BL746" i="3"/>
  <c r="BM746" i="3"/>
  <c r="BE746" i="3"/>
  <c r="AV746" i="3" l="1"/>
  <c r="BH746" i="3"/>
  <c r="BB746" i="3"/>
  <c r="BC746" i="3"/>
  <c r="AY746" i="3"/>
  <c r="AS746" i="3" s="1"/>
  <c r="AZ746" i="3"/>
  <c r="AT746" i="3" l="1"/>
  <c r="AM747" i="3"/>
  <c r="AP747" i="3"/>
  <c r="AN747" i="3" l="1"/>
  <c r="BM747" i="3" s="1"/>
  <c r="AQ747" i="3"/>
  <c r="BN747" i="3" l="1"/>
  <c r="BL747" i="3"/>
  <c r="AY747" i="3" s="1"/>
  <c r="BK747" i="3"/>
  <c r="AV747" i="3" s="1"/>
  <c r="BC747" i="3"/>
  <c r="BB747" i="3"/>
  <c r="AZ747" i="3"/>
  <c r="AW747" i="3"/>
  <c r="BO747" i="3"/>
  <c r="BH747" i="3" s="1"/>
  <c r="BF747" i="3" l="1"/>
  <c r="BE747" i="3"/>
  <c r="AS747" i="3" s="1"/>
  <c r="BI747" i="3"/>
  <c r="AT747" i="3" l="1"/>
  <c r="AM748" i="3"/>
  <c r="AP748" i="3"/>
  <c r="AQ748" i="3"/>
  <c r="AN748" i="3"/>
  <c r="BN748" i="3" l="1"/>
  <c r="BE748" i="3" s="1"/>
  <c r="BL748" i="3"/>
  <c r="AY748" i="3" s="1"/>
  <c r="BM748" i="3"/>
  <c r="BB748" i="3" s="1"/>
  <c r="BO748" i="3"/>
  <c r="BH748" i="3" s="1"/>
  <c r="BK748" i="3"/>
  <c r="AV748" i="3" s="1"/>
  <c r="AZ748" i="3"/>
  <c r="BF748" i="3"/>
  <c r="BI748" i="3"/>
  <c r="AS748" i="3" l="1"/>
  <c r="BC748" i="3"/>
  <c r="AW748" i="3"/>
  <c r="AT748" i="3" s="1"/>
  <c r="AQ749" i="3" s="1"/>
  <c r="AP749" i="3"/>
  <c r="AM749" i="3"/>
  <c r="AN749" i="3" l="1"/>
  <c r="BN749" i="3" s="1"/>
  <c r="BF749" i="3" l="1"/>
  <c r="BE749" i="3"/>
  <c r="BK749" i="3"/>
  <c r="AV749" i="3" s="1"/>
  <c r="BO749" i="3"/>
  <c r="BI749" i="3" s="1"/>
  <c r="BL749" i="3"/>
  <c r="AZ749" i="3" s="1"/>
  <c r="BM749" i="3"/>
  <c r="BB749" i="3" s="1"/>
  <c r="BC749" i="3" l="1"/>
  <c r="AW749" i="3"/>
  <c r="AT749" i="3" s="1"/>
  <c r="AQ750" i="3" s="1"/>
  <c r="BH749" i="3"/>
  <c r="AY749" i="3"/>
  <c r="AN750" i="3" l="1"/>
  <c r="AS749" i="3"/>
  <c r="AP750" i="3" l="1"/>
  <c r="AM750" i="3"/>
  <c r="BK750" i="3" l="1"/>
  <c r="BN750" i="3"/>
  <c r="BL750" i="3"/>
  <c r="BM750" i="3"/>
  <c r="BO750" i="3"/>
  <c r="BI750" i="3" s="1"/>
  <c r="AZ750" i="3" l="1"/>
  <c r="AY750" i="3"/>
  <c r="BC750" i="3"/>
  <c r="BB750" i="3"/>
  <c r="BF750" i="3"/>
  <c r="BE750" i="3"/>
  <c r="BH750" i="3"/>
  <c r="AW750" i="3"/>
  <c r="AV750" i="3"/>
  <c r="AT750" i="3" l="1"/>
  <c r="AQ751" i="3" s="1"/>
  <c r="AS750" i="3"/>
  <c r="AN751" i="3" l="1"/>
  <c r="AM751" i="3"/>
  <c r="AP751" i="3"/>
  <c r="BO751" i="3" l="1"/>
  <c r="BI751" i="3" s="1"/>
  <c r="BN751" i="3"/>
  <c r="BF751" i="3" s="1"/>
  <c r="BM751" i="3"/>
  <c r="BC751" i="3" s="1"/>
  <c r="BK751" i="3"/>
  <c r="AW751" i="3" s="1"/>
  <c r="BL751" i="3"/>
  <c r="AZ751" i="3" s="1"/>
  <c r="BE751" i="3"/>
  <c r="BH751" i="3"/>
  <c r="BB751" i="3" l="1"/>
  <c r="AT751" i="3"/>
  <c r="AV751" i="3"/>
  <c r="AY751" i="3"/>
  <c r="AS751" i="3" l="1"/>
  <c r="AQ752" i="3"/>
  <c r="AN752" i="3"/>
  <c r="AM752" i="3" l="1"/>
  <c r="AP752" i="3"/>
  <c r="BK752" i="3" l="1"/>
  <c r="AW752" i="3" s="1"/>
  <c r="BN752" i="3"/>
  <c r="BF752" i="3" s="1"/>
  <c r="BL752" i="3"/>
  <c r="AZ752" i="3" s="1"/>
  <c r="BM752" i="3"/>
  <c r="BC752" i="3" s="1"/>
  <c r="BO752" i="3"/>
  <c r="BI752" i="3" s="1"/>
  <c r="BE752" i="3"/>
  <c r="BH752" i="3" l="1"/>
  <c r="AT752" i="3"/>
  <c r="BB752" i="3"/>
  <c r="AY752" i="3"/>
  <c r="AV752" i="3"/>
  <c r="AQ753" i="3" l="1"/>
  <c r="AN753" i="3"/>
  <c r="AS752" i="3"/>
  <c r="AP753" i="3" l="1"/>
  <c r="AM753" i="3"/>
  <c r="BL753" i="3" l="1"/>
  <c r="BM753" i="3"/>
  <c r="BN753" i="3"/>
  <c r="BK753" i="3"/>
  <c r="BO753" i="3"/>
  <c r="BH753" i="3" l="1"/>
  <c r="BI753" i="3"/>
  <c r="BE753" i="3"/>
  <c r="BF753" i="3"/>
  <c r="AV753" i="3"/>
  <c r="AW753" i="3"/>
  <c r="BB753" i="3"/>
  <c r="BC753" i="3"/>
  <c r="AY753" i="3"/>
  <c r="AZ753" i="3"/>
  <c r="AT753" i="3" l="1"/>
  <c r="AS753" i="3"/>
  <c r="AP754" i="3" l="1"/>
  <c r="AM754" i="3"/>
  <c r="AN754" i="3"/>
  <c r="AQ754" i="3"/>
  <c r="BL754" i="3" l="1"/>
  <c r="AY754" i="3" s="1"/>
  <c r="BN754" i="3"/>
  <c r="BF754" i="3" s="1"/>
  <c r="BK754" i="3"/>
  <c r="AV754" i="3" s="1"/>
  <c r="BO754" i="3"/>
  <c r="BI754" i="3" s="1"/>
  <c r="BM754" i="3"/>
  <c r="BC754" i="3" s="1"/>
  <c r="BH754" i="3" l="1"/>
  <c r="BB754" i="3"/>
  <c r="AZ754" i="3"/>
  <c r="AW754" i="3"/>
  <c r="BE754" i="3"/>
  <c r="AS754" i="3" s="1"/>
  <c r="AT754" i="3" l="1"/>
  <c r="AP755" i="3"/>
  <c r="AM755" i="3"/>
  <c r="AQ755" i="3"/>
  <c r="AN755" i="3"/>
  <c r="BL755" i="3" l="1"/>
  <c r="AZ755" i="3" s="1"/>
  <c r="BN755" i="3"/>
  <c r="BE755" i="3" s="1"/>
  <c r="BO755" i="3"/>
  <c r="BI755" i="3" s="1"/>
  <c r="BM755" i="3"/>
  <c r="BC755" i="3" s="1"/>
  <c r="BK755" i="3"/>
  <c r="AV755" i="3" s="1"/>
  <c r="BF755" i="3"/>
  <c r="BB755" i="3" l="1"/>
  <c r="AY755" i="3"/>
  <c r="BH755" i="3"/>
  <c r="AW755" i="3"/>
  <c r="AT755" i="3" s="1"/>
  <c r="AS755" i="3" l="1"/>
  <c r="AP756" i="3" s="1"/>
  <c r="AN756" i="3"/>
  <c r="AQ756" i="3"/>
  <c r="AM756" i="3" l="1"/>
  <c r="BK756" i="3"/>
  <c r="AV756" i="3" s="1"/>
  <c r="BN756" i="3"/>
  <c r="BE756" i="3" s="1"/>
  <c r="BL756" i="3"/>
  <c r="AY756" i="3" s="1"/>
  <c r="BM756" i="3"/>
  <c r="BB756" i="3" s="1"/>
  <c r="BO756" i="3"/>
  <c r="BH756" i="3" s="1"/>
  <c r="AW756" i="3" l="1"/>
  <c r="BI756" i="3"/>
  <c r="BC756" i="3"/>
  <c r="BF756" i="3"/>
  <c r="AZ756" i="3"/>
  <c r="AS756" i="3"/>
  <c r="AT756" i="3" l="1"/>
  <c r="AQ757" i="3" s="1"/>
  <c r="AM757" i="3"/>
  <c r="AP757" i="3"/>
  <c r="AN757" i="3" l="1"/>
  <c r="BM757" i="3"/>
  <c r="BB757" i="3" s="1"/>
  <c r="BN757" i="3"/>
  <c r="BE757" i="3" s="1"/>
  <c r="BO757" i="3"/>
  <c r="BH757" i="3" s="1"/>
  <c r="BL757" i="3"/>
  <c r="AY757" i="3" s="1"/>
  <c r="BK757" i="3"/>
  <c r="AV757" i="3" s="1"/>
  <c r="BI757" i="3"/>
  <c r="BF757" i="3"/>
  <c r="BC757" i="3" l="1"/>
  <c r="AS757" i="3"/>
  <c r="AP758" i="3" s="1"/>
  <c r="AZ757" i="3"/>
  <c r="AW757" i="3"/>
  <c r="AT757" i="3" l="1"/>
  <c r="AM758" i="3"/>
  <c r="AQ758" i="3"/>
  <c r="AN758" i="3"/>
  <c r="BM758" i="3" s="1"/>
  <c r="BC758" i="3" s="1"/>
  <c r="BO758" i="3" l="1"/>
  <c r="BI758" i="3" s="1"/>
  <c r="BB758" i="3"/>
  <c r="BK758" i="3"/>
  <c r="AV758" i="3" s="1"/>
  <c r="BL758" i="3"/>
  <c r="BN758" i="3"/>
  <c r="BH758" i="3" l="1"/>
  <c r="AW758" i="3"/>
  <c r="BF758" i="3"/>
  <c r="BE758" i="3"/>
  <c r="AZ758" i="3"/>
  <c r="AT758" i="3" s="1"/>
  <c r="AY758" i="3"/>
  <c r="AS758" i="3" s="1"/>
  <c r="AP759" i="3" l="1"/>
  <c r="AM759" i="3"/>
  <c r="AN759" i="3"/>
  <c r="AQ759" i="3"/>
  <c r="BL759" i="3" l="1"/>
  <c r="BO759" i="3"/>
  <c r="BN759" i="3"/>
  <c r="BM759" i="3"/>
  <c r="BC759" i="3" s="1"/>
  <c r="BK759" i="3"/>
  <c r="AW759" i="3" s="1"/>
  <c r="BB759" i="3" l="1"/>
  <c r="BF759" i="3"/>
  <c r="BE759" i="3"/>
  <c r="AV759" i="3"/>
  <c r="BI759" i="3"/>
  <c r="BH759" i="3"/>
  <c r="AZ759" i="3"/>
  <c r="AT759" i="3" s="1"/>
  <c r="AY759" i="3"/>
  <c r="AQ760" i="3" l="1"/>
  <c r="AN760" i="3"/>
  <c r="AS759" i="3"/>
  <c r="AP760" i="3" l="1"/>
  <c r="AM760" i="3"/>
  <c r="BO760" i="3" l="1"/>
  <c r="BI760" i="3" s="1"/>
  <c r="BN760" i="3"/>
  <c r="BF760" i="3" s="1"/>
  <c r="BM760" i="3"/>
  <c r="BC760" i="3" s="1"/>
  <c r="BK760" i="3"/>
  <c r="AW760" i="3" s="1"/>
  <c r="BL760" i="3"/>
  <c r="AZ760" i="3" s="1"/>
  <c r="BE760" i="3"/>
  <c r="BB760" i="3"/>
  <c r="BH760" i="3"/>
  <c r="AT760" i="3" l="1"/>
  <c r="AN761" i="3" s="1"/>
  <c r="AV760" i="3"/>
  <c r="AY760" i="3"/>
  <c r="AQ761" i="3" l="1"/>
  <c r="AS760" i="3"/>
  <c r="AP761" i="3" s="1"/>
  <c r="AM761" i="3" l="1"/>
  <c r="BL761" i="3"/>
  <c r="AZ761" i="3" s="1"/>
  <c r="BO761" i="3"/>
  <c r="BK761" i="3"/>
  <c r="BM761" i="3"/>
  <c r="BC761" i="3" s="1"/>
  <c r="BN761" i="3"/>
  <c r="BF761" i="3" s="1"/>
  <c r="AY761" i="3"/>
  <c r="BB761" i="3" l="1"/>
  <c r="BH761" i="3"/>
  <c r="BI761" i="3"/>
  <c r="AV761" i="3"/>
  <c r="AW761" i="3"/>
  <c r="AT761" i="3" s="1"/>
  <c r="AQ762" i="3" s="1"/>
  <c r="BE761" i="3"/>
  <c r="AN762" i="3" l="1"/>
  <c r="AS761" i="3"/>
  <c r="AM762" i="3" l="1"/>
  <c r="AP762" i="3"/>
  <c r="BN762" i="3" l="1"/>
  <c r="BF762" i="3" s="1"/>
  <c r="BK762" i="3"/>
  <c r="AW762" i="3" s="1"/>
  <c r="BL762" i="3"/>
  <c r="AZ762" i="3" s="1"/>
  <c r="BM762" i="3"/>
  <c r="BC762" i="3" s="1"/>
  <c r="BO762" i="3"/>
  <c r="BI762" i="3" s="1"/>
  <c r="AV762" i="3"/>
  <c r="BE762" i="3"/>
  <c r="BH762" i="3" l="1"/>
  <c r="AT762" i="3"/>
  <c r="BB762" i="3"/>
  <c r="AY762" i="3"/>
  <c r="AS762" i="3" l="1"/>
  <c r="AM763" i="3" s="1"/>
  <c r="AN763" i="3"/>
  <c r="AQ763" i="3"/>
  <c r="AP763" i="3" l="1"/>
  <c r="BN763" i="3"/>
  <c r="BF763" i="3" s="1"/>
  <c r="BO763" i="3"/>
  <c r="BI763" i="3" s="1"/>
  <c r="BM763" i="3"/>
  <c r="BC763" i="3" s="1"/>
  <c r="BL763" i="3"/>
  <c r="AZ763" i="3" s="1"/>
  <c r="BK763" i="3"/>
  <c r="AW763" i="3" s="1"/>
  <c r="BH763" i="3"/>
  <c r="BB763" i="3"/>
  <c r="AY763" i="3" l="1"/>
  <c r="BE763" i="3"/>
  <c r="AT763" i="3"/>
  <c r="AV763" i="3"/>
  <c r="AS763" i="3" l="1"/>
  <c r="AQ764" i="3"/>
  <c r="AN764" i="3"/>
  <c r="AP764" i="3"/>
  <c r="AM764" i="3"/>
  <c r="BN764" i="3" l="1"/>
  <c r="BF764" i="3" s="1"/>
  <c r="BO764" i="3"/>
  <c r="BM764" i="3"/>
  <c r="BL764" i="3"/>
  <c r="BK764" i="3"/>
  <c r="AW764" i="3" s="1"/>
  <c r="AZ764" i="3" l="1"/>
  <c r="AY764" i="3"/>
  <c r="BC764" i="3"/>
  <c r="BB764" i="3"/>
  <c r="BI764" i="3"/>
  <c r="BH764" i="3"/>
  <c r="AV764" i="3"/>
  <c r="BE764" i="3"/>
  <c r="AS764" i="3" l="1"/>
  <c r="AM765" i="3" s="1"/>
  <c r="AT764" i="3"/>
  <c r="AN765" i="3" s="1"/>
  <c r="AP765" i="3" l="1"/>
  <c r="AQ765" i="3"/>
  <c r="BK765" i="3"/>
  <c r="BN765" i="3"/>
  <c r="BO765" i="3"/>
  <c r="BI765" i="3" s="1"/>
  <c r="BM765" i="3"/>
  <c r="BC765" i="3" s="1"/>
  <c r="BL765" i="3"/>
  <c r="BH765" i="3" l="1"/>
  <c r="BB765" i="3"/>
  <c r="AZ765" i="3"/>
  <c r="AY765" i="3"/>
  <c r="BF765" i="3"/>
  <c r="BE765" i="3"/>
  <c r="AW765" i="3"/>
  <c r="AT765" i="3" s="1"/>
  <c r="AV765" i="3"/>
  <c r="AS765" i="3" s="1"/>
  <c r="AP766" i="3" l="1"/>
  <c r="AM766" i="3"/>
  <c r="AN766" i="3"/>
  <c r="AQ766" i="3"/>
  <c r="BK766" i="3" l="1"/>
  <c r="AW766" i="3" s="1"/>
  <c r="BO766" i="3"/>
  <c r="BI766" i="3" s="1"/>
  <c r="BN766" i="3"/>
  <c r="BF766" i="3" s="1"/>
  <c r="BM766" i="3"/>
  <c r="BL766" i="3"/>
  <c r="AV766" i="3"/>
  <c r="BH766" i="3" l="1"/>
  <c r="BE766" i="3"/>
  <c r="AZ766" i="3"/>
  <c r="AY766" i="3"/>
  <c r="BC766" i="3"/>
  <c r="BB766" i="3"/>
  <c r="AT766" i="3" l="1"/>
  <c r="AS766" i="3"/>
  <c r="AP767" i="3" s="1"/>
  <c r="AQ767" i="3"/>
  <c r="AN767" i="3"/>
  <c r="AM767" i="3" l="1"/>
  <c r="BN767" i="3"/>
  <c r="BO767" i="3"/>
  <c r="BL767" i="3"/>
  <c r="AZ767" i="3" s="1"/>
  <c r="BM767" i="3"/>
  <c r="BC767" i="3" s="1"/>
  <c r="BK767" i="3"/>
  <c r="AW767" i="3" s="1"/>
  <c r="AV767" i="3" l="1"/>
  <c r="BB767" i="3"/>
  <c r="BI767" i="3"/>
  <c r="BH767" i="3"/>
  <c r="AY767" i="3"/>
  <c r="BF767" i="3"/>
  <c r="BE767" i="3"/>
  <c r="AS767" i="3" l="1"/>
  <c r="AM768" i="3" s="1"/>
  <c r="AT767" i="3"/>
  <c r="AP768" i="3" l="1"/>
  <c r="AN768" i="3"/>
  <c r="AQ768" i="3"/>
  <c r="BM768" i="3" l="1"/>
  <c r="BO768" i="3"/>
  <c r="BN768" i="3"/>
  <c r="BK768" i="3"/>
  <c r="BL768" i="3"/>
  <c r="AZ768" i="3" l="1"/>
  <c r="AY768" i="3"/>
  <c r="BF768" i="3"/>
  <c r="BE768" i="3"/>
  <c r="BI768" i="3"/>
  <c r="BH768" i="3"/>
  <c r="AV768" i="3"/>
  <c r="AS768" i="3" s="1"/>
  <c r="AW768" i="3"/>
  <c r="AT768" i="3" s="1"/>
  <c r="BC768" i="3"/>
  <c r="BB768" i="3"/>
  <c r="AP769" i="3" l="1"/>
  <c r="AM769" i="3"/>
  <c r="AQ769" i="3"/>
  <c r="AN769" i="3"/>
  <c r="BO769" i="3" l="1"/>
  <c r="BN769" i="3"/>
  <c r="BM769" i="3"/>
  <c r="BC769" i="3" s="1"/>
  <c r="BL769" i="3"/>
  <c r="AZ769" i="3" s="1"/>
  <c r="BK769" i="3"/>
  <c r="BB769" i="3" l="1"/>
  <c r="BH769" i="3"/>
  <c r="BI769" i="3"/>
  <c r="AV769" i="3"/>
  <c r="AW769" i="3"/>
  <c r="BF769" i="3"/>
  <c r="BE769" i="3"/>
  <c r="AY769" i="3"/>
  <c r="AS769" i="3" l="1"/>
  <c r="AT769" i="3"/>
  <c r="AQ770" i="3" l="1"/>
  <c r="AN770" i="3"/>
  <c r="AP770" i="3"/>
  <c r="AM770" i="3"/>
  <c r="BK770" i="3" l="1"/>
  <c r="AW770" i="3" s="1"/>
  <c r="BO770" i="3"/>
  <c r="BI770" i="3" s="1"/>
  <c r="BN770" i="3"/>
  <c r="BE770" i="3" s="1"/>
  <c r="BL770" i="3"/>
  <c r="AZ770" i="3" s="1"/>
  <c r="BM770" i="3"/>
  <c r="BC770" i="3" s="1"/>
  <c r="BH770" i="3"/>
  <c r="AV770" i="3"/>
  <c r="AY770" i="3" l="1"/>
  <c r="BB770" i="3"/>
  <c r="BF770" i="3"/>
  <c r="AT770" i="3" s="1"/>
  <c r="AS770" i="3"/>
  <c r="AN771" i="3" l="1"/>
  <c r="AQ771" i="3"/>
  <c r="AP771" i="3"/>
  <c r="AM771" i="3"/>
  <c r="BK771" i="3" l="1"/>
  <c r="AW771" i="3" s="1"/>
  <c r="BL771" i="3"/>
  <c r="AZ771" i="3" s="1"/>
  <c r="BN771" i="3"/>
  <c r="BF771" i="3" s="1"/>
  <c r="BO771" i="3"/>
  <c r="BM771" i="3"/>
  <c r="BC771" i="3" s="1"/>
  <c r="AY771" i="3"/>
  <c r="BI771" i="3" l="1"/>
  <c r="AT771" i="3" s="1"/>
  <c r="BH771" i="3"/>
  <c r="AV771" i="3"/>
  <c r="BE771" i="3"/>
  <c r="BB771" i="3"/>
  <c r="AS771" i="3" s="1"/>
  <c r="AQ772" i="3" l="1"/>
  <c r="AN772" i="3"/>
  <c r="AP772" i="3"/>
  <c r="AM772" i="3"/>
  <c r="BL772" i="3" l="1"/>
  <c r="BK772" i="3"/>
  <c r="BM772" i="3"/>
  <c r="BO772" i="3"/>
  <c r="BN772" i="3"/>
  <c r="BF772" i="3" l="1"/>
  <c r="BE772" i="3"/>
  <c r="BH772" i="3"/>
  <c r="BI772" i="3"/>
  <c r="AV772" i="3"/>
  <c r="AW772" i="3"/>
  <c r="BB772" i="3"/>
  <c r="BC772" i="3"/>
  <c r="AY772" i="3"/>
  <c r="AZ772" i="3"/>
  <c r="AS772" i="3" l="1"/>
  <c r="AT772" i="3"/>
  <c r="AQ773" i="3" l="1"/>
  <c r="AN773" i="3"/>
  <c r="AP773" i="3"/>
  <c r="AM773" i="3"/>
  <c r="BK773" i="3" l="1"/>
  <c r="AV773" i="3" s="1"/>
  <c r="BN773" i="3"/>
  <c r="BE773" i="3" s="1"/>
  <c r="BO773" i="3"/>
  <c r="BH773" i="3" s="1"/>
  <c r="BL773" i="3"/>
  <c r="AY773" i="3" s="1"/>
  <c r="BM773" i="3"/>
  <c r="BB773" i="3" s="1"/>
  <c r="AW773" i="3"/>
  <c r="BF773" i="3"/>
  <c r="BC773" i="3" l="1"/>
  <c r="AZ773" i="3"/>
  <c r="AT773" i="3" s="1"/>
  <c r="BI773" i="3"/>
  <c r="AS773" i="3"/>
  <c r="AP774" i="3" s="1"/>
  <c r="AQ774" i="3" l="1"/>
  <c r="AN774" i="3"/>
  <c r="AM774" i="3"/>
  <c r="BO774" i="3" s="1"/>
  <c r="BH774" i="3" s="1"/>
  <c r="BL774" i="3"/>
  <c r="AY774" i="3" s="1"/>
  <c r="BM774" i="3"/>
  <c r="BB774" i="3" s="1"/>
  <c r="BK774" i="3"/>
  <c r="AV774" i="3" s="1"/>
  <c r="BN774" i="3" l="1"/>
  <c r="BE774" i="3" s="1"/>
  <c r="BF774" i="3"/>
  <c r="AZ774" i="3"/>
  <c r="AS774" i="3"/>
  <c r="AP775" i="3" s="1"/>
  <c r="BC774" i="3"/>
  <c r="AW774" i="3"/>
  <c r="BI774" i="3"/>
  <c r="AM775" i="3" l="1"/>
  <c r="AT774" i="3"/>
  <c r="AQ775" i="3" s="1"/>
  <c r="AN775" i="3" l="1"/>
  <c r="BM775" i="3" l="1"/>
  <c r="BK775" i="3"/>
  <c r="BO775" i="3"/>
  <c r="BL775" i="3"/>
  <c r="BN775" i="3"/>
  <c r="AY775" i="3" l="1"/>
  <c r="AZ775" i="3"/>
  <c r="BE775" i="3"/>
  <c r="BF775" i="3"/>
  <c r="AV775" i="3"/>
  <c r="AS775" i="3" s="1"/>
  <c r="AW775" i="3"/>
  <c r="AT775" i="3" s="1"/>
  <c r="AN776" i="3" s="1"/>
  <c r="BH775" i="3"/>
  <c r="BI775" i="3"/>
  <c r="BB775" i="3"/>
  <c r="BC775" i="3"/>
  <c r="AP776" i="3" l="1"/>
  <c r="AM776" i="3"/>
  <c r="BL776" i="3" s="1"/>
  <c r="AY776" i="3" s="1"/>
  <c r="AQ776" i="3"/>
  <c r="BK776" i="3"/>
  <c r="AV776" i="3" s="1"/>
  <c r="BM776" i="3"/>
  <c r="BB776" i="3" s="1"/>
  <c r="BN776" i="3"/>
  <c r="BE776" i="3" s="1"/>
  <c r="BO776" i="3"/>
  <c r="BH776" i="3" s="1"/>
  <c r="AZ776" i="3" l="1"/>
  <c r="BI776" i="3"/>
  <c r="AS776" i="3"/>
  <c r="AP777" i="3" s="1"/>
  <c r="BF776" i="3"/>
  <c r="BC776" i="3"/>
  <c r="AW776" i="3"/>
  <c r="AT776" i="3" s="1"/>
  <c r="AM777" i="3" l="1"/>
  <c r="AQ777" i="3"/>
  <c r="AN777" i="3"/>
  <c r="BK777" i="3" s="1"/>
  <c r="AV777" i="3" s="1"/>
  <c r="BO777" i="3" l="1"/>
  <c r="BH777" i="3" s="1"/>
  <c r="BM777" i="3"/>
  <c r="BB777" i="3" s="1"/>
  <c r="BN777" i="3"/>
  <c r="BE777" i="3" s="1"/>
  <c r="BL777" i="3"/>
  <c r="AY777" i="3" s="1"/>
  <c r="BI777" i="3"/>
  <c r="AW777" i="3"/>
  <c r="AS777" i="3" l="1"/>
  <c r="AZ777" i="3"/>
  <c r="BF777" i="3"/>
  <c r="BC777" i="3"/>
  <c r="AP778" i="3"/>
  <c r="AM778" i="3"/>
  <c r="AT777" i="3" l="1"/>
  <c r="AN778" i="3" s="1"/>
  <c r="BK778" i="3" s="1"/>
  <c r="BO778" i="3" l="1"/>
  <c r="BM778" i="3"/>
  <c r="BL778" i="3"/>
  <c r="AY778" i="3" s="1"/>
  <c r="BN778" i="3"/>
  <c r="BF778" i="3" s="1"/>
  <c r="AQ778" i="3"/>
  <c r="BB778" i="3"/>
  <c r="BC778" i="3"/>
  <c r="BE778" i="3"/>
  <c r="BH778" i="3"/>
  <c r="BI778" i="3"/>
  <c r="AV778" i="3"/>
  <c r="AW778" i="3"/>
  <c r="AZ778" i="3" l="1"/>
  <c r="AT778" i="3"/>
  <c r="AS778" i="3"/>
  <c r="AP779" i="3" l="1"/>
  <c r="AM779" i="3"/>
  <c r="AQ779" i="3"/>
  <c r="AN779" i="3"/>
  <c r="BL779" i="3" l="1"/>
  <c r="AY779" i="3" s="1"/>
  <c r="BM779" i="3"/>
  <c r="BB779" i="3" s="1"/>
  <c r="BN779" i="3"/>
  <c r="BF779" i="3" s="1"/>
  <c r="BO779" i="3"/>
  <c r="BI779" i="3" s="1"/>
  <c r="BK779" i="3"/>
  <c r="AV779" i="3" s="1"/>
  <c r="BE779" i="3"/>
  <c r="AZ779" i="3"/>
  <c r="BH779" i="3" l="1"/>
  <c r="AS779" i="3" s="1"/>
  <c r="BC779" i="3"/>
  <c r="AW779" i="3"/>
  <c r="AT779" i="3" l="1"/>
  <c r="AM780" i="3"/>
  <c r="AP780" i="3"/>
  <c r="AQ780" i="3"/>
  <c r="AN780" i="3"/>
  <c r="BL780" i="3" s="1"/>
  <c r="AY780" i="3" s="1"/>
  <c r="BM780" i="3" l="1"/>
  <c r="BB780" i="3" s="1"/>
  <c r="BO780" i="3"/>
  <c r="BH780" i="3" s="1"/>
  <c r="BN780" i="3"/>
  <c r="BE780" i="3" s="1"/>
  <c r="BK780" i="3"/>
  <c r="AV780" i="3" s="1"/>
  <c r="AZ780" i="3"/>
  <c r="BC780" i="3"/>
  <c r="BI780" i="3"/>
  <c r="BF780" i="3" l="1"/>
  <c r="AS780" i="3"/>
  <c r="AP781" i="3" s="1"/>
  <c r="AW780" i="3"/>
  <c r="AT780" i="3" s="1"/>
  <c r="AN781" i="3" s="1"/>
  <c r="AM781" i="3" l="1"/>
  <c r="BM781" i="3"/>
  <c r="AQ781" i="3"/>
  <c r="BB781" i="3"/>
  <c r="BC781" i="3"/>
  <c r="BN781" i="3"/>
  <c r="BO781" i="3"/>
  <c r="BK781" i="3"/>
  <c r="BL781" i="3"/>
  <c r="BE781" i="3" l="1"/>
  <c r="BF781" i="3"/>
  <c r="AY781" i="3"/>
  <c r="AZ781" i="3"/>
  <c r="AV781" i="3"/>
  <c r="AW781" i="3"/>
  <c r="BH781" i="3"/>
  <c r="BI781" i="3"/>
  <c r="AT781" i="3" l="1"/>
  <c r="AS781" i="3"/>
  <c r="AP782" i="3" s="1"/>
  <c r="AQ782" i="3"/>
  <c r="AN782" i="3"/>
  <c r="AM782" i="3" l="1"/>
  <c r="BL782" i="3"/>
  <c r="AY782" i="3" s="1"/>
  <c r="BK782" i="3"/>
  <c r="AV782" i="3" s="1"/>
  <c r="BM782" i="3"/>
  <c r="BB782" i="3" s="1"/>
  <c r="BN782" i="3"/>
  <c r="BE782" i="3" s="1"/>
  <c r="BO782" i="3"/>
  <c r="BH782" i="3" s="1"/>
  <c r="AZ782" i="3"/>
  <c r="BI782" i="3" l="1"/>
  <c r="BC782" i="3"/>
  <c r="AW782" i="3"/>
  <c r="AS782" i="3"/>
  <c r="BF782" i="3"/>
  <c r="AT782" i="3" s="1"/>
  <c r="AN783" i="3" l="1"/>
  <c r="AQ783" i="3"/>
  <c r="AP783" i="3"/>
  <c r="AM783" i="3"/>
  <c r="BO783" i="3" l="1"/>
  <c r="BH783" i="3" s="1"/>
  <c r="BM783" i="3"/>
  <c r="BB783" i="3" s="1"/>
  <c r="BK783" i="3"/>
  <c r="AW783" i="3" s="1"/>
  <c r="BL783" i="3"/>
  <c r="AY783" i="3" s="1"/>
  <c r="BN783" i="3"/>
  <c r="BE783" i="3" s="1"/>
  <c r="BI783" i="3"/>
  <c r="BF783" i="3" l="1"/>
  <c r="BC783" i="3"/>
  <c r="AZ783" i="3"/>
  <c r="AV783" i="3"/>
  <c r="AS783" i="3" s="1"/>
  <c r="AT783" i="3" l="1"/>
  <c r="AP784" i="3"/>
  <c r="AM784" i="3"/>
  <c r="AQ784" i="3"/>
  <c r="AN784" i="3"/>
  <c r="BK784" i="3" l="1"/>
  <c r="AV784" i="3" s="1"/>
  <c r="BL784" i="3"/>
  <c r="AY784" i="3" s="1"/>
  <c r="BN784" i="3"/>
  <c r="BE784" i="3" s="1"/>
  <c r="BM784" i="3"/>
  <c r="BB784" i="3" s="1"/>
  <c r="BO784" i="3"/>
  <c r="BH784" i="3" s="1"/>
  <c r="BF784" i="3" l="1"/>
  <c r="AS784" i="3"/>
  <c r="AM785" i="3" s="1"/>
  <c r="BI784" i="3"/>
  <c r="AZ784" i="3"/>
  <c r="AW784" i="3"/>
  <c r="BC784" i="3"/>
  <c r="AT784" i="3" l="1"/>
  <c r="AQ785" i="3" s="1"/>
  <c r="AP785" i="3"/>
  <c r="AN785" i="3"/>
  <c r="BL785" i="3" l="1"/>
  <c r="AY785" i="3" s="1"/>
  <c r="BO785" i="3"/>
  <c r="BH785" i="3" s="1"/>
  <c r="BM785" i="3"/>
  <c r="BB785" i="3" s="1"/>
  <c r="BK785" i="3"/>
  <c r="AV785" i="3" s="1"/>
  <c r="BN785" i="3"/>
  <c r="BE785" i="3" s="1"/>
  <c r="BC785" i="3" l="1"/>
  <c r="AZ785" i="3"/>
  <c r="BF785" i="3"/>
  <c r="AS785" i="3"/>
  <c r="BI785" i="3"/>
  <c r="AW785" i="3"/>
  <c r="AT785" i="3" l="1"/>
  <c r="AQ786" i="3" s="1"/>
  <c r="AP786" i="3"/>
  <c r="AM786" i="3"/>
  <c r="AN786" i="3" l="1"/>
  <c r="BM786" i="3" s="1"/>
  <c r="BB786" i="3" s="1"/>
  <c r="BC786" i="3" l="1"/>
  <c r="BL786" i="3"/>
  <c r="AZ786" i="3" s="1"/>
  <c r="BN786" i="3"/>
  <c r="BE786" i="3" s="1"/>
  <c r="BK786" i="3"/>
  <c r="AV786" i="3" s="1"/>
  <c r="BO786" i="3"/>
  <c r="BI786" i="3" s="1"/>
  <c r="AY786" i="3"/>
  <c r="BF786" i="3"/>
  <c r="AW786" i="3"/>
  <c r="BH786" i="3" l="1"/>
  <c r="AS786" i="3"/>
  <c r="AP787" i="3" s="1"/>
  <c r="AT786" i="3"/>
  <c r="AM787" i="3" l="1"/>
  <c r="AN787" i="3"/>
  <c r="AQ787" i="3"/>
  <c r="BL787" i="3" l="1"/>
  <c r="AY787" i="3" s="1"/>
  <c r="BO787" i="3"/>
  <c r="BH787" i="3" s="1"/>
  <c r="BK787" i="3"/>
  <c r="AW787" i="3" s="1"/>
  <c r="BN787" i="3"/>
  <c r="BE787" i="3" s="1"/>
  <c r="AV787" i="3"/>
  <c r="BF787" i="3"/>
  <c r="AZ787" i="3"/>
  <c r="BI787" i="3"/>
  <c r="BM787" i="3"/>
  <c r="BB787" i="3" s="1"/>
  <c r="BC787" i="3" l="1"/>
  <c r="AT787" i="3" s="1"/>
  <c r="AS787" i="3"/>
  <c r="AQ788" i="3" l="1"/>
  <c r="AN788" i="3"/>
  <c r="AP788" i="3"/>
  <c r="AM788" i="3"/>
  <c r="BM788" i="3" l="1"/>
  <c r="BB788" i="3" s="1"/>
  <c r="BK788" i="3"/>
  <c r="AW788" i="3" s="1"/>
  <c r="BN788" i="3"/>
  <c r="BF788" i="3" s="1"/>
  <c r="BO788" i="3"/>
  <c r="BI788" i="3" s="1"/>
  <c r="BL788" i="3"/>
  <c r="AY788" i="3" s="1"/>
  <c r="BC788" i="3"/>
  <c r="AV788" i="3" l="1"/>
  <c r="AZ788" i="3"/>
  <c r="AT788" i="3" s="1"/>
  <c r="BH788" i="3"/>
  <c r="BE788" i="3"/>
  <c r="AS788" i="3" s="1"/>
  <c r="AM789" i="3" l="1"/>
  <c r="AP789" i="3"/>
  <c r="AQ789" i="3"/>
  <c r="AN789" i="3"/>
  <c r="BM789" i="3" l="1"/>
  <c r="BB789" i="3" s="1"/>
  <c r="BL789" i="3"/>
  <c r="AY789" i="3" s="1"/>
  <c r="BK789" i="3"/>
  <c r="AV789" i="3" s="1"/>
  <c r="BN789" i="3"/>
  <c r="BF789" i="3" s="1"/>
  <c r="BO789" i="3"/>
  <c r="BH789" i="3" s="1"/>
  <c r="BE789" i="3" l="1"/>
  <c r="AW789" i="3"/>
  <c r="BC789" i="3"/>
  <c r="BI789" i="3"/>
  <c r="AZ789" i="3"/>
  <c r="AS789" i="3"/>
  <c r="AT789" i="3" l="1"/>
  <c r="AQ790" i="3" s="1"/>
  <c r="AP790" i="3"/>
  <c r="AM790" i="3"/>
  <c r="AN790" i="3" l="1"/>
  <c r="BO790" i="3"/>
  <c r="BH790" i="3" s="1"/>
  <c r="BM790" i="3"/>
  <c r="BB790" i="3" s="1"/>
  <c r="BN790" i="3"/>
  <c r="BE790" i="3" s="1"/>
  <c r="BK790" i="3"/>
  <c r="AV790" i="3" s="1"/>
  <c r="BL790" i="3"/>
  <c r="AY790" i="3" s="1"/>
  <c r="BC790" i="3"/>
  <c r="BI790" i="3"/>
  <c r="AS790" i="3" l="1"/>
  <c r="AW790" i="3"/>
  <c r="AZ790" i="3"/>
  <c r="BF790" i="3"/>
  <c r="AT790" i="3" l="1"/>
  <c r="AP791" i="3"/>
  <c r="AM791" i="3"/>
  <c r="AQ791" i="3" l="1"/>
  <c r="AN791" i="3"/>
  <c r="BK791" i="3" s="1"/>
  <c r="BL791" i="3" l="1"/>
  <c r="BO791" i="3"/>
  <c r="BH791" i="3" s="1"/>
  <c r="BM791" i="3"/>
  <c r="BB791" i="3" s="1"/>
  <c r="BN791" i="3"/>
  <c r="BE791" i="3" s="1"/>
  <c r="AW791" i="3"/>
  <c r="AV791" i="3"/>
  <c r="BI791" i="3"/>
  <c r="BC791" i="3" l="1"/>
  <c r="BF791" i="3"/>
  <c r="AZ791" i="3"/>
  <c r="AY791" i="3"/>
  <c r="AS791" i="3" s="1"/>
  <c r="AT791" i="3" l="1"/>
  <c r="AM792" i="3"/>
  <c r="AP792" i="3"/>
  <c r="AN792" i="3"/>
  <c r="BM792" i="3" s="1"/>
  <c r="BC792" i="3" s="1"/>
  <c r="AQ792" i="3"/>
  <c r="BN792" i="3"/>
  <c r="BF792" i="3" s="1"/>
  <c r="BL792" i="3"/>
  <c r="AZ792" i="3" s="1"/>
  <c r="BO792" i="3"/>
  <c r="BI792" i="3" s="1"/>
  <c r="BK792" i="3" l="1"/>
  <c r="AW792" i="3" s="1"/>
  <c r="BE792" i="3"/>
  <c r="AV792" i="3"/>
  <c r="BB792" i="3"/>
  <c r="AT792" i="3"/>
  <c r="AY792" i="3"/>
  <c r="BH792" i="3"/>
  <c r="AS792" i="3" l="1"/>
  <c r="AP793" i="3" s="1"/>
  <c r="AN793" i="3"/>
  <c r="AQ793" i="3"/>
  <c r="AM793" i="3" l="1"/>
  <c r="BM793" i="3" s="1"/>
  <c r="BC793" i="3" s="1"/>
  <c r="BO793" i="3"/>
  <c r="BI793" i="3" s="1"/>
  <c r="BN793" i="3"/>
  <c r="BF793" i="3" s="1"/>
  <c r="BL793" i="3"/>
  <c r="AZ793" i="3" s="1"/>
  <c r="BH793" i="3"/>
  <c r="BK793" i="3"/>
  <c r="AW793" i="3" s="1"/>
  <c r="BB793" i="3" l="1"/>
  <c r="AT793" i="3"/>
  <c r="AV793" i="3"/>
  <c r="BE793" i="3"/>
  <c r="AY793" i="3"/>
  <c r="AS793" i="3" l="1"/>
  <c r="AQ794" i="3"/>
  <c r="AN794" i="3"/>
  <c r="AM794" i="3" l="1"/>
  <c r="AP794" i="3"/>
  <c r="BM794" i="3" l="1"/>
  <c r="BC794" i="3" s="1"/>
  <c r="BL794" i="3"/>
  <c r="AZ794" i="3" s="1"/>
  <c r="BK794" i="3"/>
  <c r="AW794" i="3" s="1"/>
  <c r="BN794" i="3"/>
  <c r="BF794" i="3" s="1"/>
  <c r="BO794" i="3"/>
  <c r="BI794" i="3" s="1"/>
  <c r="AY794" i="3"/>
  <c r="BB794" i="3"/>
  <c r="AT794" i="3" l="1"/>
  <c r="BH794" i="3"/>
  <c r="BE794" i="3"/>
  <c r="AV794" i="3"/>
  <c r="AS794" i="3" l="1"/>
  <c r="AN795" i="3"/>
  <c r="AQ795" i="3"/>
  <c r="AP795" i="3" l="1"/>
  <c r="AM795" i="3"/>
  <c r="BO795" i="3" l="1"/>
  <c r="BI795" i="3" s="1"/>
  <c r="BL795" i="3"/>
  <c r="BM795" i="3"/>
  <c r="BC795" i="3" s="1"/>
  <c r="BN795" i="3"/>
  <c r="BK795" i="3"/>
  <c r="BH795" i="3" l="1"/>
  <c r="BB795" i="3"/>
  <c r="AV795" i="3"/>
  <c r="AW795" i="3"/>
  <c r="BE795" i="3"/>
  <c r="BF795" i="3"/>
  <c r="AY795" i="3"/>
  <c r="AZ795" i="3"/>
  <c r="AS795" i="3" l="1"/>
  <c r="AT795" i="3"/>
  <c r="AQ796" i="3" l="1"/>
  <c r="AN796" i="3"/>
  <c r="AP796" i="3"/>
  <c r="AM796" i="3"/>
  <c r="BO796" i="3" l="1"/>
  <c r="BI796" i="3" s="1"/>
  <c r="BN796" i="3"/>
  <c r="BF796" i="3" s="1"/>
  <c r="BL796" i="3"/>
  <c r="AZ796" i="3" s="1"/>
  <c r="BK796" i="3"/>
  <c r="AW796" i="3" s="1"/>
  <c r="BM796" i="3"/>
  <c r="BC796" i="3" s="1"/>
  <c r="AT796" i="3" l="1"/>
  <c r="AQ797" i="3" s="1"/>
  <c r="BH796" i="3"/>
  <c r="AY796" i="3"/>
  <c r="BE796" i="3"/>
  <c r="BB796" i="3"/>
  <c r="AV796" i="3"/>
  <c r="AN797" i="3" l="1"/>
  <c r="AS796" i="3"/>
  <c r="AM797" i="3" l="1"/>
  <c r="AP797" i="3"/>
  <c r="BL797" i="3" l="1"/>
  <c r="AZ797" i="3" s="1"/>
  <c r="BN797" i="3"/>
  <c r="BF797" i="3" s="1"/>
  <c r="BK797" i="3"/>
  <c r="AW797" i="3" s="1"/>
  <c r="BO797" i="3"/>
  <c r="BI797" i="3" s="1"/>
  <c r="BM797" i="3"/>
  <c r="BC797" i="3" s="1"/>
  <c r="BE797" i="3"/>
  <c r="BH797" i="3" l="1"/>
  <c r="AY797" i="3"/>
  <c r="AT797" i="3"/>
  <c r="BB797" i="3"/>
  <c r="AV797" i="3"/>
  <c r="AS797" i="3" l="1"/>
  <c r="AP798" i="3" s="1"/>
  <c r="AQ798" i="3"/>
  <c r="AN798" i="3"/>
  <c r="AM798" i="3" l="1"/>
  <c r="BN798" i="3" s="1"/>
  <c r="BE798" i="3" s="1"/>
  <c r="BK798" i="3" l="1"/>
  <c r="AV798" i="3" s="1"/>
  <c r="BO798" i="3"/>
  <c r="BH798" i="3" s="1"/>
  <c r="BL798" i="3"/>
  <c r="AY798" i="3" s="1"/>
  <c r="BM798" i="3"/>
  <c r="BB798" i="3" s="1"/>
  <c r="BF798" i="3"/>
  <c r="BI798" i="3"/>
  <c r="AW798" i="3"/>
  <c r="AZ798" i="3"/>
  <c r="AS798" i="3" l="1"/>
  <c r="BC798" i="3"/>
  <c r="AT798" i="3" s="1"/>
  <c r="AP799" i="3"/>
  <c r="AM799" i="3"/>
  <c r="AN799" i="3" l="1"/>
  <c r="AQ799" i="3"/>
  <c r="BK799" i="3"/>
  <c r="AV799" i="3" s="1"/>
  <c r="BN799" i="3"/>
  <c r="BE799" i="3" s="1"/>
  <c r="BM799" i="3"/>
  <c r="BC799" i="3" s="1"/>
  <c r="BO799" i="3"/>
  <c r="BI799" i="3" s="1"/>
  <c r="BL799" i="3"/>
  <c r="AY799" i="3" s="1"/>
  <c r="BH799" i="3" l="1"/>
  <c r="AW799" i="3"/>
  <c r="BF799" i="3"/>
  <c r="BB799" i="3"/>
  <c r="AS799" i="3" s="1"/>
  <c r="AZ799" i="3"/>
  <c r="AM800" i="3" l="1"/>
  <c r="AP800" i="3"/>
  <c r="AT799" i="3"/>
  <c r="AN800" i="3" l="1"/>
  <c r="BK800" i="3" s="1"/>
  <c r="AV800" i="3" s="1"/>
  <c r="AQ800" i="3"/>
  <c r="BM800" i="3" l="1"/>
  <c r="BC800" i="3" s="1"/>
  <c r="BN800" i="3"/>
  <c r="BF800" i="3" s="1"/>
  <c r="BL800" i="3"/>
  <c r="AZ800" i="3" s="1"/>
  <c r="BO800" i="3"/>
  <c r="BI800" i="3" s="1"/>
  <c r="BB800" i="3"/>
  <c r="BE800" i="3"/>
  <c r="AW800" i="3"/>
  <c r="BH800" i="3" l="1"/>
  <c r="AY800" i="3"/>
  <c r="AS800" i="3" s="1"/>
  <c r="AM801" i="3" s="1"/>
  <c r="AT800" i="3"/>
  <c r="AQ801" i="3" s="1"/>
  <c r="AP801" i="3" l="1"/>
  <c r="AN801" i="3"/>
  <c r="BL801" i="3" s="1"/>
  <c r="BM801" i="3"/>
  <c r="BO801" i="3"/>
  <c r="BK801" i="3"/>
  <c r="BN801" i="3" l="1"/>
  <c r="AV801" i="3"/>
  <c r="AW801" i="3"/>
  <c r="BE801" i="3"/>
  <c r="BF801" i="3"/>
  <c r="BH801" i="3"/>
  <c r="BI801" i="3"/>
  <c r="BB801" i="3"/>
  <c r="BC801" i="3"/>
  <c r="AY801" i="3"/>
  <c r="AZ801" i="3"/>
  <c r="AT801" i="3" l="1"/>
  <c r="AS801" i="3"/>
  <c r="AP802" i="3" l="1"/>
  <c r="AM802" i="3"/>
  <c r="AN802" i="3"/>
  <c r="AQ802" i="3"/>
  <c r="BK802" i="3" l="1"/>
  <c r="AV802" i="3" s="1"/>
  <c r="BO802" i="3"/>
  <c r="BH802" i="3" s="1"/>
  <c r="BL802" i="3"/>
  <c r="AY802" i="3" s="1"/>
  <c r="BN802" i="3"/>
  <c r="BE802" i="3" s="1"/>
  <c r="BM802" i="3"/>
  <c r="BB802" i="3" s="1"/>
  <c r="BI802" i="3"/>
  <c r="AW802" i="3"/>
  <c r="AZ802" i="3" l="1"/>
  <c r="BF802" i="3"/>
  <c r="AS802" i="3"/>
  <c r="BC802" i="3"/>
  <c r="AT802" i="3" s="1"/>
  <c r="AN803" i="3" l="1"/>
  <c r="AQ803" i="3"/>
  <c r="AP803" i="3"/>
  <c r="AM803" i="3"/>
  <c r="BO803" i="3" l="1"/>
  <c r="BH803" i="3" s="1"/>
  <c r="BN803" i="3"/>
  <c r="BE803" i="3" s="1"/>
  <c r="BL803" i="3"/>
  <c r="AY803" i="3" s="1"/>
  <c r="BK803" i="3"/>
  <c r="AV803" i="3" s="1"/>
  <c r="BM803" i="3"/>
  <c r="BB803" i="3" s="1"/>
  <c r="BC803" i="3" l="1"/>
  <c r="AS803" i="3"/>
  <c r="AW803" i="3"/>
  <c r="BF803" i="3"/>
  <c r="AZ803" i="3"/>
  <c r="BI803" i="3"/>
  <c r="AT803" i="3" l="1"/>
  <c r="AP804" i="3"/>
  <c r="AM804" i="3"/>
  <c r="AN804" i="3" l="1"/>
  <c r="BO804" i="3" s="1"/>
  <c r="BH804" i="3" s="1"/>
  <c r="AQ804" i="3"/>
  <c r="BI804" i="3" l="1"/>
  <c r="BN804" i="3"/>
  <c r="BL804" i="3"/>
  <c r="AY804" i="3" s="1"/>
  <c r="BK804" i="3"/>
  <c r="AV804" i="3" s="1"/>
  <c r="BM804" i="3"/>
  <c r="BC804" i="3" l="1"/>
  <c r="BB804" i="3"/>
  <c r="BF804" i="3"/>
  <c r="BE804" i="3"/>
  <c r="AZ804" i="3"/>
  <c r="AW804" i="3"/>
  <c r="AS804" i="3" l="1"/>
  <c r="AT804" i="3"/>
  <c r="AQ805" i="3" s="1"/>
  <c r="AP805" i="3"/>
  <c r="AM805" i="3"/>
  <c r="AN805" i="3" l="1"/>
  <c r="BL805" i="3"/>
  <c r="AZ805" i="3" s="1"/>
  <c r="BO805" i="3"/>
  <c r="BI805" i="3" s="1"/>
  <c r="BM805" i="3"/>
  <c r="BC805" i="3" s="1"/>
  <c r="BK805" i="3"/>
  <c r="AW805" i="3" s="1"/>
  <c r="BN805" i="3"/>
  <c r="BF805" i="3" s="1"/>
  <c r="AT805" i="3" l="1"/>
  <c r="AN806" i="3" s="1"/>
  <c r="AY805" i="3"/>
  <c r="AV805" i="3"/>
  <c r="BB805" i="3"/>
  <c r="BH805" i="3"/>
  <c r="BE805" i="3"/>
  <c r="AQ806" i="3" l="1"/>
  <c r="AS805" i="3"/>
  <c r="AM806" i="3" l="1"/>
  <c r="AP806" i="3"/>
  <c r="BL806" i="3" l="1"/>
  <c r="AZ806" i="3" s="1"/>
  <c r="BO806" i="3"/>
  <c r="BI806" i="3" s="1"/>
  <c r="BM806" i="3"/>
  <c r="BC806" i="3" s="1"/>
  <c r="BK806" i="3"/>
  <c r="AW806" i="3" s="1"/>
  <c r="BN806" i="3"/>
  <c r="BF806" i="3" s="1"/>
  <c r="BH806" i="3"/>
  <c r="BB806" i="3" l="1"/>
  <c r="AY806" i="3"/>
  <c r="AT806" i="3"/>
  <c r="AV806" i="3"/>
  <c r="BE806" i="3"/>
  <c r="AS806" i="3" l="1"/>
  <c r="AQ807" i="3"/>
  <c r="AN807" i="3"/>
  <c r="AM807" i="3" l="1"/>
  <c r="AP807" i="3"/>
  <c r="BM807" i="3" l="1"/>
  <c r="BC807" i="3" s="1"/>
  <c r="BL807" i="3"/>
  <c r="BN807" i="3"/>
  <c r="BF807" i="3" s="1"/>
  <c r="BB807" i="3"/>
  <c r="BO807" i="3"/>
  <c r="BI807" i="3" s="1"/>
  <c r="BK807" i="3"/>
  <c r="BE807" i="3" l="1"/>
  <c r="AV807" i="3"/>
  <c r="AW807" i="3"/>
  <c r="BH807" i="3"/>
  <c r="AY807" i="3"/>
  <c r="AZ807" i="3"/>
  <c r="AT807" i="3" l="1"/>
  <c r="AQ808" i="3" s="1"/>
  <c r="AS807" i="3"/>
  <c r="AN808" i="3" l="1"/>
  <c r="AM808" i="3"/>
  <c r="AP808" i="3"/>
  <c r="BL808" i="3" l="1"/>
  <c r="AZ808" i="3" s="1"/>
  <c r="BK808" i="3"/>
  <c r="AW808" i="3" s="1"/>
  <c r="BO808" i="3"/>
  <c r="BI808" i="3" s="1"/>
  <c r="BN808" i="3"/>
  <c r="BM808" i="3"/>
  <c r="BC808" i="3" s="1"/>
  <c r="AY808" i="3"/>
  <c r="AV808" i="3"/>
  <c r="BB808" i="3" l="1"/>
  <c r="BE808" i="3"/>
  <c r="BF808" i="3"/>
  <c r="AT808" i="3" s="1"/>
  <c r="BH808" i="3"/>
  <c r="AS808" i="3"/>
  <c r="AQ809" i="3" l="1"/>
  <c r="AN809" i="3"/>
  <c r="AP809" i="3"/>
  <c r="AM809" i="3"/>
  <c r="BL809" i="3" l="1"/>
  <c r="AZ809" i="3" s="1"/>
  <c r="BK809" i="3"/>
  <c r="AW809" i="3" s="1"/>
  <c r="BN809" i="3"/>
  <c r="BF809" i="3" s="1"/>
  <c r="BM809" i="3"/>
  <c r="BC809" i="3" s="1"/>
  <c r="BO809" i="3"/>
  <c r="BI809" i="3" s="1"/>
  <c r="AY809" i="3" l="1"/>
  <c r="BB809" i="3"/>
  <c r="BE809" i="3"/>
  <c r="AT809" i="3"/>
  <c r="AV809" i="3"/>
  <c r="BH809" i="3"/>
  <c r="AQ810" i="3" l="1"/>
  <c r="AN810" i="3"/>
  <c r="AS809" i="3"/>
  <c r="AM810" i="3" l="1"/>
  <c r="AP810" i="3"/>
  <c r="BM810" i="3" l="1"/>
  <c r="BC810" i="3" s="1"/>
  <c r="BL810" i="3"/>
  <c r="AZ810" i="3" s="1"/>
  <c r="BO810" i="3"/>
  <c r="BI810" i="3" s="1"/>
  <c r="BK810" i="3"/>
  <c r="AW810" i="3" s="1"/>
  <c r="BN810" i="3"/>
  <c r="BF810" i="3" s="1"/>
  <c r="AY810" i="3"/>
  <c r="BH810" i="3"/>
  <c r="BB810" i="3"/>
  <c r="AV810" i="3" l="1"/>
  <c r="AT810" i="3"/>
  <c r="BE810" i="3"/>
  <c r="AS810" i="3" s="1"/>
  <c r="AM811" i="3" l="1"/>
  <c r="AP811" i="3"/>
  <c r="AN811" i="3"/>
  <c r="AQ811" i="3"/>
  <c r="BN811" i="3" l="1"/>
  <c r="BF811" i="3" s="1"/>
  <c r="BO811" i="3"/>
  <c r="BI811" i="3" s="1"/>
  <c r="BL811" i="3"/>
  <c r="AZ811" i="3" s="1"/>
  <c r="BM811" i="3"/>
  <c r="BC811" i="3" s="1"/>
  <c r="BK811" i="3"/>
  <c r="AW811" i="3" s="1"/>
  <c r="AV811" i="3" l="1"/>
  <c r="BE811" i="3"/>
  <c r="BH811" i="3"/>
  <c r="BB811" i="3"/>
  <c r="AY811" i="3"/>
  <c r="AT811" i="3"/>
  <c r="AS811" i="3" l="1"/>
  <c r="AP812" i="3" s="1"/>
  <c r="AQ812" i="3"/>
  <c r="AN812" i="3"/>
  <c r="AM812" i="3" l="1"/>
  <c r="BK812" i="3" s="1"/>
  <c r="AW812" i="3" s="1"/>
  <c r="AV812" i="3" l="1"/>
  <c r="BM812" i="3"/>
  <c r="BC812" i="3" s="1"/>
  <c r="BO812" i="3"/>
  <c r="BI812" i="3" s="1"/>
  <c r="BL812" i="3"/>
  <c r="AZ812" i="3" s="1"/>
  <c r="BN812" i="3"/>
  <c r="BF812" i="3" s="1"/>
  <c r="BB812" i="3"/>
  <c r="BH812" i="3"/>
  <c r="AT812" i="3" l="1"/>
  <c r="AY812" i="3"/>
  <c r="BE812" i="3"/>
  <c r="AN813" i="3"/>
  <c r="AQ813" i="3"/>
  <c r="AS812" i="3" l="1"/>
  <c r="AM813" i="3" l="1"/>
  <c r="AP813" i="3"/>
  <c r="BK813" i="3" l="1"/>
  <c r="BM813" i="3"/>
  <c r="BO813" i="3"/>
  <c r="BL813" i="3"/>
  <c r="BN813" i="3"/>
  <c r="BE813" i="3" l="1"/>
  <c r="BF813" i="3"/>
  <c r="AY813" i="3"/>
  <c r="AZ813" i="3"/>
  <c r="BB813" i="3"/>
  <c r="BC813" i="3"/>
  <c r="BH813" i="3"/>
  <c r="BI813" i="3"/>
  <c r="AV813" i="3"/>
  <c r="AW813" i="3"/>
  <c r="AT813" i="3" l="1"/>
  <c r="AS813" i="3"/>
  <c r="AQ814" i="3" l="1"/>
  <c r="AN814" i="3"/>
  <c r="AM814" i="3"/>
  <c r="AP814" i="3"/>
  <c r="BL814" i="3" l="1"/>
  <c r="AY814" i="3" s="1"/>
  <c r="BM814" i="3"/>
  <c r="BB814" i="3" s="1"/>
  <c r="BN814" i="3"/>
  <c r="BE814" i="3" s="1"/>
  <c r="BK814" i="3"/>
  <c r="AV814" i="3" s="1"/>
  <c r="BO814" i="3"/>
  <c r="BH814" i="3" s="1"/>
  <c r="BF814" i="3"/>
  <c r="AZ814" i="3"/>
  <c r="AW814" i="3"/>
  <c r="BC814" i="3" l="1"/>
  <c r="AS814" i="3"/>
  <c r="BI814" i="3"/>
  <c r="AT814" i="3" s="1"/>
  <c r="AM815" i="3" l="1"/>
  <c r="AP815" i="3"/>
  <c r="AN815" i="3"/>
  <c r="AQ815" i="3"/>
  <c r="BL815" i="3" l="1"/>
  <c r="AY815" i="3" s="1"/>
  <c r="BO815" i="3"/>
  <c r="BH815" i="3" s="1"/>
  <c r="BM815" i="3"/>
  <c r="BB815" i="3" s="1"/>
  <c r="BN815" i="3"/>
  <c r="BE815" i="3" s="1"/>
  <c r="BK815" i="3"/>
  <c r="AZ815" i="3" l="1"/>
  <c r="BF815" i="3"/>
  <c r="BI815" i="3"/>
  <c r="BC815" i="3"/>
  <c r="AV815" i="3"/>
  <c r="AS815" i="3" s="1"/>
  <c r="AW815" i="3"/>
  <c r="AT815" i="3" s="1"/>
  <c r="AN816" i="3" l="1"/>
  <c r="AQ816" i="3"/>
  <c r="AP816" i="3"/>
  <c r="AM816" i="3"/>
  <c r="BK816" i="3" l="1"/>
  <c r="AW816" i="3" s="1"/>
  <c r="BM816" i="3"/>
  <c r="BC816" i="3" s="1"/>
  <c r="BL816" i="3"/>
  <c r="AY816" i="3" s="1"/>
  <c r="AV816" i="3"/>
  <c r="BB816" i="3"/>
  <c r="BN816" i="3"/>
  <c r="BF816" i="3" s="1"/>
  <c r="BO816" i="3"/>
  <c r="BI816" i="3" l="1"/>
  <c r="BH816" i="3"/>
  <c r="BE816" i="3"/>
  <c r="AZ816" i="3"/>
  <c r="AT816" i="3" s="1"/>
  <c r="AS816" i="3" l="1"/>
  <c r="AQ817" i="3"/>
  <c r="AN817" i="3"/>
  <c r="AP817" i="3" l="1"/>
  <c r="AM817" i="3"/>
  <c r="BN817" i="3" l="1"/>
  <c r="BF817" i="3" s="1"/>
  <c r="BK817" i="3"/>
  <c r="AW817" i="3" s="1"/>
  <c r="BL817" i="3"/>
  <c r="AZ817" i="3" s="1"/>
  <c r="BO817" i="3"/>
  <c r="BI817" i="3" s="1"/>
  <c r="BE817" i="3"/>
  <c r="BM817" i="3"/>
  <c r="BC817" i="3" s="1"/>
  <c r="AV817" i="3" l="1"/>
  <c r="AY817" i="3"/>
  <c r="BB817" i="3"/>
  <c r="AS817" i="3" s="1"/>
  <c r="BH817" i="3"/>
  <c r="AT817" i="3"/>
  <c r="AM818" i="3" l="1"/>
  <c r="AP818" i="3"/>
  <c r="AN818" i="3"/>
  <c r="AQ818" i="3"/>
  <c r="BM818" i="3" l="1"/>
  <c r="BC818" i="3" s="1"/>
  <c r="BL818" i="3"/>
  <c r="AZ818" i="3" s="1"/>
  <c r="BN818" i="3"/>
  <c r="BF818" i="3" s="1"/>
  <c r="BK818" i="3"/>
  <c r="AW818" i="3" s="1"/>
  <c r="BO818" i="3"/>
  <c r="BI818" i="3" s="1"/>
  <c r="AY818" i="3"/>
  <c r="AT818" i="3" l="1"/>
  <c r="BB818" i="3"/>
  <c r="BE818" i="3"/>
  <c r="BH818" i="3"/>
  <c r="AV818" i="3"/>
  <c r="AS818" i="3" l="1"/>
  <c r="AP819" i="3"/>
  <c r="AM819" i="3"/>
  <c r="AN819" i="3"/>
  <c r="AQ819" i="3"/>
  <c r="BL819" i="3" l="1"/>
  <c r="AZ819" i="3" s="1"/>
  <c r="BM819" i="3"/>
  <c r="BC819" i="3" s="1"/>
  <c r="BN819" i="3"/>
  <c r="BF819" i="3" s="1"/>
  <c r="BO819" i="3"/>
  <c r="BI819" i="3" s="1"/>
  <c r="BK819" i="3"/>
  <c r="AW819" i="3" s="1"/>
  <c r="AT819" i="3" s="1"/>
  <c r="AN820" i="3" s="1"/>
  <c r="AY819" i="3"/>
  <c r="AV819" i="3" l="1"/>
  <c r="BE819" i="3"/>
  <c r="BB819" i="3"/>
  <c r="BH819" i="3"/>
  <c r="AQ820" i="3"/>
  <c r="AS819" i="3" l="1"/>
  <c r="AM820" i="3" s="1"/>
  <c r="AP820" i="3" l="1"/>
  <c r="BO820" i="3"/>
  <c r="BM820" i="3"/>
  <c r="BN820" i="3"/>
  <c r="BL820" i="3"/>
  <c r="BK820" i="3"/>
  <c r="AW820" i="3" l="1"/>
  <c r="AV820" i="3"/>
  <c r="BF820" i="3"/>
  <c r="BE820" i="3"/>
  <c r="BI820" i="3"/>
  <c r="BH820" i="3"/>
  <c r="AZ820" i="3"/>
  <c r="AT820" i="3" s="1"/>
  <c r="AY820" i="3"/>
  <c r="BC820" i="3"/>
  <c r="BB820" i="3"/>
  <c r="AQ821" i="3" l="1"/>
  <c r="AN821" i="3"/>
  <c r="AS820" i="3"/>
  <c r="AM821" i="3" l="1"/>
  <c r="AP821" i="3"/>
  <c r="BO821" i="3" l="1"/>
  <c r="BI821" i="3" s="1"/>
  <c r="BK821" i="3"/>
  <c r="AW821" i="3" s="1"/>
  <c r="BN821" i="3"/>
  <c r="BF821" i="3" s="1"/>
  <c r="BM821" i="3"/>
  <c r="BC821" i="3" s="1"/>
  <c r="AV821" i="3"/>
  <c r="BL821" i="3"/>
  <c r="AZ821" i="3" s="1"/>
  <c r="BE821" i="3"/>
  <c r="BH821" i="3"/>
  <c r="AT821" i="3" l="1"/>
  <c r="BB821" i="3"/>
  <c r="AY821" i="3"/>
  <c r="AS821" i="3" l="1"/>
  <c r="AP822" i="3" s="1"/>
  <c r="AQ822" i="3"/>
  <c r="AN822" i="3"/>
  <c r="AM822" i="3" l="1"/>
  <c r="BL822" i="3"/>
  <c r="BM822" i="3"/>
  <c r="BN822" i="3"/>
  <c r="BF822" i="3" s="1"/>
  <c r="BO822" i="3"/>
  <c r="BI822" i="3" s="1"/>
  <c r="BK822" i="3"/>
  <c r="AW822" i="3" l="1"/>
  <c r="AV822" i="3"/>
  <c r="BC822" i="3"/>
  <c r="BB822" i="3"/>
  <c r="BE822" i="3"/>
  <c r="BH822" i="3"/>
  <c r="AZ822" i="3"/>
  <c r="AY822" i="3"/>
  <c r="AS822" i="3" l="1"/>
  <c r="AT822" i="3"/>
  <c r="AN823" i="3" l="1"/>
  <c r="AQ823" i="3"/>
  <c r="AM823" i="3"/>
  <c r="AP823" i="3"/>
  <c r="BM823" i="3" l="1"/>
  <c r="BC823" i="3" s="1"/>
  <c r="BK823" i="3"/>
  <c r="AV823" i="3" s="1"/>
  <c r="BN823" i="3"/>
  <c r="BF823" i="3" s="1"/>
  <c r="BO823" i="3"/>
  <c r="BH823" i="3" s="1"/>
  <c r="BL823" i="3"/>
  <c r="AZ823" i="3" s="1"/>
  <c r="BE823" i="3"/>
  <c r="AW823" i="3"/>
  <c r="AY823" i="3" l="1"/>
  <c r="BB823" i="3"/>
  <c r="AS823" i="3" s="1"/>
  <c r="BI823" i="3"/>
  <c r="AT823" i="3" s="1"/>
  <c r="AM824" i="3" l="1"/>
  <c r="AP824" i="3"/>
  <c r="AQ824" i="3"/>
  <c r="AN824" i="3"/>
  <c r="BM824" i="3" l="1"/>
  <c r="BO824" i="3"/>
  <c r="BL824" i="3"/>
  <c r="AY824" i="3" s="1"/>
  <c r="BK824" i="3"/>
  <c r="AV824" i="3" s="1"/>
  <c r="BN824" i="3"/>
  <c r="BF824" i="3" l="1"/>
  <c r="BE824" i="3"/>
  <c r="BI824" i="3"/>
  <c r="BH824" i="3"/>
  <c r="AZ824" i="3"/>
  <c r="BC824" i="3"/>
  <c r="BB824" i="3"/>
  <c r="AS824" i="3" s="1"/>
  <c r="AP825" i="3" s="1"/>
  <c r="AW824" i="3"/>
  <c r="AT824" i="3" l="1"/>
  <c r="AM825" i="3"/>
  <c r="AN825" i="3" l="1"/>
  <c r="AQ825" i="3"/>
  <c r="BL825" i="3" l="1"/>
  <c r="BM825" i="3"/>
  <c r="BK825" i="3"/>
  <c r="BO825" i="3"/>
  <c r="BN825" i="3"/>
  <c r="BE825" i="3" s="1"/>
  <c r="AW825" i="3" l="1"/>
  <c r="AV825" i="3"/>
  <c r="BF825" i="3"/>
  <c r="BI825" i="3"/>
  <c r="BH825" i="3"/>
  <c r="BB825" i="3"/>
  <c r="BC825" i="3"/>
  <c r="AZ825" i="3"/>
  <c r="AY825" i="3"/>
  <c r="AT825" i="3" l="1"/>
  <c r="AS825" i="3"/>
  <c r="AP826" i="3" l="1"/>
  <c r="AM826" i="3"/>
  <c r="AQ826" i="3"/>
  <c r="AN826" i="3"/>
  <c r="BO826" i="3" l="1"/>
  <c r="BI826" i="3" s="1"/>
  <c r="BN826" i="3"/>
  <c r="BE826" i="3" s="1"/>
  <c r="BL826" i="3"/>
  <c r="AY826" i="3" s="1"/>
  <c r="BK826" i="3"/>
  <c r="AV826" i="3" s="1"/>
  <c r="BM826" i="3"/>
  <c r="BC826" i="3" s="1"/>
  <c r="AZ826" i="3" l="1"/>
  <c r="AW826" i="3"/>
  <c r="BB826" i="3"/>
  <c r="AS826" i="3" s="1"/>
  <c r="BH826" i="3"/>
  <c r="BF826" i="3"/>
  <c r="AP827" i="3" l="1"/>
  <c r="AM827" i="3"/>
  <c r="AT826" i="3"/>
  <c r="AN827" i="3" l="1"/>
  <c r="AQ827" i="3"/>
  <c r="BL827" i="3"/>
  <c r="AZ827" i="3" s="1"/>
  <c r="BN827" i="3"/>
  <c r="BF827" i="3" s="1"/>
  <c r="AY827" i="3"/>
  <c r="BO827" i="3"/>
  <c r="BH827" i="3" s="1"/>
  <c r="BK827" i="3"/>
  <c r="AV827" i="3" s="1"/>
  <c r="BE827" i="3" l="1"/>
  <c r="BM827" i="3"/>
  <c r="BI827" i="3"/>
  <c r="AW827" i="3"/>
  <c r="BC827" i="3" l="1"/>
  <c r="AT827" i="3" s="1"/>
  <c r="BB827" i="3"/>
  <c r="AS827" i="3" s="1"/>
  <c r="AQ828" i="3" l="1"/>
  <c r="AN828" i="3"/>
  <c r="AP828" i="3"/>
  <c r="AM828" i="3"/>
  <c r="BM828" i="3" l="1"/>
  <c r="BC828" i="3" s="1"/>
  <c r="BL828" i="3"/>
  <c r="AZ828" i="3" s="1"/>
  <c r="BN828" i="3"/>
  <c r="BF828" i="3" s="1"/>
  <c r="BK828" i="3"/>
  <c r="AW828" i="3" s="1"/>
  <c r="BO828" i="3"/>
  <c r="BI828" i="3" s="1"/>
  <c r="AY828" i="3"/>
  <c r="BE828" i="3"/>
  <c r="BB828" i="3"/>
  <c r="AT828" i="3" l="1"/>
  <c r="BH828" i="3"/>
  <c r="AV828" i="3"/>
  <c r="AS828" i="3" s="1"/>
  <c r="AM829" i="3" l="1"/>
  <c r="AP829" i="3"/>
  <c r="AQ829" i="3"/>
  <c r="AN829" i="3"/>
  <c r="BL829" i="3" l="1"/>
  <c r="AZ829" i="3" s="1"/>
  <c r="BN829" i="3"/>
  <c r="BF829" i="3" s="1"/>
  <c r="BO829" i="3"/>
  <c r="BI829" i="3" s="1"/>
  <c r="BM829" i="3"/>
  <c r="BC829" i="3" s="1"/>
  <c r="BK829" i="3"/>
  <c r="AW829" i="3" s="1"/>
  <c r="AY829" i="3"/>
  <c r="BH829" i="3" l="1"/>
  <c r="AT829" i="3"/>
  <c r="BE829" i="3"/>
  <c r="AV829" i="3"/>
  <c r="BB829" i="3"/>
  <c r="AN830" i="3" l="1"/>
  <c r="AQ830" i="3"/>
  <c r="AS829" i="3"/>
  <c r="AM830" i="3" l="1"/>
  <c r="AP830" i="3"/>
  <c r="BK830" i="3" l="1"/>
  <c r="AW830" i="3" s="1"/>
  <c r="BN830" i="3"/>
  <c r="BF830" i="3" s="1"/>
  <c r="BO830" i="3"/>
  <c r="BI830" i="3" s="1"/>
  <c r="BM830" i="3"/>
  <c r="BC830" i="3" s="1"/>
  <c r="BL830" i="3"/>
  <c r="AZ830" i="3" s="1"/>
  <c r="BH830" i="3"/>
  <c r="AT830" i="3" l="1"/>
  <c r="AV830" i="3"/>
  <c r="BB830" i="3"/>
  <c r="AY830" i="3"/>
  <c r="BE830" i="3"/>
  <c r="AS830" i="3" l="1"/>
  <c r="AQ831" i="3"/>
  <c r="AN831" i="3"/>
  <c r="AP831" i="3" l="1"/>
  <c r="AM831" i="3"/>
  <c r="BK831" i="3" l="1"/>
  <c r="AW831" i="3" s="1"/>
  <c r="BO831" i="3"/>
  <c r="BI831" i="3" s="1"/>
  <c r="BL831" i="3"/>
  <c r="AZ831" i="3" s="1"/>
  <c r="AV831" i="3"/>
  <c r="BN831" i="3"/>
  <c r="BF831" i="3" s="1"/>
  <c r="BM831" i="3"/>
  <c r="BC831" i="3" s="1"/>
  <c r="BH831" i="3"/>
  <c r="BB831" i="3" l="1"/>
  <c r="BE831" i="3"/>
  <c r="AY831" i="3"/>
  <c r="AT831" i="3"/>
  <c r="AS831" i="3" l="1"/>
  <c r="AM832" i="3"/>
  <c r="AP832" i="3"/>
  <c r="AN832" i="3"/>
  <c r="AQ832" i="3"/>
  <c r="BN832" i="3" l="1"/>
  <c r="BF832" i="3" s="1"/>
  <c r="BL832" i="3"/>
  <c r="AZ832" i="3" s="1"/>
  <c r="BK832" i="3"/>
  <c r="AW832" i="3" s="1"/>
  <c r="BO832" i="3"/>
  <c r="BI832" i="3" s="1"/>
  <c r="BM832" i="3"/>
  <c r="BC832" i="3" s="1"/>
  <c r="BE832" i="3"/>
  <c r="AT832" i="3" l="1"/>
  <c r="AY832" i="3"/>
  <c r="BH832" i="3"/>
  <c r="BB832" i="3"/>
  <c r="AV832" i="3"/>
  <c r="AS832" i="3" l="1"/>
  <c r="AQ833" i="3"/>
  <c r="AN833" i="3"/>
  <c r="AP833" i="3" l="1"/>
  <c r="AM833" i="3"/>
  <c r="BO833" i="3" l="1"/>
  <c r="BM833" i="3"/>
  <c r="BN833" i="3"/>
  <c r="BF833" i="3" s="1"/>
  <c r="BK833" i="3"/>
  <c r="BL833" i="3"/>
  <c r="BE833" i="3"/>
  <c r="AV833" i="3" l="1"/>
  <c r="AW833" i="3"/>
  <c r="AY833" i="3"/>
  <c r="AZ833" i="3"/>
  <c r="BH833" i="3"/>
  <c r="BI833" i="3"/>
  <c r="BB833" i="3"/>
  <c r="BC833" i="3"/>
  <c r="AT833" i="3" s="1"/>
  <c r="AQ834" i="3" l="1"/>
  <c r="AN834" i="3"/>
  <c r="AS833" i="3"/>
  <c r="AP834" i="3" l="1"/>
  <c r="AM834" i="3"/>
  <c r="BO834" i="3" l="1"/>
  <c r="BN834" i="3"/>
  <c r="BL834" i="3"/>
  <c r="BM834" i="3"/>
  <c r="BK834" i="3"/>
  <c r="AY834" i="3" l="1"/>
  <c r="AZ834" i="3"/>
  <c r="BB834" i="3"/>
  <c r="BC834" i="3"/>
  <c r="BE834" i="3"/>
  <c r="BF834" i="3"/>
  <c r="AV834" i="3"/>
  <c r="AW834" i="3"/>
  <c r="BH834" i="3"/>
  <c r="BI834" i="3"/>
  <c r="AT834" i="3" l="1"/>
  <c r="AS834" i="3"/>
  <c r="AM835" i="3" s="1"/>
  <c r="AQ835" i="3"/>
  <c r="AN835" i="3"/>
  <c r="AP835" i="3" l="1"/>
  <c r="BN835" i="3"/>
  <c r="BE835" i="3" s="1"/>
  <c r="BO835" i="3"/>
  <c r="BH835" i="3" s="1"/>
  <c r="BM835" i="3"/>
  <c r="BB835" i="3" s="1"/>
  <c r="BK835" i="3"/>
  <c r="AV835" i="3" s="1"/>
  <c r="BL835" i="3"/>
  <c r="AY835" i="3" s="1"/>
  <c r="BF835" i="3" l="1"/>
  <c r="AZ835" i="3"/>
  <c r="BI835" i="3"/>
  <c r="AS835" i="3"/>
  <c r="AW835" i="3"/>
  <c r="BC835" i="3"/>
  <c r="AM836" i="3" l="1"/>
  <c r="AP836" i="3"/>
  <c r="AT835" i="3"/>
  <c r="AN836" i="3" l="1"/>
  <c r="AQ836" i="3"/>
  <c r="BL836" i="3"/>
  <c r="AY836" i="3" s="1"/>
  <c r="BK836" i="3"/>
  <c r="AW836" i="3" s="1"/>
  <c r="BN836" i="3"/>
  <c r="BE836" i="3" s="1"/>
  <c r="BO836" i="3"/>
  <c r="BI836" i="3" s="1"/>
  <c r="AV836" i="3"/>
  <c r="AZ836" i="3" l="1"/>
  <c r="BF836" i="3"/>
  <c r="BH836" i="3"/>
  <c r="BM836" i="3"/>
  <c r="BB836" i="3" s="1"/>
  <c r="AS836" i="3" s="1"/>
  <c r="AP837" i="3" l="1"/>
  <c r="AM837" i="3"/>
  <c r="BC836" i="3"/>
  <c r="AT836" i="3" s="1"/>
  <c r="AQ837" i="3" l="1"/>
  <c r="AN837" i="3"/>
  <c r="BK837" i="3" s="1"/>
  <c r="AV837" i="3" s="1"/>
  <c r="BM837" i="3" l="1"/>
  <c r="BN837" i="3"/>
  <c r="BL837" i="3"/>
  <c r="AW837" i="3"/>
  <c r="BO837" i="3"/>
  <c r="BF837" i="3" l="1"/>
  <c r="BE837" i="3"/>
  <c r="BI837" i="3"/>
  <c r="BH837" i="3"/>
  <c r="AZ837" i="3"/>
  <c r="AY837" i="3"/>
  <c r="BC837" i="3"/>
  <c r="BB837" i="3"/>
  <c r="AT837" i="3" l="1"/>
  <c r="AS837" i="3"/>
  <c r="AM838" i="3" s="1"/>
  <c r="AQ838" i="3"/>
  <c r="AN838" i="3"/>
  <c r="AP838" i="3" l="1"/>
  <c r="BO838" i="3"/>
  <c r="BI838" i="3" s="1"/>
  <c r="BK838" i="3"/>
  <c r="AW838" i="3" s="1"/>
  <c r="BN838" i="3"/>
  <c r="BF838" i="3" s="1"/>
  <c r="BM838" i="3"/>
  <c r="BC838" i="3" s="1"/>
  <c r="BL838" i="3"/>
  <c r="AZ838" i="3" s="1"/>
  <c r="BE838" i="3"/>
  <c r="AY838" i="3" l="1"/>
  <c r="BB838" i="3"/>
  <c r="AT838" i="3"/>
  <c r="AV838" i="3"/>
  <c r="BH838" i="3"/>
  <c r="AS838" i="3" l="1"/>
  <c r="AP839" i="3" s="1"/>
  <c r="AQ839" i="3"/>
  <c r="AN839" i="3"/>
  <c r="AM839" i="3" l="1"/>
  <c r="BO839" i="3"/>
  <c r="BH839" i="3" s="1"/>
  <c r="BK839" i="3"/>
  <c r="AV839" i="3" s="1"/>
  <c r="BN839" i="3"/>
  <c r="BE839" i="3" s="1"/>
  <c r="BM839" i="3"/>
  <c r="BB839" i="3" s="1"/>
  <c r="BL839" i="3"/>
  <c r="AY839" i="3" s="1"/>
  <c r="BF839" i="3"/>
  <c r="BI839" i="3"/>
  <c r="AW839" i="3" l="1"/>
  <c r="BC839" i="3"/>
  <c r="AZ839" i="3"/>
  <c r="AS839" i="3"/>
  <c r="AT839" i="3" l="1"/>
  <c r="AN840" i="3"/>
  <c r="AQ840" i="3"/>
  <c r="AM840" i="3"/>
  <c r="AP840" i="3"/>
  <c r="BK840" i="3" l="1"/>
  <c r="AV840" i="3" s="1"/>
  <c r="BM840" i="3"/>
  <c r="BB840" i="3" s="1"/>
  <c r="BO840" i="3"/>
  <c r="BH840" i="3" s="1"/>
  <c r="BN840" i="3"/>
  <c r="BE840" i="3" s="1"/>
  <c r="BL840" i="3"/>
  <c r="AY840" i="3" s="1"/>
  <c r="AZ840" i="3" l="1"/>
  <c r="BI840" i="3"/>
  <c r="AW840" i="3"/>
  <c r="AS840" i="3"/>
  <c r="BC840" i="3"/>
  <c r="BF840" i="3"/>
  <c r="AP841" i="3" l="1"/>
  <c r="AM841" i="3"/>
  <c r="AT840" i="3"/>
  <c r="AQ841" i="3" l="1"/>
  <c r="AN841" i="3"/>
  <c r="BM841" i="3" s="1"/>
  <c r="BB841" i="3" s="1"/>
  <c r="BN841" i="3"/>
  <c r="BF841" i="3" s="1"/>
  <c r="BL841" i="3"/>
  <c r="AY841" i="3" s="1"/>
  <c r="BK841" i="3"/>
  <c r="AV841" i="3" s="1"/>
  <c r="BE841" i="3" l="1"/>
  <c r="BO841" i="3"/>
  <c r="BH841" i="3" s="1"/>
  <c r="AW841" i="3"/>
  <c r="BC841" i="3"/>
  <c r="AZ841" i="3"/>
  <c r="BI841" i="3"/>
  <c r="AS841" i="3"/>
  <c r="AP842" i="3" l="1"/>
  <c r="AM842" i="3"/>
  <c r="AT841" i="3"/>
  <c r="AN842" i="3" l="1"/>
  <c r="AQ842" i="3"/>
  <c r="BN842" i="3"/>
  <c r="BE842" i="3" s="1"/>
  <c r="BO842" i="3"/>
  <c r="BH842" i="3" s="1"/>
  <c r="BL842" i="3"/>
  <c r="AY842" i="3" s="1"/>
  <c r="BK842" i="3"/>
  <c r="AV842" i="3" s="1"/>
  <c r="BM842" i="3"/>
  <c r="BB842" i="3" s="1"/>
  <c r="AS842" i="3" l="1"/>
  <c r="BF842" i="3"/>
  <c r="AW842" i="3"/>
  <c r="AZ842" i="3"/>
  <c r="BC842" i="3"/>
  <c r="BI842" i="3"/>
  <c r="AT842" i="3" l="1"/>
  <c r="AM843" i="3"/>
  <c r="AP843" i="3"/>
  <c r="AQ843" i="3" l="1"/>
  <c r="AN843" i="3"/>
  <c r="BM843" i="3" s="1"/>
  <c r="BB843" i="3" s="1"/>
  <c r="BN843" i="3" l="1"/>
  <c r="BE843" i="3" s="1"/>
  <c r="BL843" i="3"/>
  <c r="BK843" i="3"/>
  <c r="BF843" i="3"/>
  <c r="BC843" i="3"/>
  <c r="BO843" i="3"/>
  <c r="BH843" i="3" s="1"/>
  <c r="AZ843" i="3" l="1"/>
  <c r="AY843" i="3"/>
  <c r="BI843" i="3"/>
  <c r="AW843" i="3"/>
  <c r="AT843" i="3" s="1"/>
  <c r="AV843" i="3"/>
  <c r="AS843" i="3" s="1"/>
  <c r="AQ844" i="3" l="1"/>
  <c r="AN844" i="3"/>
  <c r="AP844" i="3"/>
  <c r="AM844" i="3"/>
  <c r="BM844" i="3" l="1"/>
  <c r="BB844" i="3" s="1"/>
  <c r="BK844" i="3"/>
  <c r="AW844" i="3" s="1"/>
  <c r="BN844" i="3"/>
  <c r="BE844" i="3" s="1"/>
  <c r="BO844" i="3"/>
  <c r="BI844" i="3" s="1"/>
  <c r="BL844" i="3"/>
  <c r="AY844" i="3" s="1"/>
  <c r="BH844" i="3" l="1"/>
  <c r="BF844" i="3"/>
  <c r="AV844" i="3"/>
  <c r="AS844" i="3" s="1"/>
  <c r="AZ844" i="3"/>
  <c r="BC844" i="3"/>
  <c r="AT844" i="3" l="1"/>
  <c r="AN845" i="3" s="1"/>
  <c r="AM845" i="3"/>
  <c r="AP845" i="3"/>
  <c r="AQ845" i="3" l="1"/>
  <c r="BM845" i="3"/>
  <c r="BC845" i="3" s="1"/>
  <c r="BO845" i="3"/>
  <c r="BI845" i="3" s="1"/>
  <c r="BK845" i="3"/>
  <c r="AW845" i="3" s="1"/>
  <c r="BL845" i="3"/>
  <c r="AZ845" i="3" s="1"/>
  <c r="BN845" i="3"/>
  <c r="BE845" i="3" s="1"/>
  <c r="BF845" i="3" l="1"/>
  <c r="AY845" i="3"/>
  <c r="AT845" i="3"/>
  <c r="AV845" i="3"/>
  <c r="BH845" i="3"/>
  <c r="BB845" i="3"/>
  <c r="AQ846" i="3" l="1"/>
  <c r="AN846" i="3"/>
  <c r="AS845" i="3"/>
  <c r="AP846" i="3" l="1"/>
  <c r="AM846" i="3"/>
  <c r="BL846" i="3" l="1"/>
  <c r="AZ846" i="3" s="1"/>
  <c r="BK846" i="3"/>
  <c r="AW846" i="3" s="1"/>
  <c r="BO846" i="3"/>
  <c r="BI846" i="3" s="1"/>
  <c r="BN846" i="3"/>
  <c r="BF846" i="3" s="1"/>
  <c r="BM846" i="3"/>
  <c r="BC846" i="3" s="1"/>
  <c r="BE846" i="3" l="1"/>
  <c r="AT846" i="3"/>
  <c r="AV846" i="3"/>
  <c r="BH846" i="3"/>
  <c r="BB846" i="3"/>
  <c r="AY846" i="3"/>
  <c r="AS846" i="3" l="1"/>
  <c r="AN847" i="3"/>
  <c r="AQ847" i="3"/>
  <c r="AM847" i="3" l="1"/>
  <c r="AP847" i="3"/>
  <c r="BK847" i="3" l="1"/>
  <c r="AW847" i="3" s="1"/>
  <c r="BL847" i="3"/>
  <c r="AZ847" i="3" s="1"/>
  <c r="BM847" i="3"/>
  <c r="BC847" i="3" s="1"/>
  <c r="BN847" i="3"/>
  <c r="BF847" i="3" s="1"/>
  <c r="BO847" i="3"/>
  <c r="BI847" i="3" s="1"/>
  <c r="BB847" i="3" l="1"/>
  <c r="BH847" i="3"/>
  <c r="AT847" i="3"/>
  <c r="BE847" i="3"/>
  <c r="AV847" i="3"/>
  <c r="AY847" i="3"/>
  <c r="AS847" i="3" s="1"/>
  <c r="AP848" i="3" l="1"/>
  <c r="AM848" i="3"/>
  <c r="AQ848" i="3"/>
  <c r="AN848" i="3"/>
  <c r="BL848" i="3" l="1"/>
  <c r="AZ848" i="3" s="1"/>
  <c r="BN848" i="3"/>
  <c r="BF848" i="3" s="1"/>
  <c r="BK848" i="3"/>
  <c r="AW848" i="3" s="1"/>
  <c r="BO848" i="3"/>
  <c r="BI848" i="3" s="1"/>
  <c r="BM848" i="3"/>
  <c r="BC848" i="3" s="1"/>
  <c r="AV848" i="3"/>
  <c r="BE848" i="3"/>
  <c r="AY848" i="3"/>
  <c r="BH848" i="3" l="1"/>
  <c r="AT848" i="3"/>
  <c r="BB848" i="3"/>
  <c r="AS848" i="3" s="1"/>
  <c r="AM849" i="3" l="1"/>
  <c r="AP849" i="3"/>
  <c r="AQ849" i="3"/>
  <c r="AN849" i="3"/>
  <c r="BO849" i="3" l="1"/>
  <c r="BI849" i="3" s="1"/>
  <c r="BN849" i="3"/>
  <c r="BF849" i="3" s="1"/>
  <c r="BK849" i="3"/>
  <c r="AW849" i="3" s="1"/>
  <c r="BM849" i="3"/>
  <c r="BC849" i="3" s="1"/>
  <c r="BL849" i="3"/>
  <c r="AZ849" i="3" s="1"/>
  <c r="AY849" i="3" l="1"/>
  <c r="AT849" i="3"/>
  <c r="BE849" i="3"/>
  <c r="BH849" i="3"/>
  <c r="BB849" i="3"/>
  <c r="AV849" i="3"/>
  <c r="AS849" i="3" l="1"/>
  <c r="AN850" i="3"/>
  <c r="AQ850" i="3"/>
  <c r="AM850" i="3" l="1"/>
  <c r="AP850" i="3"/>
  <c r="BM850" i="3" l="1"/>
  <c r="BC850" i="3" s="1"/>
  <c r="BK850" i="3"/>
  <c r="AW850" i="3" s="1"/>
  <c r="BN850" i="3"/>
  <c r="BF850" i="3" s="1"/>
  <c r="BO850" i="3"/>
  <c r="BL850" i="3"/>
  <c r="AZ850" i="3" s="1"/>
  <c r="AV850" i="3"/>
  <c r="BB850" i="3"/>
  <c r="AY850" i="3" l="1"/>
  <c r="BE850" i="3"/>
  <c r="BH850" i="3"/>
  <c r="BI850" i="3"/>
  <c r="AT850" i="3" s="1"/>
  <c r="AS850" i="3"/>
  <c r="AN851" i="3" l="1"/>
  <c r="AQ851" i="3"/>
  <c r="AP851" i="3"/>
  <c r="AM851" i="3"/>
  <c r="BK851" i="3" l="1"/>
  <c r="AW851" i="3" s="1"/>
  <c r="BO851" i="3"/>
  <c r="BM851" i="3"/>
  <c r="BB851" i="3" s="1"/>
  <c r="BL851" i="3"/>
  <c r="AY851" i="3" s="1"/>
  <c r="BN851" i="3"/>
  <c r="BF851" i="3" s="1"/>
  <c r="BH851" i="3"/>
  <c r="AV851" i="3"/>
  <c r="BI851" i="3"/>
  <c r="AZ851" i="3" l="1"/>
  <c r="BE851" i="3"/>
  <c r="BC851" i="3"/>
  <c r="AT851" i="3" s="1"/>
  <c r="AQ852" i="3" s="1"/>
  <c r="AS851" i="3"/>
  <c r="AN852" i="3" l="1"/>
  <c r="AM852" i="3"/>
  <c r="AP852" i="3"/>
  <c r="BL852" i="3" l="1"/>
  <c r="AZ852" i="3" s="1"/>
  <c r="BM852" i="3"/>
  <c r="BK852" i="3"/>
  <c r="BN852" i="3"/>
  <c r="BO852" i="3"/>
  <c r="BI852" i="3" s="1"/>
  <c r="AY852" i="3"/>
  <c r="BH852" i="3" l="1"/>
  <c r="BE852" i="3"/>
  <c r="BF852" i="3"/>
  <c r="AV852" i="3"/>
  <c r="AW852" i="3"/>
  <c r="BB852" i="3"/>
  <c r="BC852" i="3"/>
  <c r="AT852" i="3" l="1"/>
  <c r="AQ853" i="3" s="1"/>
  <c r="AS852" i="3"/>
  <c r="AN853" i="3" l="1"/>
  <c r="AP853" i="3"/>
  <c r="AM853" i="3"/>
  <c r="BM853" i="3" l="1"/>
  <c r="BC853" i="3" s="1"/>
  <c r="BO853" i="3"/>
  <c r="BI853" i="3" s="1"/>
  <c r="BK853" i="3"/>
  <c r="BL853" i="3"/>
  <c r="AZ853" i="3" s="1"/>
  <c r="BN853" i="3"/>
  <c r="BB853" i="3"/>
  <c r="AV853" i="3" l="1"/>
  <c r="AW853" i="3"/>
  <c r="BE853" i="3"/>
  <c r="BF853" i="3"/>
  <c r="AT853" i="3" s="1"/>
  <c r="AY853" i="3"/>
  <c r="BH853" i="3"/>
  <c r="AN854" i="3" l="1"/>
  <c r="AQ854" i="3"/>
  <c r="AS853" i="3"/>
  <c r="AM854" i="3" l="1"/>
  <c r="AP854" i="3"/>
  <c r="BO854" i="3" l="1"/>
  <c r="BN854" i="3"/>
  <c r="BM854" i="3"/>
  <c r="BL854" i="3"/>
  <c r="BK854" i="3"/>
  <c r="AW854" i="3" s="1"/>
  <c r="AV854" i="3" l="1"/>
  <c r="BE854" i="3"/>
  <c r="BF854" i="3"/>
  <c r="AY854" i="3"/>
  <c r="AZ854" i="3"/>
  <c r="BB854" i="3"/>
  <c r="BC854" i="3"/>
  <c r="BH854" i="3"/>
  <c r="BI854" i="3"/>
  <c r="AT854" i="3" l="1"/>
  <c r="AQ855" i="3" s="1"/>
  <c r="AS854" i="3"/>
  <c r="AN855" i="3" l="1"/>
  <c r="AP855" i="3"/>
  <c r="AM855" i="3"/>
  <c r="BN855" i="3" s="1"/>
  <c r="BE855" i="3" l="1"/>
  <c r="BF855" i="3"/>
  <c r="BL855" i="3"/>
  <c r="BM855" i="3"/>
  <c r="BK855" i="3"/>
  <c r="AW855" i="3" s="1"/>
  <c r="BO855" i="3"/>
  <c r="BH855" i="3" l="1"/>
  <c r="BI855" i="3"/>
  <c r="AY855" i="3"/>
  <c r="AZ855" i="3"/>
  <c r="BB855" i="3"/>
  <c r="BC855" i="3"/>
  <c r="AV855" i="3"/>
  <c r="AS855" i="3" s="1"/>
  <c r="AT855" i="3" l="1"/>
  <c r="AN856" i="3" s="1"/>
  <c r="AP856" i="3"/>
  <c r="AM856" i="3"/>
  <c r="AQ856" i="3" l="1"/>
  <c r="BN856" i="3"/>
  <c r="BE856" i="3" s="1"/>
  <c r="BL856" i="3"/>
  <c r="AZ856" i="3" s="1"/>
  <c r="BM856" i="3"/>
  <c r="BC856" i="3" s="1"/>
  <c r="BO856" i="3"/>
  <c r="BH856" i="3" s="1"/>
  <c r="BK856" i="3"/>
  <c r="AV856" i="3" s="1"/>
  <c r="AY856" i="3"/>
  <c r="AW856" i="3" l="1"/>
  <c r="BI856" i="3"/>
  <c r="BF856" i="3"/>
  <c r="BB856" i="3"/>
  <c r="AS856" i="3" s="1"/>
  <c r="AP857" i="3" l="1"/>
  <c r="AM857" i="3"/>
  <c r="AT856" i="3"/>
  <c r="AQ857" i="3" l="1"/>
  <c r="AN857" i="3"/>
  <c r="BO857" i="3" s="1"/>
  <c r="BH857" i="3" s="1"/>
  <c r="BN857" i="3" l="1"/>
  <c r="BE857" i="3" s="1"/>
  <c r="BK857" i="3"/>
  <c r="BM857" i="3"/>
  <c r="BB857" i="3" s="1"/>
  <c r="BI857" i="3"/>
  <c r="BF857" i="3"/>
  <c r="BL857" i="3"/>
  <c r="AY857" i="3" s="1"/>
  <c r="BC857" i="3" l="1"/>
  <c r="AW857" i="3"/>
  <c r="AV857" i="3"/>
  <c r="AS857" i="3" s="1"/>
  <c r="AZ857" i="3"/>
  <c r="AT857" i="3" s="1"/>
  <c r="AP858" i="3" l="1"/>
  <c r="AM858" i="3"/>
  <c r="AQ858" i="3"/>
  <c r="AN858" i="3"/>
  <c r="BO858" i="3" l="1"/>
  <c r="BH858" i="3" s="1"/>
  <c r="BL858" i="3"/>
  <c r="AY858" i="3" s="1"/>
  <c r="BM858" i="3"/>
  <c r="BB858" i="3" s="1"/>
  <c r="BN858" i="3"/>
  <c r="BE858" i="3" s="1"/>
  <c r="BK858" i="3"/>
  <c r="AV858" i="3" s="1"/>
  <c r="AS858" i="3" l="1"/>
  <c r="BF858" i="3"/>
  <c r="BC858" i="3"/>
  <c r="BI858" i="3"/>
  <c r="AW858" i="3"/>
  <c r="AZ858" i="3"/>
  <c r="AT858" i="3" l="1"/>
  <c r="AP859" i="3"/>
  <c r="AM859" i="3"/>
  <c r="AQ859" i="3" l="1"/>
  <c r="AN859" i="3"/>
  <c r="BM859" i="3" l="1"/>
  <c r="BB859" i="3" s="1"/>
  <c r="BK859" i="3"/>
  <c r="AV859" i="3" s="1"/>
  <c r="BL859" i="3"/>
  <c r="AY859" i="3" s="1"/>
  <c r="BO859" i="3"/>
  <c r="BH859" i="3" s="1"/>
  <c r="BN859" i="3"/>
  <c r="BE859" i="3" s="1"/>
  <c r="AS859" i="3" l="1"/>
  <c r="AZ859" i="3"/>
  <c r="BI859" i="3"/>
  <c r="AW859" i="3"/>
  <c r="BF859" i="3"/>
  <c r="BC859" i="3"/>
  <c r="AP860" i="3"/>
  <c r="AM860" i="3"/>
  <c r="AT859" i="3" l="1"/>
  <c r="AQ860" i="3" l="1"/>
  <c r="AN860" i="3"/>
  <c r="BM860" i="3" l="1"/>
  <c r="BB860" i="3" s="1"/>
  <c r="BC860" i="3"/>
  <c r="BK860" i="3"/>
  <c r="BN860" i="3"/>
  <c r="BE860" i="3" s="1"/>
  <c r="BO860" i="3"/>
  <c r="BH860" i="3" s="1"/>
  <c r="BL860" i="3"/>
  <c r="AY860" i="3" s="1"/>
  <c r="BI860" i="3" l="1"/>
  <c r="AW860" i="3"/>
  <c r="AV860" i="3"/>
  <c r="AS860" i="3" s="1"/>
  <c r="BF860" i="3"/>
  <c r="AZ860" i="3"/>
  <c r="AT860" i="3" l="1"/>
  <c r="AQ861" i="3" s="1"/>
  <c r="AM861" i="3"/>
  <c r="AP861" i="3"/>
  <c r="AN861" i="3" l="1"/>
  <c r="BM861" i="3"/>
  <c r="BC861" i="3" s="1"/>
  <c r="BN861" i="3"/>
  <c r="BF861" i="3" s="1"/>
  <c r="BO861" i="3"/>
  <c r="BH861" i="3" s="1"/>
  <c r="BK861" i="3"/>
  <c r="AW861" i="3" s="1"/>
  <c r="BL861" i="3"/>
  <c r="AZ861" i="3" s="1"/>
  <c r="AY861" i="3" l="1"/>
  <c r="BB861" i="3"/>
  <c r="BE861" i="3"/>
  <c r="AV861" i="3"/>
  <c r="BI861" i="3"/>
  <c r="AT861" i="3" s="1"/>
  <c r="AS861" i="3" l="1"/>
  <c r="AP862" i="3" s="1"/>
  <c r="AN862" i="3"/>
  <c r="AQ862" i="3"/>
  <c r="AM862" i="3" l="1"/>
  <c r="BO862" i="3"/>
  <c r="BH862" i="3" s="1"/>
  <c r="BM862" i="3"/>
  <c r="BB862" i="3" s="1"/>
  <c r="BN862" i="3"/>
  <c r="BE862" i="3" s="1"/>
  <c r="BL862" i="3"/>
  <c r="AY862" i="3" s="1"/>
  <c r="BK862" i="3"/>
  <c r="AV862" i="3" s="1"/>
  <c r="AW862" i="3" l="1"/>
  <c r="AZ862" i="3"/>
  <c r="BF862" i="3"/>
  <c r="AS862" i="3"/>
  <c r="BC862" i="3"/>
  <c r="AT862" i="3" s="1"/>
  <c r="BI862" i="3"/>
  <c r="AQ863" i="3" l="1"/>
  <c r="AN863" i="3"/>
  <c r="AM863" i="3"/>
  <c r="AP863" i="3"/>
  <c r="BL863" i="3" l="1"/>
  <c r="AY863" i="3" s="1"/>
  <c r="BN863" i="3"/>
  <c r="BE863" i="3" s="1"/>
  <c r="BO863" i="3"/>
  <c r="BH863" i="3" s="1"/>
  <c r="BK863" i="3"/>
  <c r="AV863" i="3" s="1"/>
  <c r="BM863" i="3"/>
  <c r="BB863" i="3" s="1"/>
  <c r="AW863" i="3" l="1"/>
  <c r="BC863" i="3"/>
  <c r="BF863" i="3"/>
  <c r="AS863" i="3"/>
  <c r="AZ863" i="3"/>
  <c r="BI863" i="3"/>
  <c r="AT863" i="3" l="1"/>
  <c r="AQ864" i="3" s="1"/>
  <c r="AN864" i="3"/>
  <c r="AM864" i="3"/>
  <c r="AP864" i="3"/>
  <c r="BO864" i="3" l="1"/>
  <c r="BH864" i="3" s="1"/>
  <c r="BN864" i="3"/>
  <c r="BE864" i="3" s="1"/>
  <c r="BK864" i="3"/>
  <c r="AV864" i="3" s="1"/>
  <c r="BM864" i="3"/>
  <c r="BB864" i="3" s="1"/>
  <c r="BL864" i="3"/>
  <c r="AZ864" i="3" s="1"/>
  <c r="BI864" i="3"/>
  <c r="AW864" i="3"/>
  <c r="BC864" i="3" l="1"/>
  <c r="AY864" i="3"/>
  <c r="AS864" i="3" s="1"/>
  <c r="BF864" i="3"/>
  <c r="AT864" i="3" s="1"/>
  <c r="AQ865" i="3" l="1"/>
  <c r="AN865" i="3"/>
  <c r="AP865" i="3"/>
  <c r="AM865" i="3"/>
  <c r="BM865" i="3" l="1"/>
  <c r="BB865" i="3" s="1"/>
  <c r="BN865" i="3"/>
  <c r="BF865" i="3" s="1"/>
  <c r="BL865" i="3"/>
  <c r="AZ865" i="3" s="1"/>
  <c r="BO865" i="3"/>
  <c r="BI865" i="3" s="1"/>
  <c r="BK865" i="3"/>
  <c r="AW865" i="3" s="1"/>
  <c r="AY865" i="3"/>
  <c r="AV865" i="3" l="1"/>
  <c r="BH865" i="3"/>
  <c r="BC865" i="3"/>
  <c r="AT865" i="3" s="1"/>
  <c r="BE865" i="3"/>
  <c r="AS865" i="3" s="1"/>
  <c r="AP866" i="3" l="1"/>
  <c r="AM866" i="3"/>
  <c r="AQ866" i="3"/>
  <c r="AN866" i="3"/>
  <c r="BM866" i="3" l="1"/>
  <c r="BC866" i="3" s="1"/>
  <c r="BO866" i="3"/>
  <c r="BI866" i="3" s="1"/>
  <c r="BL866" i="3"/>
  <c r="AZ866" i="3" s="1"/>
  <c r="BN866" i="3"/>
  <c r="BE866" i="3" s="1"/>
  <c r="BK866" i="3"/>
  <c r="AV866" i="3" s="1"/>
  <c r="BB866" i="3"/>
  <c r="AY866" i="3"/>
  <c r="BH866" i="3"/>
  <c r="BF866" i="3" l="1"/>
  <c r="AS866" i="3"/>
  <c r="AW866" i="3"/>
  <c r="AT866" i="3" s="1"/>
  <c r="AN867" i="3" l="1"/>
  <c r="AQ867" i="3"/>
  <c r="AP867" i="3"/>
  <c r="AM867" i="3"/>
  <c r="BM867" i="3" l="1"/>
  <c r="BC867" i="3" s="1"/>
  <c r="BO867" i="3"/>
  <c r="BI867" i="3" s="1"/>
  <c r="BL867" i="3"/>
  <c r="AZ867" i="3" s="1"/>
  <c r="BN867" i="3"/>
  <c r="BF867" i="3" s="1"/>
  <c r="BK867" i="3"/>
  <c r="AW867" i="3" s="1"/>
  <c r="BH867" i="3"/>
  <c r="BB867" i="3"/>
  <c r="AV867" i="3" l="1"/>
  <c r="AT867" i="3"/>
  <c r="AQ868" i="3" s="1"/>
  <c r="AY867" i="3"/>
  <c r="BE867" i="3"/>
  <c r="AN868" i="3" l="1"/>
  <c r="AS867" i="3"/>
  <c r="AM868" i="3" s="1"/>
  <c r="AP868" i="3" l="1"/>
  <c r="BK868" i="3"/>
  <c r="BO868" i="3"/>
  <c r="BL868" i="3"/>
  <c r="BN868" i="3"/>
  <c r="BM868" i="3"/>
  <c r="BH868" i="3" l="1"/>
  <c r="BI868" i="3"/>
  <c r="BB868" i="3"/>
  <c r="BC868" i="3"/>
  <c r="BE868" i="3"/>
  <c r="BF868" i="3"/>
  <c r="AY868" i="3"/>
  <c r="AZ868" i="3"/>
  <c r="AV868" i="3"/>
  <c r="AW868" i="3"/>
  <c r="AT868" i="3" l="1"/>
  <c r="AS868" i="3"/>
  <c r="AP869" i="3" l="1"/>
  <c r="AM869" i="3"/>
  <c r="AQ869" i="3"/>
  <c r="AN869" i="3"/>
  <c r="BM869" i="3" l="1"/>
  <c r="BB869" i="3" s="1"/>
  <c r="BL869" i="3"/>
  <c r="AY869" i="3" s="1"/>
  <c r="BK869" i="3"/>
  <c r="AW869" i="3" s="1"/>
  <c r="BO869" i="3"/>
  <c r="BH869" i="3" s="1"/>
  <c r="BN869" i="3"/>
  <c r="BE869" i="3" s="1"/>
  <c r="AV869" i="3"/>
  <c r="BC869" i="3"/>
  <c r="AS869" i="3" l="1"/>
  <c r="AM870" i="3" s="1"/>
  <c r="BF869" i="3"/>
  <c r="AP870" i="3"/>
  <c r="BI869" i="3"/>
  <c r="AZ869" i="3"/>
  <c r="AT869" i="3" s="1"/>
  <c r="AN870" i="3" l="1"/>
  <c r="AQ870" i="3"/>
  <c r="BK870" i="3" l="1"/>
  <c r="AV870" i="3" s="1"/>
  <c r="AW870" i="3"/>
  <c r="BO870" i="3"/>
  <c r="BH870" i="3" s="1"/>
  <c r="BM870" i="3"/>
  <c r="BB870" i="3" s="1"/>
  <c r="BL870" i="3"/>
  <c r="AY870" i="3" s="1"/>
  <c r="BN870" i="3"/>
  <c r="BE870" i="3" s="1"/>
  <c r="BF870" i="3" l="1"/>
  <c r="BC870" i="3"/>
  <c r="AZ870" i="3"/>
  <c r="AT870" i="3" s="1"/>
  <c r="BI870" i="3"/>
  <c r="AS870" i="3"/>
  <c r="AQ871" i="3" l="1"/>
  <c r="AN871" i="3"/>
  <c r="AP871" i="3"/>
  <c r="AM871" i="3"/>
  <c r="BN871" i="3" l="1"/>
  <c r="BE871" i="3" s="1"/>
  <c r="BM871" i="3"/>
  <c r="BB871" i="3" s="1"/>
  <c r="BO871" i="3"/>
  <c r="BH871" i="3" s="1"/>
  <c r="BL871" i="3"/>
  <c r="AZ871" i="3" s="1"/>
  <c r="BK871" i="3"/>
  <c r="AV871" i="3" s="1"/>
  <c r="AY871" i="3" l="1"/>
  <c r="BI871" i="3"/>
  <c r="BC871" i="3"/>
  <c r="AS871" i="3"/>
  <c r="AW871" i="3"/>
  <c r="BF871" i="3"/>
  <c r="AT871" i="3" l="1"/>
  <c r="AM872" i="3"/>
  <c r="AP872" i="3"/>
  <c r="AN872" i="3" l="1"/>
  <c r="AQ872" i="3"/>
  <c r="BM872" i="3" l="1"/>
  <c r="BB872" i="3" s="1"/>
  <c r="BN872" i="3"/>
  <c r="BE872" i="3" s="1"/>
  <c r="BL872" i="3"/>
  <c r="AY872" i="3" s="1"/>
  <c r="BO872" i="3"/>
  <c r="BH872" i="3" s="1"/>
  <c r="BK872" i="3"/>
  <c r="AV872" i="3" s="1"/>
  <c r="AW872" i="3" l="1"/>
  <c r="AS872" i="3"/>
  <c r="AP873" i="3" s="1"/>
  <c r="AZ872" i="3"/>
  <c r="BF872" i="3"/>
  <c r="BC872" i="3"/>
  <c r="AT872" i="3" s="1"/>
  <c r="BI872" i="3"/>
  <c r="AM873" i="3" l="1"/>
  <c r="AQ873" i="3"/>
  <c r="AN873" i="3"/>
  <c r="BL873" i="3" s="1"/>
  <c r="AY873" i="3" s="1"/>
  <c r="BK873" i="3"/>
  <c r="AV873" i="3" s="1"/>
  <c r="BM873" i="3"/>
  <c r="BB873" i="3" s="1"/>
  <c r="BO873" i="3" l="1"/>
  <c r="BH873" i="3" s="1"/>
  <c r="BN873" i="3"/>
  <c r="BE873" i="3" s="1"/>
  <c r="AS873" i="3" s="1"/>
  <c r="BC873" i="3"/>
  <c r="BF873" i="3"/>
  <c r="BI873" i="3"/>
  <c r="AW873" i="3"/>
  <c r="AZ873" i="3"/>
  <c r="AT873" i="3" l="1"/>
  <c r="AP874" i="3"/>
  <c r="AM874" i="3"/>
  <c r="AN874" i="3" l="1"/>
  <c r="AQ874" i="3"/>
  <c r="BO874" i="3" l="1"/>
  <c r="BH874" i="3" s="1"/>
  <c r="BK874" i="3"/>
  <c r="AV874" i="3" s="1"/>
  <c r="BL874" i="3"/>
  <c r="AY874" i="3" s="1"/>
  <c r="BM874" i="3"/>
  <c r="BB874" i="3" s="1"/>
  <c r="BN874" i="3"/>
  <c r="BE874" i="3" s="1"/>
  <c r="AS874" i="3" l="1"/>
  <c r="BC874" i="3"/>
  <c r="AP875" i="3"/>
  <c r="AM875" i="3"/>
  <c r="AZ874" i="3"/>
  <c r="AW874" i="3"/>
  <c r="BF874" i="3"/>
  <c r="BI874" i="3"/>
  <c r="AT874" i="3" l="1"/>
  <c r="AQ875" i="3" l="1"/>
  <c r="AN875" i="3"/>
  <c r="BM875" i="3" l="1"/>
  <c r="BB875" i="3" s="1"/>
  <c r="BO875" i="3"/>
  <c r="BK875" i="3"/>
  <c r="AV875" i="3" s="1"/>
  <c r="BN875" i="3"/>
  <c r="BE875" i="3" s="1"/>
  <c r="BL875" i="3"/>
  <c r="AY875" i="3" s="1"/>
  <c r="AZ875" i="3" l="1"/>
  <c r="BF875" i="3"/>
  <c r="BI875" i="3"/>
  <c r="BH875" i="3"/>
  <c r="AS875" i="3" s="1"/>
  <c r="BC875" i="3"/>
  <c r="AW875" i="3"/>
  <c r="AP876" i="3" l="1"/>
  <c r="AM876" i="3"/>
  <c r="AT875" i="3"/>
  <c r="AN876" i="3" s="1"/>
  <c r="AQ876" i="3" l="1"/>
  <c r="BK876" i="3"/>
  <c r="AV876" i="3" s="1"/>
  <c r="BO876" i="3"/>
  <c r="BH876" i="3" s="1"/>
  <c r="BL876" i="3"/>
  <c r="BM876" i="3"/>
  <c r="BB876" i="3" s="1"/>
  <c r="BN876" i="3"/>
  <c r="BF876" i="3" s="1"/>
  <c r="BC876" i="3"/>
  <c r="AW876" i="3"/>
  <c r="BI876" i="3" l="1"/>
  <c r="BE876" i="3"/>
  <c r="AZ876" i="3"/>
  <c r="AT876" i="3" s="1"/>
  <c r="AY876" i="3"/>
  <c r="AS876" i="3" l="1"/>
  <c r="AP877" i="3" s="1"/>
  <c r="AQ877" i="3"/>
  <c r="AN877" i="3"/>
  <c r="AM877" i="3"/>
  <c r="BM877" i="3" s="1"/>
  <c r="BB877" i="3" l="1"/>
  <c r="BC877" i="3"/>
  <c r="BN877" i="3"/>
  <c r="BE877" i="3" s="1"/>
  <c r="BL877" i="3"/>
  <c r="AY877" i="3" s="1"/>
  <c r="BK877" i="3"/>
  <c r="AV877" i="3" s="1"/>
  <c r="BO877" i="3"/>
  <c r="BH877" i="3" s="1"/>
  <c r="AW877" i="3"/>
  <c r="AS877" i="3" l="1"/>
  <c r="AM878" i="3" s="1"/>
  <c r="BI877" i="3"/>
  <c r="AZ877" i="3"/>
  <c r="AP878" i="3"/>
  <c r="BF877" i="3"/>
  <c r="AT877" i="3" l="1"/>
  <c r="AQ878" i="3" s="1"/>
  <c r="AN878" i="3" l="1"/>
  <c r="BN878" i="3" s="1"/>
  <c r="BE878" i="3" s="1"/>
  <c r="BK878" i="3"/>
  <c r="AV878" i="3" s="1"/>
  <c r="BO878" i="3"/>
  <c r="BH878" i="3" s="1"/>
  <c r="BL878" i="3"/>
  <c r="AY878" i="3" s="1"/>
  <c r="BM878" i="3"/>
  <c r="BF878" i="3" l="1"/>
  <c r="AZ878" i="3"/>
  <c r="BC878" i="3"/>
  <c r="BB878" i="3"/>
  <c r="AS878" i="3" s="1"/>
  <c r="BI878" i="3"/>
  <c r="AW878" i="3"/>
  <c r="AT878" i="3" s="1"/>
  <c r="AM879" i="3" l="1"/>
  <c r="AP879" i="3"/>
  <c r="AQ879" i="3"/>
  <c r="AN879" i="3"/>
  <c r="BL879" i="3" l="1"/>
  <c r="AZ879" i="3" s="1"/>
  <c r="BK879" i="3"/>
  <c r="AW879" i="3" s="1"/>
  <c r="BO879" i="3"/>
  <c r="BI879" i="3" s="1"/>
  <c r="BN879" i="3"/>
  <c r="BF879" i="3" s="1"/>
  <c r="BM879" i="3"/>
  <c r="BC879" i="3" s="1"/>
  <c r="AY879" i="3"/>
  <c r="BB879" i="3" l="1"/>
  <c r="BH879" i="3"/>
  <c r="AT879" i="3"/>
  <c r="BE879" i="3"/>
  <c r="AV879" i="3"/>
  <c r="AS879" i="3" l="1"/>
  <c r="AP880" i="3" s="1"/>
  <c r="AN880" i="3"/>
  <c r="AQ880" i="3"/>
  <c r="AM880" i="3" l="1"/>
  <c r="BN880" i="3"/>
  <c r="BF880" i="3" s="1"/>
  <c r="BM880" i="3"/>
  <c r="BC880" i="3" s="1"/>
  <c r="BK880" i="3"/>
  <c r="AW880" i="3" s="1"/>
  <c r="BL880" i="3"/>
  <c r="AZ880" i="3" s="1"/>
  <c r="BO880" i="3"/>
  <c r="BI880" i="3" s="1"/>
  <c r="AT880" i="3" l="1"/>
  <c r="BH880" i="3"/>
  <c r="AY880" i="3"/>
  <c r="AV880" i="3"/>
  <c r="BE880" i="3"/>
  <c r="BB880" i="3"/>
  <c r="AS880" i="3" l="1"/>
  <c r="AQ881" i="3"/>
  <c r="AN881" i="3"/>
  <c r="AP881" i="3" l="1"/>
  <c r="AM881" i="3"/>
  <c r="BO881" i="3" l="1"/>
  <c r="BI881" i="3" s="1"/>
  <c r="BM881" i="3"/>
  <c r="BH881" i="3"/>
  <c r="BL881" i="3"/>
  <c r="AZ881" i="3" s="1"/>
  <c r="BK881" i="3"/>
  <c r="BN881" i="3"/>
  <c r="BF881" i="3" s="1"/>
  <c r="AY881" i="3" l="1"/>
  <c r="BE881" i="3"/>
  <c r="AV881" i="3"/>
  <c r="AW881" i="3"/>
  <c r="BB881" i="3"/>
  <c r="BC881" i="3"/>
  <c r="AT881" i="3" l="1"/>
  <c r="AN882" i="3" s="1"/>
  <c r="AS881" i="3"/>
  <c r="AQ882" i="3" l="1"/>
  <c r="AM882" i="3"/>
  <c r="AP882" i="3"/>
  <c r="BM882" i="3" l="1"/>
  <c r="BL882" i="3"/>
  <c r="BN882" i="3"/>
  <c r="BO882" i="3"/>
  <c r="BK882" i="3"/>
  <c r="AY882" i="3" l="1"/>
  <c r="AZ882" i="3"/>
  <c r="AV882" i="3"/>
  <c r="AW882" i="3"/>
  <c r="BH882" i="3"/>
  <c r="BI882" i="3"/>
  <c r="BE882" i="3"/>
  <c r="BF882" i="3"/>
  <c r="BB882" i="3"/>
  <c r="BC882" i="3"/>
  <c r="AT882" i="3" l="1"/>
  <c r="AS882" i="3"/>
  <c r="AM883" i="3" l="1"/>
  <c r="AP883" i="3"/>
  <c r="AN883" i="3"/>
  <c r="AQ883" i="3"/>
  <c r="BM883" i="3" l="1"/>
  <c r="BB883" i="3" s="1"/>
  <c r="BN883" i="3"/>
  <c r="BF883" i="3" s="1"/>
  <c r="BK883" i="3"/>
  <c r="AW883" i="3" s="1"/>
  <c r="BL883" i="3"/>
  <c r="AY883" i="3" s="1"/>
  <c r="BO883" i="3"/>
  <c r="BH883" i="3" s="1"/>
  <c r="BE883" i="3"/>
  <c r="AV883" i="3" l="1"/>
  <c r="AS883" i="3"/>
  <c r="BC883" i="3"/>
  <c r="AZ883" i="3"/>
  <c r="BI883" i="3"/>
  <c r="AT883" i="3" l="1"/>
  <c r="AQ884" i="3" s="1"/>
  <c r="AP884" i="3"/>
  <c r="AM884" i="3"/>
  <c r="AN884" i="3" l="1"/>
  <c r="BM884" i="3"/>
  <c r="BC884" i="3" s="1"/>
  <c r="BK884" i="3"/>
  <c r="AW884" i="3" s="1"/>
  <c r="BO884" i="3"/>
  <c r="BI884" i="3" s="1"/>
  <c r="BN884" i="3"/>
  <c r="BE884" i="3" s="1"/>
  <c r="BL884" i="3"/>
  <c r="AZ884" i="3" s="1"/>
  <c r="BH884" i="3"/>
  <c r="BB884" i="3"/>
  <c r="AY884" i="3" l="1"/>
  <c r="BF884" i="3"/>
  <c r="AT884" i="3" s="1"/>
  <c r="AV884" i="3"/>
  <c r="AS884" i="3" s="1"/>
  <c r="AP885" i="3" l="1"/>
  <c r="AM885" i="3"/>
  <c r="AN885" i="3"/>
  <c r="AQ885" i="3"/>
  <c r="BN885" i="3" l="1"/>
  <c r="BF885" i="3" s="1"/>
  <c r="BO885" i="3"/>
  <c r="BH885" i="3" s="1"/>
  <c r="BM885" i="3"/>
  <c r="BC885" i="3" s="1"/>
  <c r="BK885" i="3"/>
  <c r="AW885" i="3" s="1"/>
  <c r="BL885" i="3"/>
  <c r="AZ885" i="3" s="1"/>
  <c r="BE885" i="3" l="1"/>
  <c r="BI885" i="3"/>
  <c r="AT885" i="3" s="1"/>
  <c r="AV885" i="3"/>
  <c r="AY885" i="3"/>
  <c r="BB885" i="3"/>
  <c r="AQ886" i="3" l="1"/>
  <c r="AN886" i="3"/>
  <c r="AS885" i="3"/>
  <c r="AP886" i="3" l="1"/>
  <c r="AM886" i="3"/>
  <c r="BK886" i="3" l="1"/>
  <c r="AW886" i="3" s="1"/>
  <c r="BO886" i="3"/>
  <c r="BI886" i="3" s="1"/>
  <c r="BN886" i="3"/>
  <c r="BF886" i="3" s="1"/>
  <c r="BL886" i="3"/>
  <c r="AZ886" i="3" s="1"/>
  <c r="BM886" i="3"/>
  <c r="BC886" i="3" s="1"/>
  <c r="BE886" i="3"/>
  <c r="AV886" i="3"/>
  <c r="AY886" i="3"/>
  <c r="BB886" i="3" l="1"/>
  <c r="AS886" i="3" s="1"/>
  <c r="BH886" i="3"/>
  <c r="AT886" i="3"/>
  <c r="AM887" i="3" l="1"/>
  <c r="AP887" i="3"/>
  <c r="AN887" i="3"/>
  <c r="AQ887" i="3"/>
  <c r="BO887" i="3" l="1"/>
  <c r="BI887" i="3" s="1"/>
  <c r="BM887" i="3"/>
  <c r="BC887" i="3" s="1"/>
  <c r="BK887" i="3"/>
  <c r="AW887" i="3" s="1"/>
  <c r="BN887" i="3"/>
  <c r="BF887" i="3" s="1"/>
  <c r="BL887" i="3"/>
  <c r="AZ887" i="3" s="1"/>
  <c r="AY887" i="3"/>
  <c r="BE887" i="3" l="1"/>
  <c r="AT887" i="3"/>
  <c r="AN888" i="3" s="1"/>
  <c r="BB887" i="3"/>
  <c r="BH887" i="3"/>
  <c r="AV887" i="3"/>
  <c r="AS887" i="3" s="1"/>
  <c r="AQ888" i="3" l="1"/>
  <c r="AP888" i="3"/>
  <c r="AM888" i="3"/>
  <c r="BO888" i="3" l="1"/>
  <c r="BK888" i="3"/>
  <c r="BL888" i="3"/>
  <c r="BM888" i="3"/>
  <c r="BN888" i="3"/>
  <c r="AV888" i="3" l="1"/>
  <c r="AW888" i="3"/>
  <c r="BE888" i="3"/>
  <c r="BF888" i="3"/>
  <c r="BB888" i="3"/>
  <c r="BC888" i="3"/>
  <c r="AY888" i="3"/>
  <c r="AZ888" i="3"/>
  <c r="BH888" i="3"/>
  <c r="BI888" i="3"/>
  <c r="AT888" i="3" l="1"/>
  <c r="AS888" i="3"/>
  <c r="AP889" i="3" l="1"/>
  <c r="AM889" i="3"/>
  <c r="AN889" i="3"/>
  <c r="AQ889" i="3"/>
  <c r="BO889" i="3" l="1"/>
  <c r="BH889" i="3" s="1"/>
  <c r="BN889" i="3"/>
  <c r="BL889" i="3"/>
  <c r="AY889" i="3" s="1"/>
  <c r="BK889" i="3"/>
  <c r="AV889" i="3" s="1"/>
  <c r="BM889" i="3"/>
  <c r="BC889" i="3" s="1"/>
  <c r="BE889" i="3"/>
  <c r="BF889" i="3"/>
  <c r="BI889" i="3"/>
  <c r="BB889" i="3" l="1"/>
  <c r="AS889" i="3"/>
  <c r="AP890" i="3" s="1"/>
  <c r="AW889" i="3"/>
  <c r="AM890" i="3"/>
  <c r="AZ889" i="3"/>
  <c r="AT889" i="3" l="1"/>
  <c r="AQ890" i="3" s="1"/>
  <c r="AN890" i="3" l="1"/>
  <c r="BM890" i="3" l="1"/>
  <c r="BN890" i="3"/>
  <c r="BO890" i="3"/>
  <c r="BK890" i="3"/>
  <c r="BL890" i="3"/>
  <c r="BI890" i="3" l="1"/>
  <c r="BH890" i="3"/>
  <c r="AZ890" i="3"/>
  <c r="AY890" i="3"/>
  <c r="BF890" i="3"/>
  <c r="BE890" i="3"/>
  <c r="AW890" i="3"/>
  <c r="AV890" i="3"/>
  <c r="AS890" i="3" s="1"/>
  <c r="BC890" i="3"/>
  <c r="BB890" i="3"/>
  <c r="AT890" i="3" l="1"/>
  <c r="AN891" i="3" s="1"/>
  <c r="AQ891" i="3"/>
  <c r="AP891" i="3"/>
  <c r="AM891" i="3"/>
  <c r="BL891" i="3" l="1"/>
  <c r="AZ891" i="3" s="1"/>
  <c r="BO891" i="3"/>
  <c r="BI891" i="3" s="1"/>
  <c r="BH891" i="3"/>
  <c r="BK891" i="3"/>
  <c r="AW891" i="3" s="1"/>
  <c r="BN891" i="3"/>
  <c r="BF891" i="3" s="1"/>
  <c r="BM891" i="3"/>
  <c r="BC891" i="3" s="1"/>
  <c r="AV891" i="3" l="1"/>
  <c r="AT891" i="3"/>
  <c r="AY891" i="3"/>
  <c r="BE891" i="3"/>
  <c r="BB891" i="3"/>
  <c r="AS891" i="3" l="1"/>
  <c r="AN892" i="3"/>
  <c r="AQ892" i="3"/>
  <c r="AM892" i="3"/>
  <c r="AP892" i="3"/>
  <c r="BK892" i="3" l="1"/>
  <c r="AW892" i="3" s="1"/>
  <c r="BN892" i="3"/>
  <c r="AV892" i="3"/>
  <c r="BM892" i="3"/>
  <c r="BL892" i="3"/>
  <c r="AZ892" i="3" s="1"/>
  <c r="BO892" i="3"/>
  <c r="AY892" i="3" l="1"/>
  <c r="BH892" i="3"/>
  <c r="BI892" i="3"/>
  <c r="BC892" i="3"/>
  <c r="BB892" i="3"/>
  <c r="BF892" i="3"/>
  <c r="BE892" i="3"/>
  <c r="AT892" i="3" l="1"/>
  <c r="AS892" i="3"/>
  <c r="AN893" i="3"/>
  <c r="AQ893" i="3"/>
  <c r="AP893" i="3" l="1"/>
  <c r="AM893" i="3"/>
  <c r="BL893" i="3" l="1"/>
  <c r="AZ893" i="3" s="1"/>
  <c r="BN893" i="3"/>
  <c r="BM893" i="3"/>
  <c r="BC893" i="3" s="1"/>
  <c r="BO893" i="3"/>
  <c r="BI893" i="3" s="1"/>
  <c r="BK893" i="3"/>
  <c r="AW893" i="3" s="1"/>
  <c r="AY893" i="3"/>
  <c r="BB893" i="3"/>
  <c r="BH893" i="3"/>
  <c r="BE893" i="3" l="1"/>
  <c r="BF893" i="3"/>
  <c r="AT893" i="3" s="1"/>
  <c r="AV893" i="3"/>
  <c r="AS893" i="3" s="1"/>
  <c r="AN894" i="3" l="1"/>
  <c r="AQ894" i="3"/>
  <c r="AP894" i="3"/>
  <c r="AM894" i="3"/>
  <c r="BK894" i="3" l="1"/>
  <c r="AW894" i="3" s="1"/>
  <c r="BN894" i="3"/>
  <c r="BF894" i="3" s="1"/>
  <c r="BM894" i="3"/>
  <c r="BC894" i="3" s="1"/>
  <c r="BO894" i="3"/>
  <c r="BI894" i="3" s="1"/>
  <c r="BL894" i="3"/>
  <c r="AZ894" i="3" s="1"/>
  <c r="AT894" i="3" l="1"/>
  <c r="BE894" i="3"/>
  <c r="BH894" i="3"/>
  <c r="AY894" i="3"/>
  <c r="BB894" i="3"/>
  <c r="AV894" i="3"/>
  <c r="AN895" i="3"/>
  <c r="AQ895" i="3"/>
  <c r="AS894" i="3" l="1"/>
  <c r="AM895" i="3" s="1"/>
  <c r="BK895" i="3" s="1"/>
  <c r="AV895" i="3" s="1"/>
  <c r="BN895" i="3"/>
  <c r="BE895" i="3" s="1"/>
  <c r="BL895" i="3"/>
  <c r="AZ895" i="3" s="1"/>
  <c r="BM895" i="3"/>
  <c r="BB895" i="3" s="1"/>
  <c r="BO895" i="3"/>
  <c r="BI895" i="3" s="1"/>
  <c r="AP895" i="3" l="1"/>
  <c r="AY895" i="3"/>
  <c r="BH895" i="3"/>
  <c r="AS895" i="3" s="1"/>
  <c r="BC895" i="3"/>
  <c r="AW895" i="3"/>
  <c r="BF895" i="3"/>
  <c r="AT895" i="3" l="1"/>
  <c r="AP896" i="3"/>
  <c r="AM896" i="3"/>
  <c r="AN896" i="3" l="1"/>
  <c r="BK896" i="3" s="1"/>
  <c r="AQ896" i="3"/>
  <c r="BL896" i="3" l="1"/>
  <c r="AY896" i="3" s="1"/>
  <c r="BO896" i="3"/>
  <c r="BI896" i="3" s="1"/>
  <c r="AW896" i="3"/>
  <c r="AV896" i="3"/>
  <c r="BM896" i="3"/>
  <c r="BB896" i="3" s="1"/>
  <c r="AZ896" i="3"/>
  <c r="BH896" i="3"/>
  <c r="BN896" i="3"/>
  <c r="BC896" i="3" l="1"/>
  <c r="BF896" i="3"/>
  <c r="AT896" i="3" s="1"/>
  <c r="BE896" i="3"/>
  <c r="AS896" i="3" s="1"/>
  <c r="AM897" i="3" l="1"/>
  <c r="AP897" i="3"/>
  <c r="AQ897" i="3"/>
  <c r="AN897" i="3"/>
  <c r="BM897" i="3" l="1"/>
  <c r="BB897" i="3" s="1"/>
  <c r="BK897" i="3"/>
  <c r="AW897" i="3" s="1"/>
  <c r="BO897" i="3"/>
  <c r="BI897" i="3" s="1"/>
  <c r="BL897" i="3"/>
  <c r="AY897" i="3" s="1"/>
  <c r="BN897" i="3"/>
  <c r="BE897" i="3" s="1"/>
  <c r="BH897" i="3"/>
  <c r="AZ897" i="3" l="1"/>
  <c r="BF897" i="3"/>
  <c r="AV897" i="3"/>
  <c r="AS897" i="3" s="1"/>
  <c r="BC897" i="3"/>
  <c r="AP898" i="3" l="1"/>
  <c r="AM898" i="3"/>
  <c r="AT897" i="3"/>
  <c r="AN898" i="3" l="1"/>
  <c r="BK898" i="3" s="1"/>
  <c r="AV898" i="3" s="1"/>
  <c r="AQ898" i="3"/>
  <c r="BO898" i="3" l="1"/>
  <c r="BN898" i="3"/>
  <c r="BL898" i="3"/>
  <c r="AZ898" i="3" s="1"/>
  <c r="AW898" i="3"/>
  <c r="AY898" i="3"/>
  <c r="BM898" i="3"/>
  <c r="BF898" i="3" l="1"/>
  <c r="BE898" i="3"/>
  <c r="BI898" i="3"/>
  <c r="BH898" i="3"/>
  <c r="BC898" i="3"/>
  <c r="AT898" i="3" s="1"/>
  <c r="BB898" i="3"/>
  <c r="AS898" i="3" s="1"/>
  <c r="AM899" i="3" l="1"/>
  <c r="AP899" i="3"/>
  <c r="AQ899" i="3"/>
  <c r="AN899" i="3"/>
  <c r="BL899" i="3" l="1"/>
  <c r="AY899" i="3" s="1"/>
  <c r="BM899" i="3"/>
  <c r="BB899" i="3" s="1"/>
  <c r="BO899" i="3"/>
  <c r="BH899" i="3" s="1"/>
  <c r="BK899" i="3"/>
  <c r="AV899" i="3" s="1"/>
  <c r="BN899" i="3"/>
  <c r="BE899" i="3" s="1"/>
  <c r="AW899" i="3" l="1"/>
  <c r="BI899" i="3"/>
  <c r="AZ899" i="3"/>
  <c r="AS899" i="3"/>
  <c r="BF899" i="3"/>
  <c r="BC899" i="3"/>
  <c r="AT899" i="3" l="1"/>
  <c r="AN900" i="3" s="1"/>
  <c r="AM900" i="3"/>
  <c r="AP900" i="3"/>
  <c r="AQ900" i="3" l="1"/>
  <c r="BK900" i="3"/>
  <c r="AV900" i="3" s="1"/>
  <c r="BL900" i="3"/>
  <c r="AY900" i="3" s="1"/>
  <c r="BN900" i="3"/>
  <c r="BE900" i="3" s="1"/>
  <c r="BO900" i="3"/>
  <c r="BH900" i="3" s="1"/>
  <c r="BM900" i="3"/>
  <c r="BB900" i="3" s="1"/>
  <c r="AZ900" i="3"/>
  <c r="BF900" i="3"/>
  <c r="AW900" i="3" l="1"/>
  <c r="BC900" i="3"/>
  <c r="AT900" i="3" s="1"/>
  <c r="BI900" i="3"/>
  <c r="AS900" i="3"/>
  <c r="AM901" i="3" l="1"/>
  <c r="AP901" i="3"/>
  <c r="AN901" i="3"/>
  <c r="AQ901" i="3"/>
  <c r="BM901" i="3" l="1"/>
  <c r="BB901" i="3" s="1"/>
  <c r="BN901" i="3"/>
  <c r="BE901" i="3" s="1"/>
  <c r="BK901" i="3"/>
  <c r="AW901" i="3" s="1"/>
  <c r="BO901" i="3"/>
  <c r="BH901" i="3" s="1"/>
  <c r="BL901" i="3"/>
  <c r="AY901" i="3" s="1"/>
  <c r="AV901" i="3"/>
  <c r="BF901" i="3" l="1"/>
  <c r="AS901" i="3"/>
  <c r="AZ901" i="3"/>
  <c r="BC901" i="3"/>
  <c r="BI901" i="3"/>
  <c r="AT901" i="3" l="1"/>
  <c r="AN902" i="3" s="1"/>
  <c r="AM902" i="3"/>
  <c r="AP902" i="3"/>
  <c r="AQ902" i="3" l="1"/>
  <c r="BN902" i="3"/>
  <c r="BF902" i="3" s="1"/>
  <c r="BK902" i="3"/>
  <c r="AV902" i="3" s="1"/>
  <c r="BO902" i="3"/>
  <c r="BH902" i="3" s="1"/>
  <c r="BM902" i="3"/>
  <c r="BB902" i="3" s="1"/>
  <c r="BE902" i="3"/>
  <c r="BL902" i="3"/>
  <c r="AY902" i="3" s="1"/>
  <c r="AZ902" i="3" l="1"/>
  <c r="AW902" i="3"/>
  <c r="AS902" i="3"/>
  <c r="BI902" i="3"/>
  <c r="BC902" i="3"/>
  <c r="AT902" i="3" s="1"/>
  <c r="AN903" i="3" l="1"/>
  <c r="AQ903" i="3"/>
  <c r="AP903" i="3"/>
  <c r="AM903" i="3"/>
  <c r="BL903" i="3" l="1"/>
  <c r="AZ903" i="3" s="1"/>
  <c r="BO903" i="3"/>
  <c r="BI903" i="3" s="1"/>
  <c r="BN903" i="3"/>
  <c r="BF903" i="3" s="1"/>
  <c r="BK903" i="3"/>
  <c r="AW903" i="3" s="1"/>
  <c r="BM903" i="3"/>
  <c r="BC903" i="3" s="1"/>
  <c r="AY903" i="3"/>
  <c r="BE903" i="3"/>
  <c r="AT903" i="3" l="1"/>
  <c r="BB903" i="3"/>
  <c r="BH903" i="3"/>
  <c r="AV903" i="3"/>
  <c r="AS903" i="3" s="1"/>
  <c r="AP904" i="3" l="1"/>
  <c r="AM904" i="3"/>
  <c r="AN904" i="3"/>
  <c r="AQ904" i="3"/>
  <c r="BO904" i="3" l="1"/>
  <c r="BI904" i="3" s="1"/>
  <c r="BM904" i="3"/>
  <c r="BC904" i="3" s="1"/>
  <c r="BH904" i="3"/>
  <c r="BK904" i="3"/>
  <c r="AW904" i="3" s="1"/>
  <c r="BN904" i="3"/>
  <c r="BF904" i="3" s="1"/>
  <c r="BB904" i="3"/>
  <c r="BL904" i="3"/>
  <c r="AZ904" i="3" s="1"/>
  <c r="AY904" i="3" l="1"/>
  <c r="AT904" i="3"/>
  <c r="AQ905" i="3" s="1"/>
  <c r="AV904" i="3"/>
  <c r="BE904" i="3"/>
  <c r="AN905" i="3" l="1"/>
  <c r="AS904" i="3"/>
  <c r="AM905" i="3" s="1"/>
  <c r="AP905" i="3" l="1"/>
  <c r="BK905" i="3"/>
  <c r="AW905" i="3" s="1"/>
  <c r="BN905" i="3"/>
  <c r="BF905" i="3" s="1"/>
  <c r="BO905" i="3"/>
  <c r="BI905" i="3" s="1"/>
  <c r="BM905" i="3"/>
  <c r="BC905" i="3" s="1"/>
  <c r="AV905" i="3"/>
  <c r="BL905" i="3"/>
  <c r="AZ905" i="3" s="1"/>
  <c r="BE905" i="3"/>
  <c r="AY905" i="3" l="1"/>
  <c r="BB905" i="3"/>
  <c r="AS905" i="3" s="1"/>
  <c r="BH905" i="3"/>
  <c r="AT905" i="3"/>
  <c r="AQ906" i="3" l="1"/>
  <c r="AN906" i="3"/>
  <c r="AM906" i="3"/>
  <c r="AP906" i="3"/>
  <c r="BO906" i="3" l="1"/>
  <c r="BI906" i="3" s="1"/>
  <c r="BK906" i="3"/>
  <c r="AW906" i="3" s="1"/>
  <c r="BN906" i="3"/>
  <c r="BF906" i="3" s="1"/>
  <c r="BM906" i="3"/>
  <c r="BC906" i="3" s="1"/>
  <c r="BL906" i="3"/>
  <c r="AZ906" i="3" s="1"/>
  <c r="BB906" i="3" l="1"/>
  <c r="BE906" i="3"/>
  <c r="AT906" i="3"/>
  <c r="AY906" i="3"/>
  <c r="AV906" i="3"/>
  <c r="BH906" i="3"/>
  <c r="AS906" i="3" l="1"/>
  <c r="AQ907" i="3"/>
  <c r="AN907" i="3"/>
  <c r="AM907" i="3"/>
  <c r="AP907" i="3"/>
  <c r="BL907" i="3" l="1"/>
  <c r="AY907" i="3" s="1"/>
  <c r="BM907" i="3"/>
  <c r="BC907" i="3" s="1"/>
  <c r="BN907" i="3"/>
  <c r="BF907" i="3" s="1"/>
  <c r="BO907" i="3"/>
  <c r="BI907" i="3" s="1"/>
  <c r="BK907" i="3"/>
  <c r="AW907" i="3" s="1"/>
  <c r="AV907" i="3"/>
  <c r="BB907" i="3" l="1"/>
  <c r="BE907" i="3"/>
  <c r="BH907" i="3"/>
  <c r="AS907" i="3"/>
  <c r="AZ907" i="3"/>
  <c r="AT907" i="3" s="1"/>
  <c r="AQ908" i="3" l="1"/>
  <c r="AN908" i="3"/>
  <c r="AP908" i="3"/>
  <c r="AM908" i="3"/>
  <c r="BL908" i="3" l="1"/>
  <c r="AZ908" i="3" s="1"/>
  <c r="BM908" i="3"/>
  <c r="BC908" i="3" s="1"/>
  <c r="BO908" i="3"/>
  <c r="BI908" i="3" s="1"/>
  <c r="BN908" i="3"/>
  <c r="BF908" i="3" s="1"/>
  <c r="BK908" i="3"/>
  <c r="AW908" i="3" s="1"/>
  <c r="BH908" i="3"/>
  <c r="AY908" i="3"/>
  <c r="BE908" i="3" l="1"/>
  <c r="AT908" i="3"/>
  <c r="BB908" i="3"/>
  <c r="AV908" i="3"/>
  <c r="AS908" i="3" l="1"/>
  <c r="AP909" i="3" s="1"/>
  <c r="AN909" i="3"/>
  <c r="AQ909" i="3"/>
  <c r="AM909" i="3" l="1"/>
  <c r="BN909" i="3"/>
  <c r="BF909" i="3" s="1"/>
  <c r="BK909" i="3"/>
  <c r="AW909" i="3" s="1"/>
  <c r="BO909" i="3"/>
  <c r="BI909" i="3" s="1"/>
  <c r="BL909" i="3"/>
  <c r="AZ909" i="3" s="1"/>
  <c r="BM909" i="3"/>
  <c r="BC909" i="3" s="1"/>
  <c r="BH909" i="3"/>
  <c r="AV909" i="3"/>
  <c r="BE909" i="3" l="1"/>
  <c r="BB909" i="3"/>
  <c r="AT909" i="3"/>
  <c r="AY909" i="3"/>
  <c r="AS909" i="3" s="1"/>
  <c r="AP910" i="3" l="1"/>
  <c r="AM910" i="3"/>
  <c r="AN910" i="3"/>
  <c r="AQ910" i="3"/>
  <c r="BN910" i="3" l="1"/>
  <c r="BF910" i="3" s="1"/>
  <c r="BK910" i="3"/>
  <c r="AW910" i="3" s="1"/>
  <c r="BM910" i="3"/>
  <c r="BC910" i="3" s="1"/>
  <c r="BO910" i="3"/>
  <c r="BI910" i="3" s="1"/>
  <c r="BL910" i="3"/>
  <c r="AZ910" i="3" s="1"/>
  <c r="BE910" i="3"/>
  <c r="AY910" i="3" l="1"/>
  <c r="AT910" i="3"/>
  <c r="BB910" i="3"/>
  <c r="BH910" i="3"/>
  <c r="AV910" i="3"/>
  <c r="AS910" i="3" s="1"/>
  <c r="AM911" i="3" l="1"/>
  <c r="AP911" i="3"/>
  <c r="AQ911" i="3"/>
  <c r="AN911" i="3"/>
  <c r="BK911" i="3" l="1"/>
  <c r="AW911" i="3" s="1"/>
  <c r="BO911" i="3"/>
  <c r="BI911" i="3" s="1"/>
  <c r="BL911" i="3"/>
  <c r="AZ911" i="3" s="1"/>
  <c r="BM911" i="3"/>
  <c r="BC911" i="3" s="1"/>
  <c r="BN911" i="3"/>
  <c r="BF911" i="3" s="1"/>
  <c r="BE911" i="3" l="1"/>
  <c r="AY911" i="3"/>
  <c r="AV911" i="3"/>
  <c r="AT911" i="3"/>
  <c r="BH911" i="3"/>
  <c r="BB911" i="3"/>
  <c r="AN912" i="3" l="1"/>
  <c r="AQ912" i="3"/>
  <c r="AS911" i="3"/>
  <c r="AP912" i="3" l="1"/>
  <c r="AM912" i="3"/>
  <c r="BN912" i="3" l="1"/>
  <c r="BF912" i="3" s="1"/>
  <c r="BK912" i="3"/>
  <c r="AW912" i="3" s="1"/>
  <c r="BM912" i="3"/>
  <c r="BC912" i="3" s="1"/>
  <c r="BL912" i="3"/>
  <c r="AZ912" i="3" s="1"/>
  <c r="BO912" i="3"/>
  <c r="BI912" i="3" s="1"/>
  <c r="AV912" i="3"/>
  <c r="BE912" i="3"/>
  <c r="AT912" i="3" l="1"/>
  <c r="AQ913" i="3" s="1"/>
  <c r="BH912" i="3"/>
  <c r="AY912" i="3"/>
  <c r="BB912" i="3"/>
  <c r="AN913" i="3" l="1"/>
  <c r="AS912" i="3"/>
  <c r="AP913" i="3" s="1"/>
  <c r="AM913" i="3" l="1"/>
  <c r="BL913" i="3"/>
  <c r="AZ913" i="3" s="1"/>
  <c r="BN913" i="3"/>
  <c r="BF913" i="3" s="1"/>
  <c r="BM913" i="3"/>
  <c r="BC913" i="3" s="1"/>
  <c r="BO913" i="3"/>
  <c r="BK913" i="3"/>
  <c r="BE913" i="3"/>
  <c r="AY913" i="3"/>
  <c r="BB913" i="3" l="1"/>
  <c r="AV913" i="3"/>
  <c r="AW913" i="3"/>
  <c r="AT913" i="3" s="1"/>
  <c r="BH913" i="3"/>
  <c r="BI913" i="3"/>
  <c r="AS913" i="3" l="1"/>
  <c r="AN914" i="3"/>
  <c r="AQ914" i="3"/>
  <c r="AM914" i="3"/>
  <c r="AP914" i="3"/>
  <c r="BO914" i="3" l="1"/>
  <c r="BH914" i="3" s="1"/>
  <c r="BK914" i="3"/>
  <c r="AV914" i="3" s="1"/>
  <c r="BL914" i="3"/>
  <c r="AY914" i="3" s="1"/>
  <c r="BN914" i="3"/>
  <c r="BE914" i="3" s="1"/>
  <c r="BM914" i="3"/>
  <c r="BB914" i="3" s="1"/>
  <c r="BC914" i="3" l="1"/>
  <c r="AW914" i="3"/>
  <c r="BF914" i="3"/>
  <c r="AS914" i="3"/>
  <c r="BI914" i="3"/>
  <c r="AZ914" i="3"/>
  <c r="AP915" i="3" l="1"/>
  <c r="AM915" i="3"/>
  <c r="AT914" i="3"/>
  <c r="AQ915" i="3" l="1"/>
  <c r="AN915" i="3"/>
  <c r="BK915" i="3" l="1"/>
  <c r="AV915" i="3" s="1"/>
  <c r="BN915" i="3"/>
  <c r="BE915" i="3" s="1"/>
  <c r="BO915" i="3"/>
  <c r="BH915" i="3" s="1"/>
  <c r="BM915" i="3"/>
  <c r="BB915" i="3" s="1"/>
  <c r="BL915" i="3"/>
  <c r="AY915" i="3" s="1"/>
  <c r="BC915" i="3" l="1"/>
  <c r="BI915" i="3"/>
  <c r="AZ915" i="3"/>
  <c r="BF915" i="3"/>
  <c r="AS915" i="3"/>
  <c r="AW915" i="3"/>
  <c r="AT915" i="3" s="1"/>
  <c r="AQ916" i="3" l="1"/>
  <c r="AN916" i="3"/>
  <c r="AP916" i="3"/>
  <c r="AM916" i="3"/>
  <c r="BO916" i="3" l="1"/>
  <c r="BI916" i="3" s="1"/>
  <c r="BN916" i="3"/>
  <c r="BE916" i="3" s="1"/>
  <c r="BM916" i="3"/>
  <c r="BB916" i="3" s="1"/>
  <c r="BL916" i="3"/>
  <c r="AZ916" i="3" s="1"/>
  <c r="BK916" i="3"/>
  <c r="AV916" i="3" s="1"/>
  <c r="AY916" i="3" l="1"/>
  <c r="BH916" i="3"/>
  <c r="AS916" i="3"/>
  <c r="AW916" i="3"/>
  <c r="BC916" i="3"/>
  <c r="BF916" i="3"/>
  <c r="AT916" i="3" l="1"/>
  <c r="AP917" i="3"/>
  <c r="AM917" i="3"/>
  <c r="AQ917" i="3" l="1"/>
  <c r="AN917" i="3"/>
  <c r="BO917" i="3" s="1"/>
  <c r="BH917" i="3" s="1"/>
  <c r="BN917" i="3" l="1"/>
  <c r="BF917" i="3" s="1"/>
  <c r="BK917" i="3"/>
  <c r="BM917" i="3"/>
  <c r="BI917" i="3"/>
  <c r="BL917" i="3"/>
  <c r="AY917" i="3" s="1"/>
  <c r="BE917" i="3"/>
  <c r="AZ917" i="3" l="1"/>
  <c r="AW917" i="3"/>
  <c r="AV917" i="3"/>
  <c r="BC917" i="3"/>
  <c r="BB917" i="3"/>
  <c r="AS917" i="3" l="1"/>
  <c r="AP918" i="3" s="1"/>
  <c r="AT917" i="3"/>
  <c r="AM918" i="3" l="1"/>
  <c r="AQ918" i="3"/>
  <c r="AN918" i="3"/>
  <c r="BO918" i="3" l="1"/>
  <c r="BH918" i="3" s="1"/>
  <c r="BK918" i="3"/>
  <c r="AV918" i="3" s="1"/>
  <c r="BM918" i="3"/>
  <c r="BN918" i="3"/>
  <c r="BE918" i="3" s="1"/>
  <c r="BL918" i="3"/>
  <c r="AY918" i="3" s="1"/>
  <c r="AZ918" i="3" l="1"/>
  <c r="BF918" i="3"/>
  <c r="AW918" i="3"/>
  <c r="BC918" i="3"/>
  <c r="BB918" i="3"/>
  <c r="AS918" i="3" s="1"/>
  <c r="BI918" i="3"/>
  <c r="AM919" i="3" l="1"/>
  <c r="AP919" i="3"/>
  <c r="AT918" i="3"/>
  <c r="AN919" i="3" l="1"/>
  <c r="AQ919" i="3"/>
  <c r="BL919" i="3"/>
  <c r="AY919" i="3" s="1"/>
  <c r="BO919" i="3"/>
  <c r="BH919" i="3" s="1"/>
  <c r="BK919" i="3"/>
  <c r="AV919" i="3" s="1"/>
  <c r="BM919" i="3"/>
  <c r="BB919" i="3" s="1"/>
  <c r="BN919" i="3"/>
  <c r="BF919" i="3" s="1"/>
  <c r="BC919" i="3" l="1"/>
  <c r="AZ919" i="3"/>
  <c r="AW919" i="3"/>
  <c r="BI919" i="3"/>
  <c r="BE919" i="3"/>
  <c r="AS919" i="3" s="1"/>
  <c r="AT919" i="3" l="1"/>
  <c r="AN920" i="3" s="1"/>
  <c r="AP920" i="3"/>
  <c r="AM920" i="3"/>
  <c r="AQ920" i="3"/>
  <c r="BM920" i="3" l="1"/>
  <c r="BK920" i="3"/>
  <c r="BL920" i="3"/>
  <c r="BO920" i="3"/>
  <c r="BN920" i="3"/>
  <c r="BH920" i="3" l="1"/>
  <c r="BI920" i="3"/>
  <c r="BE920" i="3"/>
  <c r="BF920" i="3"/>
  <c r="AV920" i="3"/>
  <c r="AW920" i="3"/>
  <c r="AY920" i="3"/>
  <c r="AZ920" i="3"/>
  <c r="BB920" i="3"/>
  <c r="BC920" i="3"/>
  <c r="AS920" i="3" l="1"/>
  <c r="AT920" i="3"/>
  <c r="AN921" i="3" l="1"/>
  <c r="AQ921" i="3"/>
  <c r="AP921" i="3"/>
  <c r="AM921" i="3"/>
  <c r="BL921" i="3" l="1"/>
  <c r="AY921" i="3" s="1"/>
  <c r="BM921" i="3"/>
  <c r="BB921" i="3" s="1"/>
  <c r="BN921" i="3"/>
  <c r="BE921" i="3" s="1"/>
  <c r="BK921" i="3"/>
  <c r="AV921" i="3" s="1"/>
  <c r="BO921" i="3"/>
  <c r="BH921" i="3" s="1"/>
  <c r="AZ921" i="3"/>
  <c r="AS921" i="3" l="1"/>
  <c r="BF921" i="3"/>
  <c r="BC921" i="3"/>
  <c r="BI921" i="3"/>
  <c r="AW921" i="3"/>
  <c r="AT921" i="3" l="1"/>
  <c r="AN922" i="3" s="1"/>
  <c r="AQ922" i="3"/>
  <c r="AP922" i="3"/>
  <c r="AM922" i="3"/>
  <c r="BO922" i="3" l="1"/>
  <c r="BH922" i="3" s="1"/>
  <c r="BK922" i="3"/>
  <c r="AV922" i="3" s="1"/>
  <c r="BL922" i="3"/>
  <c r="AY922" i="3" s="1"/>
  <c r="BN922" i="3"/>
  <c r="BE922" i="3" s="1"/>
  <c r="BM922" i="3"/>
  <c r="BC922" i="3" s="1"/>
  <c r="BI922" i="3"/>
  <c r="AZ922" i="3"/>
  <c r="BB922" i="3" l="1"/>
  <c r="AS922" i="3" s="1"/>
  <c r="AP923" i="3" s="1"/>
  <c r="BF922" i="3"/>
  <c r="AW922" i="3"/>
  <c r="AM923" i="3" l="1"/>
  <c r="AT922" i="3"/>
  <c r="AQ923" i="3" s="1"/>
  <c r="AN923" i="3" l="1"/>
  <c r="BN923" i="3" l="1"/>
  <c r="BL923" i="3"/>
  <c r="BO923" i="3"/>
  <c r="BM923" i="3"/>
  <c r="BK923" i="3"/>
  <c r="AV923" i="3" l="1"/>
  <c r="AW923" i="3"/>
  <c r="AY923" i="3"/>
  <c r="AZ923" i="3"/>
  <c r="BB923" i="3"/>
  <c r="BC923" i="3"/>
  <c r="BH923" i="3"/>
  <c r="BI923" i="3"/>
  <c r="BE923" i="3"/>
  <c r="BF923" i="3"/>
  <c r="AT923" i="3" l="1"/>
  <c r="AS923" i="3"/>
  <c r="AP924" i="3" l="1"/>
  <c r="AM924" i="3"/>
  <c r="AN924" i="3"/>
  <c r="AQ924" i="3"/>
  <c r="BK924" i="3" l="1"/>
  <c r="AW924" i="3" s="1"/>
  <c r="BO924" i="3"/>
  <c r="BI924" i="3" s="1"/>
  <c r="BN924" i="3"/>
  <c r="BF924" i="3" s="1"/>
  <c r="BL924" i="3"/>
  <c r="AZ924" i="3" s="1"/>
  <c r="BM924" i="3"/>
  <c r="BC924" i="3" s="1"/>
  <c r="BH924" i="3"/>
  <c r="AT924" i="3" l="1"/>
  <c r="AN925" i="3" s="1"/>
  <c r="AQ925" i="3"/>
  <c r="AY924" i="3"/>
  <c r="BB924" i="3"/>
  <c r="AV924" i="3"/>
  <c r="BE924" i="3"/>
  <c r="AS924" i="3" l="1"/>
  <c r="AM925" i="3" l="1"/>
  <c r="AP925" i="3"/>
  <c r="BL925" i="3" l="1"/>
  <c r="AZ925" i="3" s="1"/>
  <c r="BK925" i="3"/>
  <c r="AW925" i="3" s="1"/>
  <c r="BM925" i="3"/>
  <c r="BC925" i="3" s="1"/>
  <c r="BN925" i="3"/>
  <c r="BF925" i="3" s="1"/>
  <c r="BO925" i="3"/>
  <c r="BI925" i="3" s="1"/>
  <c r="BB925" i="3"/>
  <c r="BE925" i="3"/>
  <c r="AT925" i="3" l="1"/>
  <c r="BH925" i="3"/>
  <c r="AY925" i="3"/>
  <c r="AV925" i="3"/>
  <c r="AS925" i="3" s="1"/>
  <c r="AP926" i="3" l="1"/>
  <c r="AM926" i="3"/>
  <c r="AQ926" i="3"/>
  <c r="AN926" i="3"/>
  <c r="BK926" i="3" l="1"/>
  <c r="AW926" i="3" s="1"/>
  <c r="BL926" i="3"/>
  <c r="AZ926" i="3" s="1"/>
  <c r="BN926" i="3"/>
  <c r="BE926" i="3" s="1"/>
  <c r="BO926" i="3"/>
  <c r="BI926" i="3" s="1"/>
  <c r="BM926" i="3"/>
  <c r="BC926" i="3" s="1"/>
  <c r="AV926" i="3" l="1"/>
  <c r="BB926" i="3"/>
  <c r="AY926" i="3"/>
  <c r="BH926" i="3"/>
  <c r="BF926" i="3"/>
  <c r="AT926" i="3" s="1"/>
  <c r="AN927" i="3" l="1"/>
  <c r="AQ927" i="3"/>
  <c r="AS926" i="3"/>
  <c r="AM927" i="3" l="1"/>
  <c r="AP927" i="3"/>
  <c r="BO927" i="3" l="1"/>
  <c r="BI927" i="3" s="1"/>
  <c r="BN927" i="3"/>
  <c r="BL927" i="3"/>
  <c r="BK927" i="3"/>
  <c r="AW927" i="3" s="1"/>
  <c r="BM927" i="3"/>
  <c r="BC927" i="3" s="1"/>
  <c r="AY927" i="3" l="1"/>
  <c r="AZ927" i="3"/>
  <c r="BB927" i="3"/>
  <c r="BE927" i="3"/>
  <c r="BF927" i="3"/>
  <c r="AV927" i="3"/>
  <c r="BH927" i="3"/>
  <c r="AS927" i="3" s="1"/>
  <c r="AT927" i="3" l="1"/>
  <c r="AP928" i="3"/>
  <c r="AM928" i="3"/>
  <c r="AQ928" i="3" l="1"/>
  <c r="AN928" i="3"/>
  <c r="BL928" i="3" l="1"/>
  <c r="AY928" i="3" s="1"/>
  <c r="BO928" i="3"/>
  <c r="BH928" i="3" s="1"/>
  <c r="BK928" i="3"/>
  <c r="AV928" i="3" s="1"/>
  <c r="BM928" i="3"/>
  <c r="BB928" i="3" s="1"/>
  <c r="BN928" i="3"/>
  <c r="BE928" i="3" s="1"/>
  <c r="AW928" i="3" l="1"/>
  <c r="BI928" i="3"/>
  <c r="AZ928" i="3"/>
  <c r="AS928" i="3"/>
  <c r="BC928" i="3"/>
  <c r="BF928" i="3"/>
  <c r="AT928" i="3" l="1"/>
  <c r="AN929" i="3" s="1"/>
  <c r="AQ929" i="3"/>
  <c r="AM929" i="3"/>
  <c r="AP929" i="3"/>
  <c r="BK929" i="3" l="1"/>
  <c r="AW929" i="3" s="1"/>
  <c r="BN929" i="3"/>
  <c r="BF929" i="3" s="1"/>
  <c r="BO929" i="3"/>
  <c r="BI929" i="3" s="1"/>
  <c r="BM929" i="3"/>
  <c r="BC929" i="3" s="1"/>
  <c r="BL929" i="3"/>
  <c r="AZ929" i="3" s="1"/>
  <c r="AY929" i="3"/>
  <c r="BB929" i="3" l="1"/>
  <c r="AT929" i="3"/>
  <c r="BH929" i="3"/>
  <c r="BE929" i="3"/>
  <c r="AV929" i="3"/>
  <c r="AS929" i="3" s="1"/>
  <c r="AP930" i="3" l="1"/>
  <c r="AM930" i="3"/>
  <c r="AQ930" i="3"/>
  <c r="AN930" i="3"/>
  <c r="BM930" i="3" l="1"/>
  <c r="BC930" i="3" s="1"/>
  <c r="BK930" i="3"/>
  <c r="AW930" i="3" s="1"/>
  <c r="BL930" i="3"/>
  <c r="AZ930" i="3" s="1"/>
  <c r="BO930" i="3"/>
  <c r="BI930" i="3" s="1"/>
  <c r="BN930" i="3"/>
  <c r="BF930" i="3" s="1"/>
  <c r="AY930" i="3"/>
  <c r="BB930" i="3"/>
  <c r="BH930" i="3" l="1"/>
  <c r="AT930" i="3"/>
  <c r="BE930" i="3"/>
  <c r="AV930" i="3"/>
  <c r="AS930" i="3" s="1"/>
  <c r="AQ931" i="3" l="1"/>
  <c r="AN931" i="3"/>
  <c r="AP931" i="3"/>
  <c r="AM931" i="3"/>
  <c r="BN931" i="3" l="1"/>
  <c r="BF931" i="3" s="1"/>
  <c r="BO931" i="3"/>
  <c r="BI931" i="3" s="1"/>
  <c r="BE931" i="3"/>
  <c r="BM931" i="3"/>
  <c r="BC931" i="3" s="1"/>
  <c r="BL931" i="3"/>
  <c r="AZ931" i="3" s="1"/>
  <c r="BK931" i="3"/>
  <c r="AW931" i="3" s="1"/>
  <c r="AT931" i="3" l="1"/>
  <c r="AV931" i="3"/>
  <c r="AY931" i="3"/>
  <c r="BB931" i="3"/>
  <c r="BH931" i="3"/>
  <c r="AS931" i="3" l="1"/>
  <c r="AN932" i="3"/>
  <c r="AQ932" i="3"/>
  <c r="AP932" i="3" l="1"/>
  <c r="AM932" i="3"/>
  <c r="BL932" i="3" l="1"/>
  <c r="AZ932" i="3" s="1"/>
  <c r="BM932" i="3"/>
  <c r="BO932" i="3"/>
  <c r="BI932" i="3" s="1"/>
  <c r="BK932" i="3"/>
  <c r="AW932" i="3" s="1"/>
  <c r="BN932" i="3"/>
  <c r="BF932" i="3" s="1"/>
  <c r="BH932" i="3"/>
  <c r="AY932" i="3"/>
  <c r="BB932" i="3" l="1"/>
  <c r="BC932" i="3"/>
  <c r="AT932" i="3" s="1"/>
  <c r="AV932" i="3"/>
  <c r="BE932" i="3"/>
  <c r="AQ933" i="3" l="1"/>
  <c r="AN933" i="3"/>
  <c r="AS932" i="3"/>
  <c r="AP933" i="3" l="1"/>
  <c r="AM933" i="3"/>
  <c r="BO933" i="3" l="1"/>
  <c r="BK933" i="3"/>
  <c r="AW933" i="3" s="1"/>
  <c r="BM933" i="3"/>
  <c r="BL933" i="3"/>
  <c r="AZ933" i="3" s="1"/>
  <c r="BN933" i="3"/>
  <c r="BF933" i="3" s="1"/>
  <c r="AY933" i="3"/>
  <c r="BE933" i="3" l="1"/>
  <c r="BB933" i="3"/>
  <c r="BC933" i="3"/>
  <c r="AT933" i="3" s="1"/>
  <c r="BH933" i="3"/>
  <c r="BI933" i="3"/>
  <c r="AV933" i="3"/>
  <c r="AS933" i="3" s="1"/>
  <c r="AQ934" i="3" l="1"/>
  <c r="AN934" i="3"/>
  <c r="AP934" i="3"/>
  <c r="AM934" i="3"/>
  <c r="BN934" i="3" l="1"/>
  <c r="BF934" i="3" s="1"/>
  <c r="BE934" i="3"/>
  <c r="BL934" i="3"/>
  <c r="AZ934" i="3" s="1"/>
  <c r="BM934" i="3"/>
  <c r="BC934" i="3" s="1"/>
  <c r="BK934" i="3"/>
  <c r="AW934" i="3" s="1"/>
  <c r="BO934" i="3"/>
  <c r="BH934" i="3" s="1"/>
  <c r="BB934" i="3"/>
  <c r="AY934" i="3" l="1"/>
  <c r="AV934" i="3"/>
  <c r="AS934" i="3" s="1"/>
  <c r="BI934" i="3"/>
  <c r="AT934" i="3" s="1"/>
  <c r="AQ935" i="3" l="1"/>
  <c r="AN935" i="3"/>
  <c r="AP935" i="3"/>
  <c r="AM935" i="3"/>
  <c r="BN935" i="3" l="1"/>
  <c r="BF935" i="3" s="1"/>
  <c r="BK935" i="3"/>
  <c r="AW935" i="3" s="1"/>
  <c r="BM935" i="3"/>
  <c r="BC935" i="3" s="1"/>
  <c r="BL935" i="3"/>
  <c r="AY935" i="3" s="1"/>
  <c r="BO935" i="3"/>
  <c r="BI935" i="3" s="1"/>
  <c r="BH935" i="3"/>
  <c r="AZ935" i="3" l="1"/>
  <c r="BB935" i="3"/>
  <c r="AT935" i="3"/>
  <c r="AV935" i="3"/>
  <c r="BE935" i="3"/>
  <c r="AS935" i="3" l="1"/>
  <c r="AQ936" i="3"/>
  <c r="AN936" i="3"/>
  <c r="AP936" i="3" l="1"/>
  <c r="AM936" i="3"/>
  <c r="BO936" i="3" s="1"/>
  <c r="BI936" i="3" s="1"/>
  <c r="BK936" i="3" l="1"/>
  <c r="AW936" i="3" s="1"/>
  <c r="BN936" i="3"/>
  <c r="BF936" i="3" s="1"/>
  <c r="BM936" i="3"/>
  <c r="BC936" i="3" s="1"/>
  <c r="BL936" i="3"/>
  <c r="AZ936" i="3" s="1"/>
  <c r="AV936" i="3"/>
  <c r="AY936" i="3"/>
  <c r="BB936" i="3"/>
  <c r="BH936" i="3"/>
  <c r="BE936" i="3"/>
  <c r="AS936" i="3" l="1"/>
  <c r="AT936" i="3"/>
  <c r="AQ937" i="3" l="1"/>
  <c r="AN937" i="3"/>
  <c r="AP937" i="3"/>
  <c r="AM937" i="3"/>
  <c r="BL937" i="3" l="1"/>
  <c r="AY937" i="3" s="1"/>
  <c r="BN937" i="3"/>
  <c r="BF937" i="3" s="1"/>
  <c r="BO937" i="3"/>
  <c r="BH937" i="3" s="1"/>
  <c r="BK937" i="3"/>
  <c r="AV937" i="3" s="1"/>
  <c r="BM937" i="3"/>
  <c r="BB937" i="3" s="1"/>
  <c r="BC937" i="3" l="1"/>
  <c r="AZ937" i="3"/>
  <c r="BE937" i="3"/>
  <c r="BI937" i="3"/>
  <c r="AS937" i="3"/>
  <c r="AW937" i="3"/>
  <c r="AT937" i="3" s="1"/>
  <c r="AM938" i="3" l="1"/>
  <c r="AP938" i="3"/>
  <c r="AQ938" i="3"/>
  <c r="AN938" i="3"/>
  <c r="BK938" i="3" l="1"/>
  <c r="AV938" i="3" s="1"/>
  <c r="BO938" i="3"/>
  <c r="BH938" i="3" s="1"/>
  <c r="BN938" i="3"/>
  <c r="BE938" i="3" s="1"/>
  <c r="BM938" i="3"/>
  <c r="BB938" i="3" s="1"/>
  <c r="BL938" i="3"/>
  <c r="AY938" i="3" s="1"/>
  <c r="BF938" i="3" l="1"/>
  <c r="AS938" i="3"/>
  <c r="AP939" i="3" s="1"/>
  <c r="AZ938" i="3"/>
  <c r="AW938" i="3"/>
  <c r="BI938" i="3"/>
  <c r="AM939" i="3"/>
  <c r="BC938" i="3"/>
  <c r="AT938" i="3" l="1"/>
  <c r="AQ939" i="3" l="1"/>
  <c r="AN939" i="3"/>
  <c r="BM939" i="3" l="1"/>
  <c r="BB939" i="3" s="1"/>
  <c r="BN939" i="3"/>
  <c r="BE939" i="3" s="1"/>
  <c r="BL939" i="3"/>
  <c r="BO939" i="3"/>
  <c r="BH939" i="3" s="1"/>
  <c r="BK939" i="3"/>
  <c r="AZ939" i="3" l="1"/>
  <c r="AY939" i="3"/>
  <c r="BF939" i="3"/>
  <c r="BC939" i="3"/>
  <c r="AW939" i="3"/>
  <c r="AV939" i="3"/>
  <c r="AS939" i="3" s="1"/>
  <c r="BI939" i="3"/>
  <c r="AP940" i="3" l="1"/>
  <c r="AM940" i="3"/>
  <c r="AT939" i="3"/>
  <c r="AQ940" i="3" l="1"/>
  <c r="AN940" i="3"/>
  <c r="BO940" i="3" s="1"/>
  <c r="BI940" i="3" s="1"/>
  <c r="BM940" i="3" l="1"/>
  <c r="BB940" i="3" s="1"/>
  <c r="BL940" i="3"/>
  <c r="AZ940" i="3" s="1"/>
  <c r="AY940" i="3"/>
  <c r="BC940" i="3"/>
  <c r="BH940" i="3"/>
  <c r="BN940" i="3"/>
  <c r="BK940" i="3"/>
  <c r="AV940" i="3" s="1"/>
  <c r="BF940" i="3" l="1"/>
  <c r="BE940" i="3"/>
  <c r="AW940" i="3"/>
  <c r="AT940" i="3" s="1"/>
  <c r="AS940" i="3"/>
  <c r="AM941" i="3" l="1"/>
  <c r="AP941" i="3"/>
  <c r="AN941" i="3"/>
  <c r="AQ941" i="3"/>
  <c r="BL941" i="3" l="1"/>
  <c r="AZ941" i="3" s="1"/>
  <c r="BO941" i="3"/>
  <c r="BH941" i="3" s="1"/>
  <c r="BM941" i="3"/>
  <c r="BB941" i="3" s="1"/>
  <c r="BK941" i="3"/>
  <c r="AV941" i="3" s="1"/>
  <c r="BN941" i="3"/>
  <c r="BE941" i="3" s="1"/>
  <c r="AW941" i="3" l="1"/>
  <c r="BC941" i="3"/>
  <c r="BI941" i="3"/>
  <c r="AY941" i="3"/>
  <c r="BF941" i="3"/>
  <c r="AS941" i="3"/>
  <c r="AT941" i="3"/>
  <c r="AP942" i="3" l="1"/>
  <c r="AM942" i="3"/>
  <c r="AQ942" i="3"/>
  <c r="AN942" i="3"/>
  <c r="BM942" i="3" l="1"/>
  <c r="BC942" i="3"/>
  <c r="BK942" i="3"/>
  <c r="AV942" i="3" s="1"/>
  <c r="AS942" i="3" s="1"/>
  <c r="AM943" i="3" s="1"/>
  <c r="BL942" i="3"/>
  <c r="AY942" i="3" s="1"/>
  <c r="BN942" i="3"/>
  <c r="BE942" i="3" s="1"/>
  <c r="BO942" i="3"/>
  <c r="BH942" i="3" s="1"/>
  <c r="BB942" i="3"/>
  <c r="AW942" i="3" l="1"/>
  <c r="AZ942" i="3"/>
  <c r="AP943" i="3"/>
  <c r="BI942" i="3"/>
  <c r="BF942" i="3"/>
  <c r="AT942" i="3" s="1"/>
  <c r="AQ943" i="3" l="1"/>
  <c r="AN943" i="3"/>
  <c r="BK943" i="3" l="1"/>
  <c r="AV943" i="3" s="1"/>
  <c r="AW943" i="3"/>
  <c r="BO943" i="3"/>
  <c r="BH943" i="3" s="1"/>
  <c r="BN943" i="3"/>
  <c r="BE943" i="3" s="1"/>
  <c r="BM943" i="3"/>
  <c r="BB943" i="3" s="1"/>
  <c r="BL943" i="3"/>
  <c r="AY943" i="3" s="1"/>
  <c r="BC943" i="3" l="1"/>
  <c r="AZ943" i="3"/>
  <c r="BF943" i="3"/>
  <c r="AT943" i="3" s="1"/>
  <c r="BI943" i="3"/>
  <c r="AS943" i="3"/>
  <c r="AN944" i="3" l="1"/>
  <c r="AQ944" i="3"/>
  <c r="AP944" i="3"/>
  <c r="AM944" i="3"/>
  <c r="BK944" i="3" l="1"/>
  <c r="AW944" i="3" s="1"/>
  <c r="BO944" i="3"/>
  <c r="BI944" i="3" s="1"/>
  <c r="BM944" i="3"/>
  <c r="BC944" i="3" s="1"/>
  <c r="BN944" i="3"/>
  <c r="BF944" i="3" s="1"/>
  <c r="BL944" i="3"/>
  <c r="AZ944" i="3" s="1"/>
  <c r="BB944" i="3"/>
  <c r="BH944" i="3"/>
  <c r="BE944" i="3" l="1"/>
  <c r="AT944" i="3"/>
  <c r="AY944" i="3"/>
  <c r="AV944" i="3"/>
  <c r="AS944" i="3" s="1"/>
  <c r="AM945" i="3" l="1"/>
  <c r="AP945" i="3"/>
  <c r="AN945" i="3"/>
  <c r="AQ945" i="3"/>
  <c r="BL945" i="3" l="1"/>
  <c r="AZ945" i="3" s="1"/>
  <c r="BM945" i="3"/>
  <c r="BC945" i="3" s="1"/>
  <c r="BK945" i="3"/>
  <c r="AW945" i="3" s="1"/>
  <c r="AT945" i="3" s="1"/>
  <c r="AQ946" i="3" s="1"/>
  <c r="BN945" i="3"/>
  <c r="BF945" i="3" s="1"/>
  <c r="BO945" i="3"/>
  <c r="BI945" i="3" s="1"/>
  <c r="BE945" i="3"/>
  <c r="BH945" i="3" l="1"/>
  <c r="AV945" i="3"/>
  <c r="AN946" i="3"/>
  <c r="BB945" i="3"/>
  <c r="AY945" i="3"/>
  <c r="AS945" i="3" l="1"/>
  <c r="AP946" i="3" s="1"/>
  <c r="AM946" i="3"/>
  <c r="BK946" i="3" l="1"/>
  <c r="BM946" i="3"/>
  <c r="BC946" i="3" s="1"/>
  <c r="BO946" i="3"/>
  <c r="BI946" i="3" s="1"/>
  <c r="BN946" i="3"/>
  <c r="BF946" i="3" s="1"/>
  <c r="BL946" i="3"/>
  <c r="AZ946" i="3" s="1"/>
  <c r="BH946" i="3"/>
  <c r="BE946" i="3" l="1"/>
  <c r="BB946" i="3"/>
  <c r="AY946" i="3"/>
  <c r="AV946" i="3"/>
  <c r="AW946" i="3"/>
  <c r="AT946" i="3" s="1"/>
  <c r="AQ947" i="3" l="1"/>
  <c r="AN947" i="3"/>
  <c r="AS946" i="3"/>
  <c r="AM947" i="3" l="1"/>
  <c r="AP947" i="3"/>
  <c r="BM947" i="3" l="1"/>
  <c r="BC947" i="3" s="1"/>
  <c r="BN947" i="3"/>
  <c r="BF947" i="3" s="1"/>
  <c r="BK947" i="3"/>
  <c r="AW947" i="3" s="1"/>
  <c r="AT947" i="3" s="1"/>
  <c r="BO947" i="3"/>
  <c r="BI947" i="3" s="1"/>
  <c r="BL947" i="3"/>
  <c r="AZ947" i="3" s="1"/>
  <c r="AV947" i="3"/>
  <c r="BB947" i="3"/>
  <c r="BE947" i="3"/>
  <c r="BH947" i="3" l="1"/>
  <c r="AN948" i="3"/>
  <c r="AQ948" i="3"/>
  <c r="AY947" i="3"/>
  <c r="AS947" i="3" s="1"/>
  <c r="AP948" i="3" l="1"/>
  <c r="AM948" i="3"/>
  <c r="BL948" i="3" l="1"/>
  <c r="AZ948" i="3" s="1"/>
  <c r="BK948" i="3"/>
  <c r="AW948" i="3" s="1"/>
  <c r="BM948" i="3"/>
  <c r="BC948" i="3" s="1"/>
  <c r="BO948" i="3"/>
  <c r="BI948" i="3" s="1"/>
  <c r="BN948" i="3"/>
  <c r="BF948" i="3" s="1"/>
  <c r="BB948" i="3"/>
  <c r="AY948" i="3"/>
  <c r="BH948" i="3" l="1"/>
  <c r="BE948" i="3"/>
  <c r="AV948" i="3"/>
  <c r="AT948" i="3"/>
  <c r="AS948" i="3" l="1"/>
  <c r="AM949" i="3"/>
  <c r="AP949" i="3"/>
  <c r="AQ949" i="3"/>
  <c r="AN949" i="3"/>
  <c r="BM949" i="3" l="1"/>
  <c r="BC949" i="3" s="1"/>
  <c r="BO949" i="3"/>
  <c r="BI949" i="3" s="1"/>
  <c r="BN949" i="3"/>
  <c r="BE949" i="3" s="1"/>
  <c r="BK949" i="3"/>
  <c r="AV949" i="3" s="1"/>
  <c r="BL949" i="3"/>
  <c r="AZ949" i="3" s="1"/>
  <c r="AY949" i="3"/>
  <c r="BH949" i="3" l="1"/>
  <c r="BB949" i="3"/>
  <c r="AS949" i="3" s="1"/>
  <c r="AW949" i="3"/>
  <c r="BF949" i="3"/>
  <c r="AT949" i="3" l="1"/>
  <c r="AP950" i="3"/>
  <c r="AM950" i="3"/>
  <c r="AQ950" i="3" l="1"/>
  <c r="AN950" i="3"/>
  <c r="BN950" i="3" s="1"/>
  <c r="BF950" i="3" s="1"/>
  <c r="BL950" i="3" l="1"/>
  <c r="AY950" i="3" s="1"/>
  <c r="BE950" i="3"/>
  <c r="BK950" i="3"/>
  <c r="AV950" i="3" s="1"/>
  <c r="AZ950" i="3"/>
  <c r="BM950" i="3"/>
  <c r="BO950" i="3"/>
  <c r="AW950" i="3" l="1"/>
  <c r="BC950" i="3"/>
  <c r="BB950" i="3"/>
  <c r="AS950" i="3" s="1"/>
  <c r="BI950" i="3"/>
  <c r="AT950" i="3" s="1"/>
  <c r="BH950" i="3"/>
  <c r="AQ951" i="3" l="1"/>
  <c r="AN951" i="3"/>
  <c r="AM951" i="3"/>
  <c r="AP951" i="3"/>
  <c r="BL951" i="3" l="1"/>
  <c r="AZ951" i="3" s="1"/>
  <c r="BK951" i="3"/>
  <c r="AW951" i="3" s="1"/>
  <c r="BO951" i="3"/>
  <c r="BI951" i="3" s="1"/>
  <c r="BN951" i="3"/>
  <c r="BF951" i="3" s="1"/>
  <c r="BM951" i="3"/>
  <c r="BC951" i="3" s="1"/>
  <c r="AY951" i="3"/>
  <c r="BB951" i="3" l="1"/>
  <c r="AT951" i="3"/>
  <c r="AV951" i="3"/>
  <c r="BE951" i="3"/>
  <c r="BH951" i="3"/>
  <c r="AN952" i="3" l="1"/>
  <c r="AQ952" i="3"/>
  <c r="AS951" i="3"/>
  <c r="AM952" i="3" l="1"/>
  <c r="AP952" i="3"/>
  <c r="BL952" i="3" l="1"/>
  <c r="AZ952" i="3" s="1"/>
  <c r="BM952" i="3"/>
  <c r="BC952" i="3" s="1"/>
  <c r="BK952" i="3"/>
  <c r="AW952" i="3" s="1"/>
  <c r="BN952" i="3"/>
  <c r="BF952" i="3" s="1"/>
  <c r="BO952" i="3"/>
  <c r="BI952" i="3" s="1"/>
  <c r="BE952" i="3"/>
  <c r="AY952" i="3"/>
  <c r="AT952" i="3" l="1"/>
  <c r="BH952" i="3"/>
  <c r="AV952" i="3"/>
  <c r="BB952" i="3"/>
  <c r="AS952" i="3" l="1"/>
  <c r="AQ953" i="3"/>
  <c r="AN953" i="3"/>
  <c r="AP953" i="3" l="1"/>
  <c r="AM953" i="3"/>
  <c r="BK953" i="3" l="1"/>
  <c r="AW953" i="3" s="1"/>
  <c r="BM953" i="3"/>
  <c r="BC953" i="3" s="1"/>
  <c r="BO953" i="3"/>
  <c r="BI953" i="3" s="1"/>
  <c r="BN953" i="3"/>
  <c r="BF953" i="3" s="1"/>
  <c r="BL953" i="3"/>
  <c r="AZ953" i="3" s="1"/>
  <c r="BH953" i="3"/>
  <c r="BB953" i="3"/>
  <c r="AV953" i="3"/>
  <c r="BE953" i="3" l="1"/>
  <c r="AY953" i="3"/>
  <c r="AS953" i="3" s="1"/>
  <c r="AT953" i="3"/>
  <c r="AM954" i="3" l="1"/>
  <c r="AP954" i="3"/>
  <c r="AN954" i="3"/>
  <c r="AQ954" i="3"/>
  <c r="BO954" i="3" l="1"/>
  <c r="BI954" i="3" s="1"/>
  <c r="BM954" i="3"/>
  <c r="BC954" i="3" s="1"/>
  <c r="BL954" i="3"/>
  <c r="AZ954" i="3" s="1"/>
  <c r="BN954" i="3"/>
  <c r="BF954" i="3" s="1"/>
  <c r="BK954" i="3"/>
  <c r="AW954" i="3" s="1"/>
  <c r="AV954" i="3"/>
  <c r="AT954" i="3" l="1"/>
  <c r="AQ955" i="3" s="1"/>
  <c r="AN955" i="3"/>
  <c r="AY954" i="3"/>
  <c r="BH954" i="3"/>
  <c r="BB954" i="3"/>
  <c r="BE954" i="3"/>
  <c r="AS954" i="3" l="1"/>
  <c r="AP955" i="3" l="1"/>
  <c r="AM955" i="3"/>
  <c r="BM955" i="3" l="1"/>
  <c r="BO955" i="3"/>
  <c r="BK955" i="3"/>
  <c r="BN955" i="3"/>
  <c r="BL955" i="3"/>
  <c r="AY955" i="3" l="1"/>
  <c r="AZ955" i="3"/>
  <c r="BE955" i="3"/>
  <c r="BF955" i="3"/>
  <c r="BH955" i="3"/>
  <c r="BI955" i="3"/>
  <c r="AV955" i="3"/>
  <c r="AS955" i="3" s="1"/>
  <c r="AW955" i="3"/>
  <c r="AT955" i="3" s="1"/>
  <c r="BB955" i="3"/>
  <c r="BC955" i="3"/>
  <c r="AP956" i="3" l="1"/>
  <c r="AM956" i="3"/>
  <c r="AN956" i="3"/>
  <c r="AQ956" i="3"/>
  <c r="BO956" i="3" l="1"/>
  <c r="BH956" i="3" s="1"/>
  <c r="BN956" i="3"/>
  <c r="BE956" i="3" s="1"/>
  <c r="BM956" i="3"/>
  <c r="BB956" i="3" s="1"/>
  <c r="BL956" i="3"/>
  <c r="AY956" i="3" s="1"/>
  <c r="BK956" i="3"/>
  <c r="AV956" i="3" s="1"/>
  <c r="AZ956" i="3"/>
  <c r="BF956" i="3"/>
  <c r="BI956" i="3"/>
  <c r="AS956" i="3" l="1"/>
  <c r="AP957" i="3" s="1"/>
  <c r="BC956" i="3"/>
  <c r="AW956" i="3"/>
  <c r="AM957" i="3" l="1"/>
  <c r="AT956" i="3"/>
  <c r="AN957" i="3" l="1"/>
  <c r="AQ957" i="3"/>
  <c r="BK957" i="3" l="1"/>
  <c r="AV957" i="3" s="1"/>
  <c r="AW957" i="3"/>
  <c r="AZ957" i="3"/>
  <c r="BN957" i="3"/>
  <c r="BE957" i="3" s="1"/>
  <c r="BM957" i="3"/>
  <c r="BB957" i="3" s="1"/>
  <c r="BO957" i="3"/>
  <c r="BH957" i="3" s="1"/>
  <c r="BL957" i="3"/>
  <c r="AY957" i="3" s="1"/>
  <c r="BC957" i="3" l="1"/>
  <c r="BF957" i="3"/>
  <c r="AS957" i="3"/>
  <c r="AP958" i="3" s="1"/>
  <c r="AM958" i="3"/>
  <c r="BI957" i="3"/>
  <c r="AT957" i="3" s="1"/>
  <c r="AQ958" i="3" l="1"/>
  <c r="AN958" i="3"/>
  <c r="BK958" i="3"/>
  <c r="AV958" i="3" s="1"/>
  <c r="BL958" i="3"/>
  <c r="AY958" i="3" s="1"/>
  <c r="BN958" i="3"/>
  <c r="BE958" i="3" s="1"/>
  <c r="BO958" i="3"/>
  <c r="BH958" i="3" s="1"/>
  <c r="BM958" i="3"/>
  <c r="BB958" i="3" s="1"/>
  <c r="AS958" i="3" l="1"/>
  <c r="BI958" i="3"/>
  <c r="AW958" i="3"/>
  <c r="BC958" i="3"/>
  <c r="AZ958" i="3"/>
  <c r="BF958" i="3"/>
  <c r="AT958" i="3" l="1"/>
  <c r="AM959" i="3"/>
  <c r="AP959" i="3"/>
  <c r="AQ959" i="3" l="1"/>
  <c r="AN959" i="3"/>
  <c r="BL959" i="3" s="1"/>
  <c r="AY959" i="3" s="1"/>
  <c r="BK959" i="3" l="1"/>
  <c r="AV959" i="3" s="1"/>
  <c r="BM959" i="3"/>
  <c r="BB959" i="3" s="1"/>
  <c r="BN959" i="3"/>
  <c r="BE959" i="3" s="1"/>
  <c r="BC959" i="3"/>
  <c r="AZ959" i="3"/>
  <c r="AW959" i="3"/>
  <c r="BO959" i="3"/>
  <c r="BF959" i="3" l="1"/>
  <c r="BI959" i="3"/>
  <c r="BH959" i="3"/>
  <c r="AS959" i="3" s="1"/>
  <c r="AT959" i="3"/>
  <c r="AN960" i="3" l="1"/>
  <c r="AQ960" i="3"/>
  <c r="AM960" i="3"/>
  <c r="AP960" i="3"/>
  <c r="BO960" i="3" l="1"/>
  <c r="BI960" i="3" s="1"/>
  <c r="BL960" i="3"/>
  <c r="AZ960" i="3" s="1"/>
  <c r="BM960" i="3"/>
  <c r="BB960" i="3" s="1"/>
  <c r="BN960" i="3"/>
  <c r="BE960" i="3" s="1"/>
  <c r="AY960" i="3"/>
  <c r="BK960" i="3"/>
  <c r="AW960" i="3" s="1"/>
  <c r="AV960" i="3" l="1"/>
  <c r="AS960" i="3"/>
  <c r="BF960" i="3"/>
  <c r="BC960" i="3"/>
  <c r="BH960" i="3"/>
  <c r="AT960" i="3" l="1"/>
  <c r="AM961" i="3"/>
  <c r="AP961" i="3"/>
  <c r="AN961" i="3" l="1"/>
  <c r="BM961" i="3" s="1"/>
  <c r="AQ961" i="3"/>
  <c r="BC961" i="3" l="1"/>
  <c r="BB961" i="3"/>
  <c r="BO961" i="3"/>
  <c r="BK961" i="3"/>
  <c r="BN961" i="3"/>
  <c r="BL961" i="3"/>
  <c r="AZ961" i="3" l="1"/>
  <c r="AY961" i="3"/>
  <c r="BF961" i="3"/>
  <c r="BE961" i="3"/>
  <c r="BI961" i="3"/>
  <c r="BH961" i="3"/>
  <c r="AW961" i="3"/>
  <c r="AT961" i="3" s="1"/>
  <c r="AV961" i="3"/>
  <c r="AS961" i="3" s="1"/>
  <c r="AQ962" i="3" l="1"/>
  <c r="AN962" i="3"/>
  <c r="AP962" i="3"/>
  <c r="AM962" i="3"/>
  <c r="BN962" i="3" l="1"/>
  <c r="BE962" i="3" s="1"/>
  <c r="BK962" i="3"/>
  <c r="AW962" i="3" s="1"/>
  <c r="BO962" i="3"/>
  <c r="BI962" i="3" s="1"/>
  <c r="BM962" i="3"/>
  <c r="BC962" i="3" s="1"/>
  <c r="BL962" i="3"/>
  <c r="AY962" i="3" s="1"/>
  <c r="BF962" i="3"/>
  <c r="BB962" i="3" l="1"/>
  <c r="AZ962" i="3"/>
  <c r="AT962" i="3" s="1"/>
  <c r="AV962" i="3"/>
  <c r="AS962" i="3" s="1"/>
  <c r="BH962" i="3"/>
  <c r="AM963" i="3" l="1"/>
  <c r="AP963" i="3"/>
  <c r="AQ963" i="3"/>
  <c r="AN963" i="3"/>
  <c r="BL963" i="3" l="1"/>
  <c r="AY963" i="3" s="1"/>
  <c r="BO963" i="3"/>
  <c r="BH963" i="3" s="1"/>
  <c r="BK963" i="3"/>
  <c r="AV963" i="3" s="1"/>
  <c r="BM963" i="3"/>
  <c r="BC963" i="3" s="1"/>
  <c r="BN963" i="3"/>
  <c r="BF963" i="3" s="1"/>
  <c r="BB963" i="3"/>
  <c r="BE963" i="3"/>
  <c r="AW963" i="3" l="1"/>
  <c r="AS963" i="3"/>
  <c r="BI963" i="3"/>
  <c r="AZ963" i="3"/>
  <c r="AT963" i="3" s="1"/>
  <c r="AN964" i="3" l="1"/>
  <c r="AQ964" i="3"/>
  <c r="AP964" i="3"/>
  <c r="AM964" i="3"/>
  <c r="BO964" i="3" l="1"/>
  <c r="BI964" i="3" s="1"/>
  <c r="BL964" i="3"/>
  <c r="AZ964" i="3" s="1"/>
  <c r="BN964" i="3"/>
  <c r="BF964" i="3" s="1"/>
  <c r="BM964" i="3"/>
  <c r="BC964" i="3" s="1"/>
  <c r="BK964" i="3"/>
  <c r="AW964" i="3" s="1"/>
  <c r="AY964" i="3"/>
  <c r="BH964" i="3"/>
  <c r="BE964" i="3" l="1"/>
  <c r="AT964" i="3"/>
  <c r="BB964" i="3"/>
  <c r="AV964" i="3"/>
  <c r="AS964" i="3" s="1"/>
  <c r="AM965" i="3" l="1"/>
  <c r="AP965" i="3"/>
  <c r="AQ965" i="3"/>
  <c r="AN965" i="3"/>
  <c r="BO965" i="3" l="1"/>
  <c r="BI965" i="3" s="1"/>
  <c r="BM965" i="3"/>
  <c r="BC965" i="3" s="1"/>
  <c r="BN965" i="3"/>
  <c r="BF965" i="3" s="1"/>
  <c r="BK965" i="3"/>
  <c r="AW965" i="3" s="1"/>
  <c r="BH965" i="3"/>
  <c r="BL965" i="3"/>
  <c r="AZ965" i="3" s="1"/>
  <c r="AY965" i="3" l="1"/>
  <c r="AT965" i="3"/>
  <c r="AV965" i="3"/>
  <c r="BE965" i="3"/>
  <c r="BB965" i="3"/>
  <c r="AS965" i="3" l="1"/>
  <c r="AQ966" i="3"/>
  <c r="AN966" i="3"/>
  <c r="AP966" i="3" l="1"/>
  <c r="AM966" i="3"/>
  <c r="BK966" i="3" l="1"/>
  <c r="AW966" i="3" s="1"/>
  <c r="BM966" i="3"/>
  <c r="BC966" i="3" s="1"/>
  <c r="AV966" i="3"/>
  <c r="BN966" i="3"/>
  <c r="BF966" i="3" s="1"/>
  <c r="BL966" i="3"/>
  <c r="AZ966" i="3" s="1"/>
  <c r="BO966" i="3"/>
  <c r="BI966" i="3" s="1"/>
  <c r="BE966" i="3"/>
  <c r="BB966" i="3"/>
  <c r="BH966" i="3" l="1"/>
  <c r="AY966" i="3"/>
  <c r="AS966" i="3" s="1"/>
  <c r="AT966" i="3"/>
  <c r="AM967" i="3" l="1"/>
  <c r="AP967" i="3"/>
  <c r="AN967" i="3"/>
  <c r="AQ967" i="3"/>
  <c r="BK967" i="3" l="1"/>
  <c r="AW967" i="3" s="1"/>
  <c r="BN967" i="3"/>
  <c r="BE967" i="3" s="1"/>
  <c r="BM967" i="3"/>
  <c r="BC967" i="3" s="1"/>
  <c r="BO967" i="3"/>
  <c r="BI967" i="3" s="1"/>
  <c r="BL967" i="3"/>
  <c r="AY967" i="3" s="1"/>
  <c r="AV967" i="3" l="1"/>
  <c r="BB967" i="3"/>
  <c r="BH967" i="3"/>
  <c r="AZ967" i="3"/>
  <c r="AT967" i="3" s="1"/>
  <c r="BF967" i="3"/>
  <c r="AS967" i="3" l="1"/>
  <c r="AQ968" i="3"/>
  <c r="AN968" i="3"/>
  <c r="AP968" i="3"/>
  <c r="AM968" i="3"/>
  <c r="BO968" i="3" l="1"/>
  <c r="BI968" i="3" s="1"/>
  <c r="BN968" i="3"/>
  <c r="BE968" i="3" s="1"/>
  <c r="BK968" i="3"/>
  <c r="AW968" i="3" s="1"/>
  <c r="BL968" i="3"/>
  <c r="AY968" i="3" s="1"/>
  <c r="BM968" i="3"/>
  <c r="BB968" i="3" s="1"/>
  <c r="AV968" i="3"/>
  <c r="BH968" i="3"/>
  <c r="BF968" i="3"/>
  <c r="AS968" i="3" l="1"/>
  <c r="AZ968" i="3"/>
  <c r="BC968" i="3"/>
  <c r="AT968" i="3" l="1"/>
  <c r="AN969" i="3" s="1"/>
  <c r="AQ969" i="3"/>
  <c r="AP969" i="3"/>
  <c r="AM969" i="3"/>
  <c r="BK969" i="3" l="1"/>
  <c r="AV969" i="3" s="1"/>
  <c r="BL969" i="3"/>
  <c r="AY969" i="3" s="1"/>
  <c r="BN969" i="3"/>
  <c r="BE969" i="3" s="1"/>
  <c r="BM969" i="3"/>
  <c r="BC969" i="3" s="1"/>
  <c r="BO969" i="3"/>
  <c r="BH969" i="3" s="1"/>
  <c r="BF969" i="3"/>
  <c r="AW969" i="3"/>
  <c r="AZ969" i="3"/>
  <c r="BI969" i="3" l="1"/>
  <c r="AT969" i="3" s="1"/>
  <c r="BB969" i="3"/>
  <c r="AS969" i="3" s="1"/>
  <c r="AP970" i="3" l="1"/>
  <c r="AM970" i="3"/>
  <c r="AN970" i="3"/>
  <c r="AQ970" i="3"/>
  <c r="BM970" i="3" l="1"/>
  <c r="BC970" i="3" s="1"/>
  <c r="BO970" i="3"/>
  <c r="BI970" i="3" s="1"/>
  <c r="BN970" i="3"/>
  <c r="BF970" i="3" s="1"/>
  <c r="BH970" i="3"/>
  <c r="BK970" i="3"/>
  <c r="AW970" i="3" s="1"/>
  <c r="BL970" i="3"/>
  <c r="AY970" i="3" s="1"/>
  <c r="BB970" i="3"/>
  <c r="AV970" i="3" l="1"/>
  <c r="AZ970" i="3"/>
  <c r="AT970" i="3" s="1"/>
  <c r="BE970" i="3"/>
  <c r="AQ971" i="3" l="1"/>
  <c r="AN971" i="3"/>
  <c r="AS970" i="3"/>
  <c r="AM971" i="3" l="1"/>
  <c r="AP971" i="3"/>
  <c r="BK971" i="3" l="1"/>
  <c r="AW971" i="3" s="1"/>
  <c r="BN971" i="3"/>
  <c r="BF971" i="3" s="1"/>
  <c r="BL971" i="3"/>
  <c r="AZ971" i="3" s="1"/>
  <c r="BO971" i="3"/>
  <c r="BI971" i="3" s="1"/>
  <c r="BM971" i="3"/>
  <c r="BC971" i="3" s="1"/>
  <c r="AY971" i="3"/>
  <c r="AV971" i="3"/>
  <c r="BE971" i="3"/>
  <c r="BH971" i="3" l="1"/>
  <c r="BB971" i="3"/>
  <c r="AS971" i="3" s="1"/>
  <c r="AT971" i="3"/>
  <c r="AM972" i="3" l="1"/>
  <c r="AP972" i="3"/>
  <c r="AQ972" i="3"/>
  <c r="AN972" i="3"/>
  <c r="BL972" i="3" l="1"/>
  <c r="AY972" i="3" s="1"/>
  <c r="BM972" i="3"/>
  <c r="BC972" i="3" s="1"/>
  <c r="BN972" i="3"/>
  <c r="BE972" i="3" s="1"/>
  <c r="BO972" i="3"/>
  <c r="BH972" i="3" s="1"/>
  <c r="BK972" i="3"/>
  <c r="AV972" i="3" s="1"/>
  <c r="BI972" i="3" l="1"/>
  <c r="BB972" i="3"/>
  <c r="AS972" i="3" s="1"/>
  <c r="AW972" i="3"/>
  <c r="AZ972" i="3"/>
  <c r="BF972" i="3"/>
  <c r="AT972" i="3" l="1"/>
  <c r="AP973" i="3"/>
  <c r="AM973" i="3"/>
  <c r="AQ973" i="3" l="1"/>
  <c r="AN973" i="3"/>
  <c r="BM973" i="3" s="1"/>
  <c r="BB973" i="3" s="1"/>
  <c r="BN973" i="3" l="1"/>
  <c r="BF973" i="3" s="1"/>
  <c r="BO973" i="3"/>
  <c r="BH973" i="3" s="1"/>
  <c r="BK973" i="3"/>
  <c r="AV973" i="3" s="1"/>
  <c r="BI973" i="3"/>
  <c r="AW973" i="3"/>
  <c r="BC973" i="3"/>
  <c r="BE973" i="3"/>
  <c r="BL973" i="3"/>
  <c r="AZ973" i="3" l="1"/>
  <c r="AT973" i="3" s="1"/>
  <c r="AY973" i="3"/>
  <c r="AS973" i="3" s="1"/>
  <c r="AP974" i="3" l="1"/>
  <c r="AM974" i="3"/>
  <c r="AQ974" i="3"/>
  <c r="AN974" i="3"/>
  <c r="BO974" i="3" l="1"/>
  <c r="BI974" i="3" s="1"/>
  <c r="BN974" i="3"/>
  <c r="BF974" i="3" s="1"/>
  <c r="BM974" i="3"/>
  <c r="BC974" i="3" s="1"/>
  <c r="BK974" i="3"/>
  <c r="AW974" i="3" s="1"/>
  <c r="BL974" i="3"/>
  <c r="AZ974" i="3" s="1"/>
  <c r="AY974" i="3"/>
  <c r="AV974" i="3"/>
  <c r="BH974" i="3"/>
  <c r="BB974" i="3" l="1"/>
  <c r="AT974" i="3"/>
  <c r="BE974" i="3"/>
  <c r="AS974" i="3" l="1"/>
  <c r="AM975" i="3" s="1"/>
  <c r="AP975" i="3"/>
  <c r="AN975" i="3"/>
  <c r="AQ975" i="3"/>
  <c r="BL975" i="3" l="1"/>
  <c r="AZ975" i="3" s="1"/>
  <c r="BK975" i="3"/>
  <c r="AW975" i="3" s="1"/>
  <c r="BN975" i="3"/>
  <c r="BF975" i="3" s="1"/>
  <c r="BO975" i="3"/>
  <c r="BI975" i="3" s="1"/>
  <c r="BM975" i="3"/>
  <c r="BC975" i="3" s="1"/>
  <c r="AT975" i="3" l="1"/>
  <c r="AV975" i="3"/>
  <c r="BE975" i="3"/>
  <c r="BB975" i="3"/>
  <c r="BH975" i="3"/>
  <c r="AY975" i="3"/>
  <c r="AS975" i="3" l="1"/>
  <c r="AQ976" i="3"/>
  <c r="AN976" i="3"/>
  <c r="AP976" i="3" l="1"/>
  <c r="AM976" i="3"/>
  <c r="BK976" i="3" l="1"/>
  <c r="AW976" i="3" s="1"/>
  <c r="BL976" i="3"/>
  <c r="AZ976" i="3" s="1"/>
  <c r="BM976" i="3"/>
  <c r="BC976" i="3" s="1"/>
  <c r="BN976" i="3"/>
  <c r="BF976" i="3" s="1"/>
  <c r="AY976" i="3"/>
  <c r="BB976" i="3"/>
  <c r="BO976" i="3"/>
  <c r="BI976" i="3" s="1"/>
  <c r="BH976" i="3"/>
  <c r="AV976" i="3"/>
  <c r="BE976" i="3" l="1"/>
  <c r="AS976" i="3" s="1"/>
  <c r="AT976" i="3"/>
  <c r="AP977" i="3" l="1"/>
  <c r="AM977" i="3"/>
  <c r="AQ977" i="3"/>
  <c r="AN977" i="3"/>
  <c r="BO977" i="3" l="1"/>
  <c r="BI977" i="3" s="1"/>
  <c r="BN977" i="3"/>
  <c r="BF977" i="3" s="1"/>
  <c r="BK977" i="3"/>
  <c r="AW977" i="3" s="1"/>
  <c r="BL977" i="3"/>
  <c r="AZ977" i="3" s="1"/>
  <c r="BM977" i="3"/>
  <c r="BC977" i="3" s="1"/>
  <c r="BE977" i="3"/>
  <c r="BH977" i="3"/>
  <c r="AY977" i="3" l="1"/>
  <c r="AT977" i="3"/>
  <c r="BB977" i="3"/>
  <c r="AV977" i="3"/>
  <c r="AS977" i="3" s="1"/>
  <c r="AP978" i="3" l="1"/>
  <c r="AM978" i="3"/>
  <c r="AQ978" i="3"/>
  <c r="AN978" i="3"/>
  <c r="BO978" i="3" l="1"/>
  <c r="BI978" i="3" s="1"/>
  <c r="BM978" i="3"/>
  <c r="BC978" i="3" s="1"/>
  <c r="BL978" i="3"/>
  <c r="AZ978" i="3" s="1"/>
  <c r="AY978" i="3"/>
  <c r="BH978" i="3"/>
  <c r="BN978" i="3"/>
  <c r="BF978" i="3" s="1"/>
  <c r="BK978" i="3"/>
  <c r="AW978" i="3" s="1"/>
  <c r="AV978" i="3"/>
  <c r="AT978" i="3" l="1"/>
  <c r="AN979" i="3" s="1"/>
  <c r="BB978" i="3"/>
  <c r="BE978" i="3"/>
  <c r="AS978" i="3" s="1"/>
  <c r="AQ979" i="3" l="1"/>
  <c r="AP979" i="3"/>
  <c r="AM979" i="3"/>
  <c r="BK979" i="3" l="1"/>
  <c r="BM979" i="3"/>
  <c r="BL979" i="3"/>
  <c r="AZ979" i="3" s="1"/>
  <c r="BO979" i="3"/>
  <c r="BI979" i="3" s="1"/>
  <c r="BN979" i="3"/>
  <c r="BF979" i="3" s="1"/>
  <c r="BH979" i="3"/>
  <c r="AY979" i="3"/>
  <c r="BB979" i="3" l="1"/>
  <c r="BC979" i="3"/>
  <c r="BE979" i="3"/>
  <c r="AV979" i="3"/>
  <c r="AS979" i="3" s="1"/>
  <c r="AW979" i="3"/>
  <c r="AM980" i="3" l="1"/>
  <c r="AP980" i="3"/>
  <c r="AT979" i="3"/>
  <c r="AQ980" i="3" l="1"/>
  <c r="AN980" i="3"/>
  <c r="BL980" i="3"/>
  <c r="AY980" i="3" s="1"/>
  <c r="BO980" i="3"/>
  <c r="BI980" i="3" s="1"/>
  <c r="BM980" i="3"/>
  <c r="BC980" i="3" s="1"/>
  <c r="E18" i="3" a="1"/>
  <c r="E18" i="3" s="1"/>
  <c r="BB980" i="3" l="1"/>
  <c r="AZ980" i="3"/>
  <c r="BK980" i="3"/>
  <c r="BH980" i="3"/>
  <c r="BN980" i="3"/>
  <c r="BE980" i="3" s="1"/>
  <c r="AW980" i="3" l="1"/>
  <c r="AV980" i="3"/>
  <c r="BF980" i="3"/>
  <c r="AS980" i="3"/>
  <c r="AT980" i="3"/>
  <c r="F19" i="3" a="1"/>
  <c r="F19" i="3" s="1"/>
  <c r="AN981" i="3" l="1"/>
  <c r="AQ981" i="3"/>
  <c r="AP981" i="3"/>
  <c r="AM981" i="3"/>
  <c r="F18" i="3" a="1"/>
  <c r="F18" i="3" s="1"/>
  <c r="BK981" i="3" l="1"/>
  <c r="AW981" i="3" s="1"/>
  <c r="BO981" i="3"/>
  <c r="BI981" i="3" s="1"/>
  <c r="BN981" i="3"/>
  <c r="BE981" i="3" s="1"/>
  <c r="BL981" i="3"/>
  <c r="AY981" i="3" s="1"/>
  <c r="BM981" i="3"/>
  <c r="BC981" i="3" s="1"/>
  <c r="AV981" i="3"/>
  <c r="BB981" i="3"/>
  <c r="F17" i="3" a="1"/>
  <c r="F17" i="3" s="1"/>
  <c r="E17" i="3" a="1"/>
  <c r="E17" i="3" s="1"/>
  <c r="AS981" i="3" l="1"/>
  <c r="AZ981" i="3"/>
  <c r="BF981" i="3"/>
  <c r="AT981" i="3" s="1"/>
  <c r="BH981" i="3"/>
  <c r="F24" i="3" a="1"/>
  <c r="F24" i="3" s="1"/>
  <c r="F25" i="3" a="1"/>
  <c r="F25" i="3" s="1"/>
  <c r="E24" i="3" a="1"/>
  <c r="E24" i="3" s="1"/>
  <c r="E25" i="3" a="1"/>
  <c r="E25" i="3" s="1"/>
  <c r="F22" i="3" a="1"/>
  <c r="F22" i="3" s="1"/>
  <c r="F23" i="3" a="1"/>
  <c r="F23" i="3" s="1"/>
  <c r="E22" i="3" a="1"/>
  <c r="E22" i="3" s="1"/>
  <c r="E23" i="3" a="1"/>
  <c r="E23" i="3" s="1"/>
  <c r="F20" i="3" a="1"/>
  <c r="F20" i="3" s="1"/>
  <c r="F21" i="3" a="1"/>
  <c r="F21" i="3" s="1"/>
  <c r="E20" i="3" a="1"/>
  <c r="E20" i="3" s="1"/>
  <c r="E21" i="3" a="1"/>
  <c r="E21" i="3" s="1"/>
  <c r="E19" i="3" a="1"/>
  <c r="E19" i="3" s="1"/>
  <c r="AQ982" i="3" l="1"/>
  <c r="AN982" i="3"/>
  <c r="AP982" i="3"/>
  <c r="AM982" i="3"/>
  <c r="BK982" i="3" l="1"/>
  <c r="AW982" i="3" s="1"/>
  <c r="BO982" i="3"/>
  <c r="BI982" i="3" s="1"/>
  <c r="BL982" i="3"/>
  <c r="AZ982" i="3" s="1"/>
  <c r="BN982" i="3"/>
  <c r="BE982" i="3" s="1"/>
  <c r="BM982" i="3"/>
  <c r="BB982" i="3" s="1"/>
  <c r="F16" i="3" a="1"/>
  <c r="F16" i="3" s="1"/>
  <c r="E16" i="3" a="1"/>
  <c r="E16" i="3" s="1"/>
  <c r="AY982" i="3" l="1"/>
  <c r="BF982" i="3"/>
  <c r="AV982" i="3"/>
  <c r="AS982" i="3" s="1"/>
  <c r="BC982" i="3"/>
  <c r="AT982" i="3" s="1"/>
  <c r="BH982" i="3"/>
  <c r="AQ983" i="3" l="1"/>
  <c r="AN983" i="3"/>
  <c r="AP983" i="3"/>
  <c r="AM983" i="3"/>
  <c r="BM983" i="3" l="1"/>
  <c r="BC983" i="3" s="1"/>
  <c r="BO983" i="3"/>
  <c r="BI983" i="3" s="1"/>
  <c r="BN983" i="3"/>
  <c r="BF983" i="3" s="1"/>
  <c r="BL983" i="3"/>
  <c r="AY983" i="3" s="1"/>
  <c r="BK983" i="3"/>
  <c r="AV983" i="3" s="1"/>
  <c r="BB983" i="3"/>
  <c r="F15" i="3" a="1"/>
  <c r="F15" i="3" s="1"/>
  <c r="E15" i="3" a="1"/>
  <c r="E15" i="3" s="1"/>
  <c r="AW983" i="3" l="1"/>
  <c r="AZ983" i="3"/>
  <c r="BH983" i="3"/>
  <c r="BE983" i="3"/>
  <c r="AS983" i="3" s="1"/>
  <c r="AP984" i="3" l="1"/>
  <c r="AM984" i="3"/>
  <c r="AT983" i="3"/>
  <c r="AQ984" i="3" l="1"/>
  <c r="AN984" i="3"/>
  <c r="BK984" i="3"/>
  <c r="AW984" i="3" s="1"/>
  <c r="BL984" i="3"/>
  <c r="AZ984" i="3" s="1"/>
  <c r="BO984" i="3"/>
  <c r="BI984" i="3" s="1"/>
  <c r="BN984" i="3"/>
  <c r="BF984" i="3" s="1"/>
  <c r="BM984" i="3"/>
  <c r="BC984" i="3" s="1"/>
  <c r="BB984" i="3"/>
  <c r="E14" i="3" a="1"/>
  <c r="E14" i="3" s="1"/>
  <c r="F14" i="3" a="1"/>
  <c r="F14" i="3" s="1"/>
  <c r="AY984" i="3" l="1"/>
  <c r="AT984" i="3"/>
  <c r="AN985" i="3" s="1"/>
  <c r="BE984" i="3"/>
  <c r="BH984" i="3"/>
  <c r="AV984" i="3"/>
  <c r="AS984" i="3" s="1"/>
  <c r="AQ985" i="3"/>
  <c r="AP985" i="3" l="1"/>
  <c r="AM985" i="3"/>
  <c r="BL985" i="3" l="1"/>
  <c r="AZ985" i="3" s="1"/>
  <c r="BK985" i="3"/>
  <c r="AW985" i="3" s="1"/>
  <c r="BO985" i="3"/>
  <c r="BI985" i="3" s="1"/>
  <c r="BN985" i="3"/>
  <c r="BF985" i="3" s="1"/>
  <c r="BM985" i="3"/>
  <c r="BC985" i="3" s="1"/>
  <c r="AY985" i="3"/>
  <c r="F13" i="3" a="1"/>
  <c r="F13" i="3" s="1"/>
  <c r="E13" i="3" a="1"/>
  <c r="E13" i="3" s="1"/>
  <c r="AT985" i="3" l="1"/>
  <c r="BH985" i="3"/>
  <c r="AV985" i="3"/>
  <c r="BB985" i="3"/>
  <c r="BE985" i="3"/>
  <c r="AS985" i="3" l="1"/>
  <c r="AQ986" i="3"/>
  <c r="AN986" i="3"/>
  <c r="AM986" i="3" l="1"/>
  <c r="AP986" i="3"/>
  <c r="F12" i="3" a="1"/>
  <c r="F12" i="3" s="1"/>
  <c r="E12" i="3" a="1"/>
  <c r="E12" i="3" s="1"/>
  <c r="BK986" i="3" l="1"/>
  <c r="AW986" i="3" s="1"/>
  <c r="BM986" i="3"/>
  <c r="BC986" i="3" s="1"/>
  <c r="BN986" i="3"/>
  <c r="BF986" i="3" s="1"/>
  <c r="BO986" i="3"/>
  <c r="BI986" i="3" s="1"/>
  <c r="BL986" i="3"/>
  <c r="AZ986" i="3" s="1"/>
  <c r="BE986" i="3"/>
  <c r="BB986" i="3"/>
  <c r="AV986" i="3"/>
  <c r="BH986" i="3" l="1"/>
  <c r="AY986" i="3"/>
  <c r="AS986" i="3" s="1"/>
  <c r="AT986" i="3"/>
  <c r="AN987" i="3" l="1"/>
  <c r="AQ987" i="3"/>
  <c r="AP987" i="3"/>
  <c r="AM987" i="3"/>
  <c r="E11" i="3" a="1"/>
  <c r="E11" i="3" s="1"/>
  <c r="F11" i="3" a="1"/>
  <c r="F11" i="3" s="1"/>
  <c r="BM987" i="3" l="1"/>
  <c r="BN987" i="3"/>
  <c r="BF987" i="3" s="1"/>
  <c r="BK987" i="3"/>
  <c r="AW987" i="3" s="1"/>
  <c r="AV987" i="3"/>
  <c r="BO987" i="3"/>
  <c r="BI987" i="3" s="1"/>
  <c r="BL987" i="3"/>
  <c r="AZ987" i="3" s="1"/>
  <c r="BB987" i="3"/>
  <c r="BC987" i="3"/>
  <c r="AT987" i="3" s="1"/>
  <c r="AN988" i="3" s="1"/>
  <c r="AQ988" i="3" l="1"/>
  <c r="BH987" i="3"/>
  <c r="BE987" i="3"/>
  <c r="AY987" i="3"/>
  <c r="AS987" i="3" s="1"/>
  <c r="F10" i="3" a="1"/>
  <c r="F10" i="3" s="1"/>
  <c r="AP988" i="3" l="1"/>
  <c r="AM988" i="3"/>
  <c r="BM988" i="3" l="1"/>
  <c r="BC988" i="3" s="1"/>
  <c r="BO988" i="3"/>
  <c r="BK988" i="3"/>
  <c r="AW988" i="3" s="1"/>
  <c r="BL988" i="3"/>
  <c r="BN988" i="3"/>
  <c r="BB988" i="3"/>
  <c r="AV988" i="3"/>
  <c r="E10" i="3" a="1"/>
  <c r="E10" i="3" s="1"/>
  <c r="BE988" i="3" l="1"/>
  <c r="BF988" i="3"/>
  <c r="AY988" i="3"/>
  <c r="AS988" i="3" s="1"/>
  <c r="AZ988" i="3"/>
  <c r="AT988" i="3" s="1"/>
  <c r="BH988" i="3"/>
  <c r="BI988" i="3"/>
  <c r="AP989" i="3" l="1"/>
  <c r="AM989" i="3"/>
  <c r="AN989" i="3"/>
  <c r="AQ989" i="3"/>
  <c r="BL989" i="3" l="1"/>
  <c r="AY989" i="3" s="1"/>
  <c r="BN989" i="3"/>
  <c r="BF989" i="3" s="1"/>
  <c r="BO989" i="3"/>
  <c r="BI989" i="3" s="1"/>
  <c r="BM989" i="3"/>
  <c r="BC989" i="3" s="1"/>
  <c r="BK989" i="3"/>
  <c r="AW989" i="3" s="1"/>
  <c r="AZ989" i="3"/>
  <c r="F9" i="3" a="1"/>
  <c r="F9" i="3" s="1"/>
  <c r="BH989" i="3" l="1"/>
  <c r="AT989" i="3"/>
  <c r="BE989" i="3"/>
  <c r="AV989" i="3"/>
  <c r="AS989" i="3" s="1"/>
  <c r="BB989" i="3"/>
  <c r="E9" i="3" a="1"/>
  <c r="E9" i="3" s="1"/>
  <c r="AM990" i="3" l="1"/>
  <c r="AP990" i="3"/>
  <c r="AQ990" i="3"/>
  <c r="AN990" i="3"/>
  <c r="BL990" i="3" l="1"/>
  <c r="AY990" i="3" s="1"/>
  <c r="BN990" i="3"/>
  <c r="BE990" i="3" s="1"/>
  <c r="BM990" i="3"/>
  <c r="BB990" i="3" s="1"/>
  <c r="BK990" i="3"/>
  <c r="AV990" i="3" s="1"/>
  <c r="BO990" i="3"/>
  <c r="BH990" i="3" s="1"/>
  <c r="AS990" i="3" l="1"/>
  <c r="AP991" i="3" s="1"/>
  <c r="AZ990" i="3"/>
  <c r="AM991" i="3"/>
  <c r="BI990" i="3"/>
  <c r="BC990" i="3"/>
  <c r="AW990" i="3"/>
  <c r="BF990" i="3"/>
  <c r="F8" i="3" a="1"/>
  <c r="F8" i="3" s="1"/>
  <c r="AT990" i="3" l="1"/>
  <c r="E8" i="3" a="1"/>
  <c r="E8" i="3" s="1"/>
  <c r="AN991" i="3" l="1"/>
  <c r="AQ991" i="3"/>
  <c r="BL991" i="3" l="1"/>
  <c r="AY991" i="3" s="1"/>
  <c r="BN991" i="3"/>
  <c r="BE991" i="3" s="1"/>
  <c r="BM991" i="3"/>
  <c r="BB991" i="3" s="1"/>
  <c r="BK991" i="3"/>
  <c r="AV991" i="3" s="1"/>
  <c r="BO991" i="3"/>
  <c r="BH991" i="3" s="1"/>
  <c r="BI991" i="3" l="1"/>
  <c r="BF991" i="3"/>
  <c r="BC991" i="3"/>
  <c r="AW991" i="3"/>
  <c r="AZ991" i="3"/>
  <c r="AS991" i="3"/>
  <c r="F7" i="3" a="1"/>
  <c r="F7" i="3" s="1"/>
  <c r="E7" i="3" a="1"/>
  <c r="E7" i="3" s="1"/>
  <c r="AT991" i="3" l="1"/>
  <c r="AP992" i="3"/>
  <c r="AM992" i="3"/>
  <c r="AQ992" i="3"/>
  <c r="AN992" i="3"/>
  <c r="BL992" i="3" l="1"/>
  <c r="AY992" i="3" s="1"/>
  <c r="BK992" i="3"/>
  <c r="AV992" i="3" s="1"/>
  <c r="BN992" i="3"/>
  <c r="BE992" i="3" s="1"/>
  <c r="BM992" i="3"/>
  <c r="BB992" i="3" s="1"/>
  <c r="BO992" i="3"/>
  <c r="BH992" i="3" s="1"/>
  <c r="AS992" i="3" l="1"/>
  <c r="AM993" i="3" s="1"/>
  <c r="BC992" i="3"/>
  <c r="BF992" i="3"/>
  <c r="AP993" i="3"/>
  <c r="AZ992" i="3"/>
  <c r="AW992" i="3"/>
  <c r="AT992" i="3" s="1"/>
  <c r="BI992" i="3"/>
  <c r="E6" i="3" a="1"/>
  <c r="E6" i="3" s="1"/>
  <c r="F6" i="3" a="1"/>
  <c r="F6" i="3" s="1"/>
  <c r="AN993" i="3" l="1"/>
  <c r="AQ993" i="3"/>
  <c r="BL993" i="3" l="1"/>
  <c r="AY993" i="3" s="1"/>
  <c r="BK993" i="3"/>
  <c r="AV993" i="3" s="1"/>
  <c r="BO993" i="3"/>
  <c r="BH993" i="3" s="1"/>
  <c r="BN993" i="3"/>
  <c r="BE993" i="3" s="1"/>
  <c r="BM993" i="3"/>
  <c r="BB993" i="3" s="1"/>
  <c r="BC993" i="3" l="1"/>
  <c r="BF993" i="3"/>
  <c r="AS993" i="3"/>
  <c r="BI993" i="3"/>
  <c r="AW993" i="3"/>
  <c r="AZ993" i="3"/>
  <c r="A7" i="3" a="1"/>
  <c r="A7" i="3" s="1"/>
  <c r="O12" i="3" s="1"/>
  <c r="B7" i="3" a="1"/>
  <c r="B7" i="3" s="1"/>
  <c r="BS12" i="3" s="1"/>
  <c r="AT993" i="3" l="1"/>
  <c r="AP994" i="3"/>
  <c r="AM994" i="3"/>
  <c r="D96" i="3"/>
  <c r="D123" i="3"/>
  <c r="D76" i="3"/>
  <c r="D111" i="3"/>
  <c r="D39" i="3"/>
  <c r="D65" i="3"/>
  <c r="D124" i="3"/>
  <c r="D56" i="3"/>
  <c r="D73" i="3"/>
  <c r="D50" i="3"/>
  <c r="D61" i="3"/>
  <c r="D82" i="3"/>
  <c r="D105" i="3"/>
  <c r="D53" i="3"/>
  <c r="D66" i="3"/>
  <c r="D47" i="3"/>
  <c r="D102" i="3"/>
  <c r="D59" i="3"/>
  <c r="D34" i="3"/>
  <c r="D57" i="3"/>
  <c r="D81" i="3"/>
  <c r="D42" i="3"/>
  <c r="D75" i="3"/>
  <c r="D63" i="3"/>
  <c r="D103" i="3"/>
  <c r="D130" i="3"/>
  <c r="D49" i="3"/>
  <c r="D106" i="3"/>
  <c r="D55" i="3"/>
  <c r="D80" i="3"/>
  <c r="D118" i="3"/>
  <c r="D87" i="3"/>
  <c r="D77" i="3"/>
  <c r="D110" i="3"/>
  <c r="D35" i="3"/>
  <c r="D78" i="3"/>
  <c r="D90" i="3"/>
  <c r="D43" i="3"/>
  <c r="D58" i="3"/>
  <c r="D99" i="3"/>
  <c r="D109" i="3"/>
  <c r="D64" i="3"/>
  <c r="D119" i="3"/>
  <c r="D71" i="3"/>
  <c r="D69" i="3"/>
  <c r="D36" i="3"/>
  <c r="D85" i="3"/>
  <c r="D86" i="3"/>
  <c r="D128" i="3"/>
  <c r="D116" i="3"/>
  <c r="D38" i="3"/>
  <c r="D100" i="3"/>
  <c r="D62" i="3"/>
  <c r="D112" i="3"/>
  <c r="D74" i="3"/>
  <c r="D52" i="3"/>
  <c r="D60" i="3"/>
  <c r="D79" i="3"/>
  <c r="D107" i="3"/>
  <c r="D84" i="3"/>
  <c r="D32" i="3"/>
  <c r="D120" i="3"/>
  <c r="D129" i="3"/>
  <c r="D125" i="3"/>
  <c r="D93" i="3"/>
  <c r="D88" i="3"/>
  <c r="D92" i="3"/>
  <c r="D89" i="3"/>
  <c r="D44" i="3"/>
  <c r="D113" i="3"/>
  <c r="D41" i="3"/>
  <c r="D95" i="3"/>
  <c r="D115" i="3"/>
  <c r="D68" i="3"/>
  <c r="D51" i="3"/>
  <c r="D67" i="3"/>
  <c r="D91" i="3"/>
  <c r="D121" i="3"/>
  <c r="D48" i="3"/>
  <c r="D97" i="3"/>
  <c r="D104" i="3"/>
  <c r="D117" i="3"/>
  <c r="D31" i="3"/>
  <c r="D122" i="3"/>
  <c r="D54" i="3"/>
  <c r="D33" i="3"/>
  <c r="D94" i="3"/>
  <c r="D98" i="3"/>
  <c r="D83" i="3"/>
  <c r="D127" i="3"/>
  <c r="D30" i="3"/>
  <c r="D72" i="3"/>
  <c r="D70" i="3"/>
  <c r="D37" i="3"/>
  <c r="D40" i="3"/>
  <c r="D101" i="3"/>
  <c r="D46" i="3"/>
  <c r="D114" i="3"/>
  <c r="D45" i="3"/>
  <c r="D126" i="3"/>
  <c r="D108" i="3"/>
  <c r="C102" i="3"/>
  <c r="C49" i="3"/>
  <c r="C66" i="3"/>
  <c r="C86" i="3"/>
  <c r="C43" i="3"/>
  <c r="C111" i="3"/>
  <c r="C101" i="3"/>
  <c r="C31" i="3"/>
  <c r="C125" i="3"/>
  <c r="C89" i="3"/>
  <c r="C61" i="3"/>
  <c r="C82" i="3"/>
  <c r="C107" i="3"/>
  <c r="C58" i="3"/>
  <c r="C110" i="3"/>
  <c r="C71" i="3"/>
  <c r="C129" i="3"/>
  <c r="C80" i="3"/>
  <c r="C123" i="3"/>
  <c r="C85" i="3"/>
  <c r="C46" i="3"/>
  <c r="C33" i="3"/>
  <c r="C52" i="3"/>
  <c r="C62" i="3"/>
  <c r="C112" i="3"/>
  <c r="C35" i="3"/>
  <c r="C79" i="3"/>
  <c r="C128" i="3"/>
  <c r="C90" i="3"/>
  <c r="C97" i="3"/>
  <c r="C70" i="3"/>
  <c r="C30" i="3"/>
  <c r="C84" i="3"/>
  <c r="C42" i="3"/>
  <c r="C95" i="3"/>
  <c r="C73" i="3"/>
  <c r="C93" i="3"/>
  <c r="C103" i="3"/>
  <c r="C105" i="3"/>
  <c r="C57" i="3"/>
  <c r="C100" i="3"/>
  <c r="C68" i="3"/>
  <c r="C92" i="3"/>
  <c r="C60" i="3"/>
  <c r="C118" i="3"/>
  <c r="C116" i="3"/>
  <c r="C76" i="3"/>
  <c r="C127" i="3"/>
  <c r="C104" i="3"/>
  <c r="C56" i="3"/>
  <c r="C119" i="3"/>
  <c r="C124" i="3"/>
  <c r="C48" i="3"/>
  <c r="C81" i="3"/>
  <c r="C130" i="3"/>
  <c r="C99" i="3"/>
  <c r="C115" i="3"/>
  <c r="C37" i="3"/>
  <c r="C51" i="3"/>
  <c r="C54" i="3"/>
  <c r="C113" i="3"/>
  <c r="C63" i="3"/>
  <c r="C39" i="3"/>
  <c r="C78" i="3"/>
  <c r="C108" i="3"/>
  <c r="C87" i="3"/>
  <c r="C32" i="3"/>
  <c r="C64" i="3"/>
  <c r="C126" i="3"/>
  <c r="C44" i="3"/>
  <c r="C36" i="3"/>
  <c r="C96" i="3"/>
  <c r="C65" i="3"/>
  <c r="C50" i="3"/>
  <c r="C72" i="3"/>
  <c r="C67" i="3"/>
  <c r="C34" i="3"/>
  <c r="C106" i="3"/>
  <c r="C122" i="3"/>
  <c r="C45" i="3"/>
  <c r="C117" i="3"/>
  <c r="C74" i="3"/>
  <c r="C59" i="3"/>
  <c r="C75" i="3"/>
  <c r="C41" i="3"/>
  <c r="C94" i="3"/>
  <c r="C38" i="3"/>
  <c r="C83" i="3"/>
  <c r="C77" i="3"/>
  <c r="C40" i="3"/>
  <c r="C88" i="3"/>
  <c r="C55" i="3"/>
  <c r="C91" i="3"/>
  <c r="C114" i="3"/>
  <c r="C109" i="3"/>
  <c r="C69" i="3"/>
  <c r="C120" i="3"/>
  <c r="C47" i="3"/>
  <c r="C98" i="3"/>
  <c r="C121" i="3"/>
  <c r="C53" i="3"/>
  <c r="AT7" i="2"/>
  <c r="AQ7" i="2"/>
  <c r="AN994" i="3" l="1"/>
  <c r="BO994" i="3" s="1"/>
  <c r="BI994" i="3" s="1"/>
  <c r="AQ994" i="3"/>
  <c r="BS7" i="2"/>
  <c r="BR7" i="2"/>
  <c r="BI7" i="2" s="1"/>
  <c r="BO7" i="2"/>
  <c r="BA7" i="2" s="1"/>
  <c r="BQ7" i="2"/>
  <c r="BG7" i="2" s="1"/>
  <c r="BP7" i="2"/>
  <c r="BD7" i="2" s="1"/>
  <c r="BM994" i="3" l="1"/>
  <c r="BN994" i="3"/>
  <c r="BE994" i="3" s="1"/>
  <c r="BF994" i="3"/>
  <c r="BL994" i="3"/>
  <c r="BH994" i="3"/>
  <c r="BK994" i="3"/>
  <c r="AV994" i="3" s="1"/>
  <c r="BJ7" i="2"/>
  <c r="AX7" i="2" s="1"/>
  <c r="AU8" i="2" s="1"/>
  <c r="BL7" i="2"/>
  <c r="BM7" i="2"/>
  <c r="AZ7" i="2"/>
  <c r="BC7" i="2"/>
  <c r="BF7" i="2"/>
  <c r="BC994" i="3" l="1"/>
  <c r="BB994" i="3"/>
  <c r="AZ994" i="3"/>
  <c r="AY994" i="3"/>
  <c r="AS994" i="3" s="1"/>
  <c r="AW994" i="3"/>
  <c r="AT994" i="3" s="1"/>
  <c r="AR8" i="2"/>
  <c r="AW7" i="2"/>
  <c r="AT8" i="2" s="1"/>
  <c r="AM995" i="3" l="1"/>
  <c r="AP995" i="3"/>
  <c r="AQ995" i="3"/>
  <c r="AN995" i="3"/>
  <c r="AQ8" i="2"/>
  <c r="BN995" i="3" l="1"/>
  <c r="BF995" i="3" s="1"/>
  <c r="BK995" i="3"/>
  <c r="AW995" i="3" s="1"/>
  <c r="BL995" i="3"/>
  <c r="AZ995" i="3" s="1"/>
  <c r="BO995" i="3"/>
  <c r="BH995" i="3" s="1"/>
  <c r="BM995" i="3"/>
  <c r="BC995" i="3" s="1"/>
  <c r="BS8" i="2"/>
  <c r="BM8" i="2" s="1"/>
  <c r="BO8" i="2"/>
  <c r="BA8" i="2" s="1"/>
  <c r="BQ8" i="2"/>
  <c r="BG8" i="2" s="1"/>
  <c r="BR8" i="2"/>
  <c r="BJ8" i="2" s="1"/>
  <c r="BP8" i="2"/>
  <c r="BD8" i="2" s="1"/>
  <c r="BB995" i="3" l="1"/>
  <c r="AV995" i="3"/>
  <c r="AY995" i="3"/>
  <c r="BE995" i="3"/>
  <c r="BI995" i="3"/>
  <c r="AT995" i="3" s="1"/>
  <c r="BI8" i="2"/>
  <c r="BF8" i="2"/>
  <c r="BL8" i="2"/>
  <c r="AX8" i="2"/>
  <c r="AU9" i="2" s="1"/>
  <c r="AZ8" i="2"/>
  <c r="BC8" i="2"/>
  <c r="AN996" i="3" l="1"/>
  <c r="AQ996" i="3"/>
  <c r="AS995" i="3"/>
  <c r="AW8" i="2"/>
  <c r="AT9" i="2" s="1"/>
  <c r="AR9" i="2"/>
  <c r="AP996" i="3" l="1"/>
  <c r="AM996" i="3"/>
  <c r="AQ9" i="2"/>
  <c r="BR9" i="2" s="1"/>
  <c r="BJ9" i="2" s="1"/>
  <c r="BM996" i="3" l="1"/>
  <c r="BC996" i="3" s="1"/>
  <c r="BL996" i="3"/>
  <c r="AZ996" i="3" s="1"/>
  <c r="BN996" i="3"/>
  <c r="BF996" i="3" s="1"/>
  <c r="BK996" i="3"/>
  <c r="AW996" i="3" s="1"/>
  <c r="AT996" i="3" s="1"/>
  <c r="BO996" i="3"/>
  <c r="BI996" i="3" s="1"/>
  <c r="AY996" i="3"/>
  <c r="BE996" i="3"/>
  <c r="BH996" i="3"/>
  <c r="BB996" i="3"/>
  <c r="BO9" i="2"/>
  <c r="BA9" i="2" s="1"/>
  <c r="BP9" i="2"/>
  <c r="BD9" i="2" s="1"/>
  <c r="BQ9" i="2"/>
  <c r="BF9" i="2" s="1"/>
  <c r="BS9" i="2"/>
  <c r="BL9" i="2" s="1"/>
  <c r="BI9" i="2"/>
  <c r="AZ9" i="2"/>
  <c r="BC9" i="2"/>
  <c r="AQ997" i="3" l="1"/>
  <c r="AN997" i="3"/>
  <c r="AV996" i="3"/>
  <c r="AS996" i="3" s="1"/>
  <c r="BM9" i="2"/>
  <c r="BG9" i="2"/>
  <c r="AX9" i="2" s="1"/>
  <c r="AR10" i="2" s="1"/>
  <c r="AW9" i="2"/>
  <c r="AT10" i="2" s="1"/>
  <c r="AM997" i="3" l="1"/>
  <c r="AP997" i="3"/>
  <c r="AU10" i="2"/>
  <c r="AQ10" i="2"/>
  <c r="BS10" i="2" s="1"/>
  <c r="BM10" i="2" s="1"/>
  <c r="BL997" i="3" l="1"/>
  <c r="AZ997" i="3" s="1"/>
  <c r="BM997" i="3"/>
  <c r="BC997" i="3" s="1"/>
  <c r="BN997" i="3"/>
  <c r="BF997" i="3" s="1"/>
  <c r="BK997" i="3"/>
  <c r="AW997" i="3" s="1"/>
  <c r="BO997" i="3"/>
  <c r="BI997" i="3" s="1"/>
  <c r="BE997" i="3"/>
  <c r="BQ10" i="2"/>
  <c r="BG10" i="2" s="1"/>
  <c r="BO10" i="2"/>
  <c r="BA10" i="2" s="1"/>
  <c r="BR10" i="2"/>
  <c r="BJ10" i="2" s="1"/>
  <c r="BP10" i="2"/>
  <c r="BD10" i="2" s="1"/>
  <c r="BL10" i="2"/>
  <c r="AZ10" i="2"/>
  <c r="BF10" i="2" l="1"/>
  <c r="AY997" i="3"/>
  <c r="AT997" i="3"/>
  <c r="BH997" i="3"/>
  <c r="BB997" i="3"/>
  <c r="AV997" i="3"/>
  <c r="AX10" i="2"/>
  <c r="AU11" i="2" s="1"/>
  <c r="BC10" i="2"/>
  <c r="BI10" i="2"/>
  <c r="AS997" i="3" l="1"/>
  <c r="AP998" i="3" s="1"/>
  <c r="AM998" i="3"/>
  <c r="AQ998" i="3"/>
  <c r="AN998" i="3"/>
  <c r="AR11" i="2"/>
  <c r="AW10" i="2"/>
  <c r="AQ11" i="2" s="1"/>
  <c r="BL998" i="3" l="1"/>
  <c r="AZ998" i="3" s="1"/>
  <c r="BO998" i="3"/>
  <c r="BH998" i="3" s="1"/>
  <c r="BN998" i="3"/>
  <c r="BE998" i="3" s="1"/>
  <c r="BM998" i="3"/>
  <c r="BC998" i="3" s="1"/>
  <c r="BK998" i="3"/>
  <c r="AV998" i="3" s="1"/>
  <c r="AT11" i="2"/>
  <c r="BS11" i="2"/>
  <c r="BM11" i="2" s="1"/>
  <c r="BR11" i="2"/>
  <c r="BJ11" i="2" s="1"/>
  <c r="BQ11" i="2"/>
  <c r="BG11" i="2" s="1"/>
  <c r="BP11" i="2"/>
  <c r="BD11" i="2" s="1"/>
  <c r="BO11" i="2"/>
  <c r="BA11" i="2" s="1"/>
  <c r="BI998" i="3" l="1"/>
  <c r="BF998" i="3"/>
  <c r="BB998" i="3"/>
  <c r="AW998" i="3"/>
  <c r="AT998" i="3" s="1"/>
  <c r="AY998" i="3"/>
  <c r="AS998" i="3" s="1"/>
  <c r="BL11" i="2"/>
  <c r="AX11" i="2"/>
  <c r="AU12" i="2" s="1"/>
  <c r="BI11" i="2"/>
  <c r="BF11" i="2"/>
  <c r="AZ11" i="2"/>
  <c r="BC11" i="2"/>
  <c r="AM999" i="3" l="1"/>
  <c r="AP999" i="3"/>
  <c r="AQ999" i="3"/>
  <c r="AN999" i="3"/>
  <c r="AR12" i="2"/>
  <c r="AW11" i="2"/>
  <c r="BK999" i="3" l="1"/>
  <c r="AV999" i="3" s="1"/>
  <c r="BN999" i="3"/>
  <c r="BE999" i="3" s="1"/>
  <c r="BO999" i="3"/>
  <c r="BH999" i="3" s="1"/>
  <c r="BL999" i="3"/>
  <c r="AY999" i="3" s="1"/>
  <c r="BM999" i="3"/>
  <c r="BB999" i="3" s="1"/>
  <c r="AT12" i="2"/>
  <c r="AQ12" i="2"/>
  <c r="BI999" i="3" l="1"/>
  <c r="BF999" i="3"/>
  <c r="AW999" i="3"/>
  <c r="BC999" i="3"/>
  <c r="AZ999" i="3"/>
  <c r="AT999" i="3" s="1"/>
  <c r="AS999" i="3"/>
  <c r="BS12" i="2"/>
  <c r="BM12" i="2" s="1"/>
  <c r="BQ12" i="2"/>
  <c r="BG12" i="2" s="1"/>
  <c r="BO12" i="2"/>
  <c r="BA12" i="2" s="1"/>
  <c r="BR12" i="2"/>
  <c r="BJ12" i="2" s="1"/>
  <c r="BP12" i="2"/>
  <c r="BD12" i="2" s="1"/>
  <c r="AQ1000" i="3" l="1"/>
  <c r="AN1000" i="3"/>
  <c r="AP1000" i="3"/>
  <c r="AM1000" i="3"/>
  <c r="BL12" i="2"/>
  <c r="AZ12" i="2"/>
  <c r="BF12" i="2"/>
  <c r="AX12" i="2"/>
  <c r="BC12" i="2"/>
  <c r="BI12" i="2"/>
  <c r="BO1000" i="3" l="1"/>
  <c r="BH1000" i="3" s="1"/>
  <c r="BN1000" i="3"/>
  <c r="BF1000" i="3" s="1"/>
  <c r="BM1000" i="3"/>
  <c r="BB1000" i="3" s="1"/>
  <c r="BK1000" i="3"/>
  <c r="AV1000" i="3" s="1"/>
  <c r="BL1000" i="3"/>
  <c r="AZ1000" i="3" s="1"/>
  <c r="BE1000" i="3"/>
  <c r="BI1000" i="3"/>
  <c r="AW12" i="2"/>
  <c r="AT13" i="2" s="1"/>
  <c r="AU13" i="2"/>
  <c r="AR13" i="2"/>
  <c r="AY1000" i="3" l="1"/>
  <c r="AS1000" i="3" s="1"/>
  <c r="AP1001" i="3" s="1"/>
  <c r="AW1000" i="3"/>
  <c r="BC1000" i="3"/>
  <c r="AQ13" i="2"/>
  <c r="BS13" i="2" s="1"/>
  <c r="BM13" i="2" s="1"/>
  <c r="AM1001" i="3" l="1"/>
  <c r="AT1000" i="3"/>
  <c r="BO13" i="2"/>
  <c r="BA13" i="2" s="1"/>
  <c r="BL13" i="2"/>
  <c r="BP13" i="2"/>
  <c r="BD13" i="2" s="1"/>
  <c r="BQ13" i="2"/>
  <c r="BF13" i="2" s="1"/>
  <c r="BR13" i="2"/>
  <c r="BJ13" i="2" s="1"/>
  <c r="AQ1001" i="3" l="1"/>
  <c r="AN1001" i="3"/>
  <c r="BC13" i="2"/>
  <c r="AZ13" i="2"/>
  <c r="BI13" i="2"/>
  <c r="BG13" i="2"/>
  <c r="AX13" i="2" s="1"/>
  <c r="AU14" i="2" s="1"/>
  <c r="BL1001" i="3" l="1"/>
  <c r="BM1001" i="3"/>
  <c r="BB1001" i="3" s="1"/>
  <c r="BO1001" i="3"/>
  <c r="BN1001" i="3"/>
  <c r="BK1001" i="3"/>
  <c r="AV1001" i="3" s="1"/>
  <c r="AW13" i="2"/>
  <c r="AQ14" i="2" s="1"/>
  <c r="AR14" i="2"/>
  <c r="AT14" i="2" l="1"/>
  <c r="BI1001" i="3"/>
  <c r="BH1001" i="3"/>
  <c r="AZ1001" i="3"/>
  <c r="AY1001" i="3"/>
  <c r="BC1001" i="3"/>
  <c r="BF1001" i="3"/>
  <c r="BE1001" i="3"/>
  <c r="AW1001" i="3"/>
  <c r="BS14" i="2"/>
  <c r="BL14" i="2" s="1"/>
  <c r="BQ14" i="2"/>
  <c r="BF14" i="2" s="1"/>
  <c r="BP14" i="2"/>
  <c r="BO14" i="2"/>
  <c r="BA14" i="2" s="1"/>
  <c r="BR14" i="2"/>
  <c r="BI14" i="2" s="1"/>
  <c r="AT1001" i="3" l="1"/>
  <c r="AQ1002" i="3" s="1"/>
  <c r="AN1002" i="3"/>
  <c r="AS1001" i="3"/>
  <c r="AZ14" i="2"/>
  <c r="BJ14" i="2"/>
  <c r="BG14" i="2"/>
  <c r="BM14" i="2"/>
  <c r="BD14" i="2"/>
  <c r="BC14" i="2"/>
  <c r="AP1002" i="3" l="1"/>
  <c r="AM1002" i="3"/>
  <c r="AW14" i="2"/>
  <c r="AQ15" i="2" s="1"/>
  <c r="AX14" i="2"/>
  <c r="AR15" i="2" s="1"/>
  <c r="BN1002" i="3" l="1"/>
  <c r="BF1002" i="3" s="1"/>
  <c r="BM1002" i="3"/>
  <c r="BC1002" i="3" s="1"/>
  <c r="BL1002" i="3"/>
  <c r="AZ1002" i="3" s="1"/>
  <c r="BO1002" i="3"/>
  <c r="BK1002" i="3"/>
  <c r="BE1002" i="3"/>
  <c r="AY1002" i="3"/>
  <c r="BB1002" i="3"/>
  <c r="AU15" i="2"/>
  <c r="AT15" i="2"/>
  <c r="BP15" i="2"/>
  <c r="BD15" i="2" s="1"/>
  <c r="BR15" i="2"/>
  <c r="BJ15" i="2" s="1"/>
  <c r="BO15" i="2"/>
  <c r="BA15" i="2" s="1"/>
  <c r="BQ15" i="2"/>
  <c r="BG15" i="2" s="1"/>
  <c r="BS15" i="2"/>
  <c r="BM15" i="2" s="1"/>
  <c r="AV1002" i="3" l="1"/>
  <c r="AW1002" i="3"/>
  <c r="BH1002" i="3"/>
  <c r="BI1002" i="3"/>
  <c r="BC15" i="2"/>
  <c r="AZ15" i="2"/>
  <c r="AS1002" i="3"/>
  <c r="BF15" i="2"/>
  <c r="AX15" i="2"/>
  <c r="AU16" i="2" s="1"/>
  <c r="BI15" i="2"/>
  <c r="BL15" i="2"/>
  <c r="AW15" i="2" l="1"/>
  <c r="AQ16" i="2" s="1"/>
  <c r="AM1003" i="3"/>
  <c r="AP1003" i="3"/>
  <c r="AT1002" i="3"/>
  <c r="AR16" i="2"/>
  <c r="BR16" i="2" s="1"/>
  <c r="BJ16" i="2" s="1"/>
  <c r="BS16" i="2"/>
  <c r="BL16" i="2" s="1"/>
  <c r="AT16" i="2"/>
  <c r="BP16" i="2"/>
  <c r="BC16" i="2" s="1"/>
  <c r="BO16" i="2" l="1"/>
  <c r="AZ16" i="2" s="1"/>
  <c r="AN1003" i="3"/>
  <c r="AQ1003" i="3"/>
  <c r="BQ16" i="2"/>
  <c r="BG16" i="2" s="1"/>
  <c r="BL1003" i="3"/>
  <c r="AZ1003" i="3" s="1"/>
  <c r="BK1003" i="3"/>
  <c r="AW1003" i="3" s="1"/>
  <c r="BO1003" i="3"/>
  <c r="BI1003" i="3" s="1"/>
  <c r="BN1003" i="3"/>
  <c r="BF1003" i="3" s="1"/>
  <c r="BM1003" i="3"/>
  <c r="BC1003" i="3" s="1"/>
  <c r="BM16" i="2"/>
  <c r="BF16" i="2"/>
  <c r="BA16" i="2"/>
  <c r="BD16" i="2"/>
  <c r="BI16" i="2"/>
  <c r="AT1003" i="3" l="1"/>
  <c r="AQ1004" i="3" s="1"/>
  <c r="BB1003" i="3"/>
  <c r="AV1003" i="3"/>
  <c r="BH1003" i="3"/>
  <c r="AY1003" i="3"/>
  <c r="BE1003" i="3"/>
  <c r="AN1004" i="3"/>
  <c r="AX16" i="2"/>
  <c r="AW16" i="2"/>
  <c r="AQ17" i="2" s="1"/>
  <c r="AS1003" i="3" l="1"/>
  <c r="AT17" i="2"/>
  <c r="AR17" i="2"/>
  <c r="BS17" i="2" s="1"/>
  <c r="BL17" i="2" s="1"/>
  <c r="AU17" i="2"/>
  <c r="BR17" i="2"/>
  <c r="BI17" i="2" s="1"/>
  <c r="AP1004" i="3" l="1"/>
  <c r="AM1004" i="3"/>
  <c r="BM17" i="2"/>
  <c r="BQ17" i="2"/>
  <c r="BF17" i="2" s="1"/>
  <c r="BP17" i="2"/>
  <c r="BC17" i="2" s="1"/>
  <c r="BJ17" i="2"/>
  <c r="BO17" i="2"/>
  <c r="AZ17" i="2" s="1"/>
  <c r="BO1004" i="3" l="1"/>
  <c r="BI1004" i="3" s="1"/>
  <c r="BM1004" i="3"/>
  <c r="BC1004" i="3" s="1"/>
  <c r="BK1004" i="3"/>
  <c r="AW1004" i="3" s="1"/>
  <c r="BN1004" i="3"/>
  <c r="BF1004" i="3" s="1"/>
  <c r="BH1004" i="3"/>
  <c r="BL1004" i="3"/>
  <c r="AZ1004" i="3" s="1"/>
  <c r="BG17" i="2"/>
  <c r="AW17" i="2"/>
  <c r="AQ18" i="2" s="1"/>
  <c r="BD17" i="2"/>
  <c r="BA17" i="2"/>
  <c r="AT18" i="2" l="1"/>
  <c r="AT1004" i="3"/>
  <c r="AY1004" i="3"/>
  <c r="AX17" i="2"/>
  <c r="AR18" i="2" s="1"/>
  <c r="BR18" i="2" s="1"/>
  <c r="BI18" i="2" s="1"/>
  <c r="BB1004" i="3"/>
  <c r="BE1004" i="3"/>
  <c r="AV1004" i="3"/>
  <c r="AU18" i="2"/>
  <c r="AS1004" i="3" l="1"/>
  <c r="AP1005" i="3" s="1"/>
  <c r="AM1005" i="3"/>
  <c r="AQ1005" i="3"/>
  <c r="AN1005" i="3"/>
  <c r="BS18" i="2"/>
  <c r="BL18" i="2" s="1"/>
  <c r="BP18" i="2"/>
  <c r="BC18" i="2" s="1"/>
  <c r="BO18" i="2"/>
  <c r="AZ18" i="2" s="1"/>
  <c r="BQ18" i="2"/>
  <c r="BF18" i="2" s="1"/>
  <c r="BJ18" i="2"/>
  <c r="BM18" i="2" l="1"/>
  <c r="BD18" i="2"/>
  <c r="BN1005" i="3"/>
  <c r="BE1005" i="3" s="1"/>
  <c r="BM1005" i="3"/>
  <c r="BC1005" i="3" s="1"/>
  <c r="BO1005" i="3"/>
  <c r="BH1005" i="3" s="1"/>
  <c r="BL1005" i="3"/>
  <c r="AY1005" i="3" s="1"/>
  <c r="BK1005" i="3"/>
  <c r="AW1005" i="3" s="1"/>
  <c r="AV1005" i="3"/>
  <c r="BG18" i="2"/>
  <c r="BA18" i="2"/>
  <c r="AX18" i="2" s="1"/>
  <c r="AW18" i="2"/>
  <c r="AQ19" i="2" s="1"/>
  <c r="BF1005" i="3" l="1"/>
  <c r="BB1005" i="3"/>
  <c r="BI1005" i="3"/>
  <c r="AZ1005" i="3"/>
  <c r="AT1005" i="3" s="1"/>
  <c r="AS1005" i="3"/>
  <c r="AT19" i="2"/>
  <c r="AU19" i="2"/>
  <c r="AR19" i="2"/>
  <c r="BS19" i="2" s="1"/>
  <c r="BL19" i="2" s="1"/>
  <c r="AN1006" i="3" l="1"/>
  <c r="AQ1006" i="3"/>
  <c r="AM1006" i="3"/>
  <c r="AP1006" i="3"/>
  <c r="BP19" i="2"/>
  <c r="BC19" i="2" s="1"/>
  <c r="BM19" i="2"/>
  <c r="BQ19" i="2"/>
  <c r="BF19" i="2" s="1"/>
  <c r="BD19" i="2"/>
  <c r="BR19" i="2"/>
  <c r="BI19" i="2" s="1"/>
  <c r="BO19" i="2"/>
  <c r="AZ19" i="2" s="1"/>
  <c r="BK1006" i="3" l="1"/>
  <c r="AW1006" i="3" s="1"/>
  <c r="BL1006" i="3"/>
  <c r="AZ1006" i="3" s="1"/>
  <c r="BM1006" i="3"/>
  <c r="BB1006" i="3" s="1"/>
  <c r="BO1006" i="3"/>
  <c r="BI1006" i="3" s="1"/>
  <c r="BN1006" i="3"/>
  <c r="BE1006" i="3" s="1"/>
  <c r="AV1006" i="3"/>
  <c r="AY1006" i="3"/>
  <c r="AW19" i="2"/>
  <c r="AT20" i="2" s="1"/>
  <c r="BJ19" i="2"/>
  <c r="BG19" i="2"/>
  <c r="BA19" i="2"/>
  <c r="BH1006" i="3" l="1"/>
  <c r="BC1006" i="3"/>
  <c r="BF1006" i="3"/>
  <c r="AS1006" i="3"/>
  <c r="AT1006" i="3"/>
  <c r="AQ20" i="2"/>
  <c r="AX19" i="2"/>
  <c r="AR20" i="2" s="1"/>
  <c r="BS20" i="2" l="1"/>
  <c r="BL20" i="2" s="1"/>
  <c r="AU20" i="2"/>
  <c r="BO20" i="2"/>
  <c r="AZ20" i="2" s="1"/>
  <c r="BR20" i="2"/>
  <c r="BI20" i="2" s="1"/>
  <c r="BP20" i="2"/>
  <c r="BC20" i="2" s="1"/>
  <c r="BQ20" i="2"/>
  <c r="BF20" i="2" s="1"/>
  <c r="BM20" i="2" l="1"/>
  <c r="AW20" i="2"/>
  <c r="BD20" i="2"/>
  <c r="BG20" i="2"/>
  <c r="BJ20" i="2"/>
  <c r="BA20" i="2"/>
  <c r="AX20" i="2" l="1"/>
  <c r="AT21" i="2"/>
  <c r="AQ21" i="2"/>
  <c r="AU21" i="2" l="1"/>
  <c r="AR21" i="2"/>
  <c r="BQ21" i="2" s="1"/>
  <c r="BF21" i="2" s="1"/>
  <c r="BS21" i="2" l="1"/>
  <c r="BL21" i="2" s="1"/>
  <c r="BO21" i="2"/>
  <c r="AZ21" i="2" s="1"/>
  <c r="BP21" i="2"/>
  <c r="BC21" i="2" s="1"/>
  <c r="BR21" i="2"/>
  <c r="BI21" i="2" s="1"/>
  <c r="BA21" i="2"/>
  <c r="BG21" i="2"/>
  <c r="BD21" i="2" l="1"/>
  <c r="AW21" i="2"/>
  <c r="AT22" i="2" s="1"/>
  <c r="BM21" i="2"/>
  <c r="BJ21" i="2"/>
  <c r="AX21" i="2" s="1"/>
  <c r="AQ22" i="2" l="1"/>
  <c r="AU22" i="2"/>
  <c r="AR22" i="2"/>
  <c r="BS22" i="2" l="1"/>
  <c r="BL22" i="2" s="1"/>
  <c r="BQ22" i="2"/>
  <c r="BF22" i="2" s="1"/>
  <c r="BO22" i="2"/>
  <c r="AZ22" i="2" s="1"/>
  <c r="BR22" i="2"/>
  <c r="BI22" i="2" s="1"/>
  <c r="BP22" i="2"/>
  <c r="BC22" i="2" s="1"/>
  <c r="BM22" i="2" l="1"/>
  <c r="AW22" i="2"/>
  <c r="AT23" i="2" s="1"/>
  <c r="BD22" i="2"/>
  <c r="BG22" i="2"/>
  <c r="BJ22" i="2"/>
  <c r="BA22" i="2"/>
  <c r="AQ23" i="2" l="1"/>
  <c r="AX22" i="2"/>
  <c r="AU23" i="2" s="1"/>
  <c r="AR23" i="2" l="1"/>
  <c r="BR23" i="2" s="1"/>
  <c r="BI23" i="2" s="1"/>
  <c r="BP23" i="2"/>
  <c r="BC23" i="2" s="1"/>
  <c r="BS23" i="2" l="1"/>
  <c r="BL23" i="2" s="1"/>
  <c r="BJ23" i="2"/>
  <c r="BQ23" i="2"/>
  <c r="BO23" i="2"/>
  <c r="BD23" i="2"/>
  <c r="BM23" i="2" l="1"/>
  <c r="AZ23" i="2"/>
  <c r="BA23" i="2"/>
  <c r="BF23" i="2"/>
  <c r="BG23" i="2"/>
  <c r="AX23" i="2" l="1"/>
  <c r="AR24" i="2" s="1"/>
  <c r="AW23" i="2"/>
  <c r="AU24" i="2" l="1"/>
  <c r="AT24" i="2"/>
  <c r="AQ24" i="2"/>
  <c r="BS24" i="2" l="1"/>
  <c r="BM24" i="2" s="1"/>
  <c r="BR24" i="2"/>
  <c r="BQ24" i="2"/>
  <c r="BO24" i="2"/>
  <c r="BP24" i="2"/>
  <c r="BL24" i="2" l="1"/>
  <c r="BI24" i="2"/>
  <c r="BJ24" i="2"/>
  <c r="BC24" i="2"/>
  <c r="BD24" i="2"/>
  <c r="AZ24" i="2"/>
  <c r="BA24" i="2"/>
  <c r="BF24" i="2"/>
  <c r="BG24" i="2"/>
  <c r="AX24" i="2" l="1"/>
  <c r="AW24" i="2"/>
  <c r="AT25" i="2" l="1"/>
  <c r="AQ25" i="2"/>
  <c r="AU25" i="2"/>
  <c r="AR25" i="2"/>
  <c r="BS25" i="2" l="1"/>
  <c r="BL25" i="2" s="1"/>
  <c r="BQ25" i="2"/>
  <c r="BF25" i="2" s="1"/>
  <c r="BO25" i="2"/>
  <c r="AZ25" i="2" s="1"/>
  <c r="BP25" i="2"/>
  <c r="BC25" i="2" s="1"/>
  <c r="BR25" i="2"/>
  <c r="BI25" i="2" s="1"/>
  <c r="BM25" i="2" l="1"/>
  <c r="AW25" i="2"/>
  <c r="AQ26" i="2" s="1"/>
  <c r="BD25" i="2"/>
  <c r="BJ25" i="2"/>
  <c r="BA25" i="2"/>
  <c r="BG25" i="2"/>
  <c r="AT26" i="2" l="1"/>
  <c r="AX25" i="2"/>
  <c r="AU26" i="2" s="1"/>
  <c r="AR26" i="2" l="1"/>
  <c r="BO26" i="2" s="1"/>
  <c r="AZ26" i="2" s="1"/>
  <c r="BQ26" i="2"/>
  <c r="BF26" i="2" s="1"/>
  <c r="BP26" i="2"/>
  <c r="BC26" i="2" s="1"/>
  <c r="BR26" i="2"/>
  <c r="BI26" i="2" s="1"/>
  <c r="BA26" i="2" l="1"/>
  <c r="BS26" i="2"/>
  <c r="BL26" i="2" s="1"/>
  <c r="AW26" i="2" s="1"/>
  <c r="BD26" i="2"/>
  <c r="BG26" i="2"/>
  <c r="BJ26" i="2"/>
  <c r="BM26" i="2" l="1"/>
  <c r="AX26" i="2"/>
  <c r="AU27" i="2" s="1"/>
  <c r="AT27" i="2"/>
  <c r="AQ27" i="2"/>
  <c r="AR27" i="2" l="1"/>
  <c r="BS27" i="2" s="1"/>
  <c r="BL27" i="2" s="1"/>
  <c r="BP27" i="2"/>
  <c r="BC27" i="2" s="1"/>
  <c r="BQ27" i="2" l="1"/>
  <c r="BF27" i="2" s="1"/>
  <c r="BR27" i="2"/>
  <c r="BI27" i="2" s="1"/>
  <c r="BM27" i="2"/>
  <c r="BO27" i="2"/>
  <c r="AZ27" i="2" s="1"/>
  <c r="AW27" i="2" s="1"/>
  <c r="BJ27" i="2"/>
  <c r="BD27" i="2"/>
  <c r="BG27" i="2"/>
  <c r="BA27" i="2" l="1"/>
  <c r="AX27" i="2" s="1"/>
  <c r="AU28" i="2" s="1"/>
  <c r="AQ28" i="2"/>
  <c r="AT28" i="2"/>
  <c r="AR28" i="2" l="1"/>
  <c r="BS28" i="2" s="1"/>
  <c r="BL28" i="2" s="1"/>
  <c r="BQ28" i="2" l="1"/>
  <c r="BF28" i="2" s="1"/>
  <c r="BM28" i="2"/>
  <c r="BR28" i="2"/>
  <c r="BI28" i="2" s="1"/>
  <c r="BO28" i="2"/>
  <c r="AZ28" i="2" s="1"/>
  <c r="BP28" i="2"/>
  <c r="BC28" i="2" s="1"/>
  <c r="BJ28" i="2"/>
  <c r="BG28" i="2"/>
  <c r="BA28" i="2" l="1"/>
  <c r="AW28" i="2"/>
  <c r="AT29" i="2" s="1"/>
  <c r="BD28" i="2"/>
  <c r="AQ29" i="2" l="1"/>
  <c r="AX28" i="2"/>
  <c r="AU29" i="2" s="1"/>
  <c r="AR29" i="2" l="1"/>
  <c r="BS29" i="2"/>
  <c r="BL29" i="2" s="1"/>
  <c r="BP29" i="2"/>
  <c r="BC29" i="2" s="1"/>
  <c r="BR29" i="2"/>
  <c r="BI29" i="2" s="1"/>
  <c r="BQ29" i="2"/>
  <c r="BF29" i="2" s="1"/>
  <c r="BO29" i="2"/>
  <c r="AZ29" i="2" s="1"/>
  <c r="BA29" i="2" l="1"/>
  <c r="AW29" i="2"/>
  <c r="AQ30" i="2" s="1"/>
  <c r="BJ29" i="2"/>
  <c r="BD29" i="2"/>
  <c r="BG29" i="2"/>
  <c r="BM29" i="2"/>
  <c r="AT30" i="2" l="1"/>
  <c r="AX29" i="2"/>
  <c r="AU30" i="2" s="1"/>
  <c r="AR30" i="2" l="1"/>
  <c r="BR30" i="2"/>
  <c r="BI30" i="2" s="1"/>
  <c r="BJ30" i="2" l="1"/>
  <c r="BS30" i="2"/>
  <c r="BP30" i="2"/>
  <c r="BO30" i="2"/>
  <c r="BQ30" i="2"/>
  <c r="BF30" i="2" l="1"/>
  <c r="BG30" i="2"/>
  <c r="BL30" i="2"/>
  <c r="BM30" i="2"/>
  <c r="AZ30" i="2"/>
  <c r="BA30" i="2"/>
  <c r="BC30" i="2"/>
  <c r="BD30" i="2"/>
  <c r="AX30" i="2" l="1"/>
  <c r="AU31" i="2" s="1"/>
  <c r="AW30" i="2"/>
  <c r="AR31" i="2"/>
  <c r="AQ31" i="2" l="1"/>
  <c r="AT31" i="2"/>
  <c r="BQ31" i="2" l="1"/>
  <c r="BG31" i="2" s="1"/>
  <c r="BS31" i="2"/>
  <c r="BR31" i="2"/>
  <c r="BP31" i="2"/>
  <c r="BO31" i="2"/>
  <c r="BA31" i="2" s="1"/>
  <c r="BC31" i="2" l="1"/>
  <c r="BD31" i="2"/>
  <c r="BJ31" i="2"/>
  <c r="BI31" i="2"/>
  <c r="AZ31" i="2"/>
  <c r="BL31" i="2"/>
  <c r="BM31" i="2"/>
  <c r="BF31" i="2"/>
  <c r="AX31" i="2" l="1"/>
  <c r="AR32" i="2" s="1"/>
  <c r="AW31" i="2"/>
  <c r="AU32" i="2" l="1"/>
  <c r="AQ32" i="2"/>
  <c r="AT32" i="2"/>
  <c r="BO32" i="2" l="1"/>
  <c r="BA32" i="2" s="1"/>
  <c r="BS32" i="2"/>
  <c r="BM32" i="2" s="1"/>
  <c r="BQ32" i="2"/>
  <c r="BG32" i="2" s="1"/>
  <c r="BR32" i="2"/>
  <c r="BJ32" i="2" s="1"/>
  <c r="BP32" i="2"/>
  <c r="BD32" i="2" s="1"/>
  <c r="BF32" i="2"/>
  <c r="BC32" i="2" l="1"/>
  <c r="BL32" i="2"/>
  <c r="AZ32" i="2"/>
  <c r="BI32" i="2"/>
  <c r="AX32" i="2"/>
  <c r="AU33" i="2" l="1"/>
  <c r="AR33" i="2"/>
  <c r="AW32" i="2"/>
  <c r="AT33" i="2" l="1"/>
  <c r="AQ33" i="2"/>
  <c r="BO33" i="2" l="1"/>
  <c r="BQ33" i="2"/>
  <c r="BP33" i="2"/>
  <c r="BR33" i="2"/>
  <c r="BJ33" i="2" s="1"/>
  <c r="BS33" i="2"/>
  <c r="BI33" i="2" l="1"/>
  <c r="BL33" i="2"/>
  <c r="BM33" i="2"/>
  <c r="BF33" i="2"/>
  <c r="BG33" i="2"/>
  <c r="BC33" i="2"/>
  <c r="BD33" i="2"/>
  <c r="AZ33" i="2"/>
  <c r="BA33" i="2"/>
  <c r="AW33" i="2" l="1"/>
  <c r="AT34" i="2" s="1"/>
  <c r="AX33" i="2"/>
  <c r="AQ34" i="2" l="1"/>
  <c r="AU34" i="2"/>
  <c r="AR34" i="2"/>
  <c r="BS34" i="2" l="1"/>
  <c r="BL34" i="2" s="1"/>
  <c r="BP34" i="2"/>
  <c r="BR34" i="2"/>
  <c r="BO34" i="2"/>
  <c r="AZ34" i="2" s="1"/>
  <c r="BQ34" i="2"/>
  <c r="BF34" i="2" s="1"/>
  <c r="BM34" i="2" l="1"/>
  <c r="BG34" i="2"/>
  <c r="BJ34" i="2"/>
  <c r="BI34" i="2"/>
  <c r="BD34" i="2"/>
  <c r="BC34" i="2"/>
  <c r="BA34" i="2"/>
  <c r="AX34" i="2" l="1"/>
  <c r="AW34" i="2"/>
  <c r="AT35" i="2" s="1"/>
  <c r="AU35" i="2"/>
  <c r="AR35" i="2"/>
  <c r="AQ35" i="2" l="1"/>
  <c r="BO35" i="2"/>
  <c r="BA35" i="2" s="1"/>
  <c r="BS35" i="2"/>
  <c r="BM35" i="2" s="1"/>
  <c r="BP35" i="2"/>
  <c r="BC35" i="2" s="1"/>
  <c r="BQ35" i="2"/>
  <c r="BF35" i="2" s="1"/>
  <c r="BR35" i="2"/>
  <c r="BI35" i="2" s="1"/>
  <c r="BJ35" i="2" l="1"/>
  <c r="BG35" i="2"/>
  <c r="BD35" i="2"/>
  <c r="BL35" i="2"/>
  <c r="AZ35" i="2"/>
  <c r="AW35" i="2" s="1"/>
  <c r="AX35" i="2" l="1"/>
  <c r="AU36" i="2" s="1"/>
  <c r="AT36" i="2"/>
  <c r="AQ36" i="2"/>
  <c r="AR36" i="2" l="1"/>
  <c r="BO36" i="2"/>
  <c r="BA36" i="2" s="1"/>
  <c r="BQ36" i="2"/>
  <c r="BF36" i="2" s="1"/>
  <c r="BP36" i="2"/>
  <c r="BC36" i="2" s="1"/>
  <c r="BR36" i="2"/>
  <c r="BI36" i="2" s="1"/>
  <c r="AZ36" i="2"/>
  <c r="BS36" i="2"/>
  <c r="BL36" i="2" s="1"/>
  <c r="BG36" i="2"/>
  <c r="AW36" i="2" l="1"/>
  <c r="BD36" i="2"/>
  <c r="BJ36" i="2"/>
  <c r="BM36" i="2"/>
  <c r="AX36" i="2" l="1"/>
  <c r="AR37" i="2" s="1"/>
  <c r="AT37" i="2"/>
  <c r="AQ37" i="2"/>
  <c r="AU37" i="2" l="1"/>
  <c r="BO37" i="2"/>
  <c r="AZ37" i="2" s="1"/>
  <c r="BP37" i="2"/>
  <c r="BC37" i="2" s="1"/>
  <c r="BS37" i="2"/>
  <c r="BL37" i="2" s="1"/>
  <c r="BQ37" i="2"/>
  <c r="BF37" i="2" s="1"/>
  <c r="BR37" i="2"/>
  <c r="BJ37" i="2" s="1"/>
  <c r="BD37" i="2"/>
  <c r="BA37" i="2"/>
  <c r="BI37" i="2" l="1"/>
  <c r="AW37" i="2" s="1"/>
  <c r="BM37" i="2"/>
  <c r="BG37" i="2"/>
  <c r="AX37" i="2" s="1"/>
  <c r="AU38" i="2" l="1"/>
  <c r="AR38" i="2"/>
  <c r="AT38" i="2"/>
  <c r="AQ38" i="2"/>
  <c r="BQ38" i="2" l="1"/>
  <c r="BG38" i="2" s="1"/>
  <c r="BS38" i="2"/>
  <c r="BL38" i="2" s="1"/>
  <c r="BO38" i="2"/>
  <c r="BA38" i="2" s="1"/>
  <c r="BP38" i="2"/>
  <c r="BD38" i="2" s="1"/>
  <c r="BR38" i="2"/>
  <c r="BJ38" i="2" s="1"/>
  <c r="AZ38" i="2" l="1"/>
  <c r="BI38" i="2"/>
  <c r="BC38" i="2"/>
  <c r="BM38" i="2"/>
  <c r="AX38" i="2" s="1"/>
  <c r="BF38" i="2"/>
  <c r="AW38" i="2" l="1"/>
  <c r="AR39" i="2"/>
  <c r="AU39" i="2"/>
  <c r="AQ39" i="2" l="1"/>
  <c r="AT39" i="2"/>
  <c r="BP39" i="2" l="1"/>
  <c r="BS39" i="2"/>
  <c r="BR39" i="2"/>
  <c r="BQ39" i="2"/>
  <c r="BO39" i="2"/>
  <c r="AZ39" i="2" l="1"/>
  <c r="BA39" i="2"/>
  <c r="BF39" i="2"/>
  <c r="BG39" i="2"/>
  <c r="BI39" i="2"/>
  <c r="BJ39" i="2"/>
  <c r="BC39" i="2"/>
  <c r="BD39" i="2"/>
  <c r="BL39" i="2"/>
  <c r="BM39" i="2"/>
  <c r="AX39" i="2" l="1"/>
  <c r="AW39" i="2"/>
  <c r="AT40" i="2" l="1"/>
  <c r="AQ40" i="2"/>
  <c r="AU40" i="2"/>
  <c r="AR40" i="2"/>
  <c r="BS40" i="2" l="1"/>
  <c r="BL40" i="2" s="1"/>
  <c r="BQ40" i="2"/>
  <c r="BF40" i="2" s="1"/>
  <c r="BO40" i="2"/>
  <c r="AZ40" i="2" s="1"/>
  <c r="BR40" i="2"/>
  <c r="BI40" i="2" s="1"/>
  <c r="BP40" i="2"/>
  <c r="BC40" i="2" s="1"/>
  <c r="BJ40" i="2" l="1"/>
  <c r="BA40" i="2"/>
  <c r="BD40" i="2"/>
  <c r="BG40" i="2"/>
  <c r="BM40" i="2"/>
  <c r="AW40" i="2"/>
  <c r="AX40" i="2" l="1"/>
  <c r="AU41" i="2" s="1"/>
  <c r="AT41" i="2"/>
  <c r="AQ41" i="2"/>
  <c r="AR41" i="2" l="1"/>
  <c r="BO41" i="2"/>
  <c r="BA41" i="2" s="1"/>
  <c r="BQ41" i="2"/>
  <c r="BG41" i="2" s="1"/>
  <c r="BP41" i="2"/>
  <c r="BD41" i="2" s="1"/>
  <c r="BR41" i="2"/>
  <c r="BI41" i="2" s="1"/>
  <c r="BS41" i="2"/>
  <c r="BL41" i="2" s="1"/>
  <c r="AZ41" i="2"/>
  <c r="BF41" i="2"/>
  <c r="BC41" i="2" l="1"/>
  <c r="AW41" i="2" s="1"/>
  <c r="BM41" i="2"/>
  <c r="BJ41" i="2"/>
  <c r="AX41" i="2" s="1"/>
  <c r="AQ42" i="2" l="1"/>
  <c r="AT42" i="2"/>
  <c r="AU42" i="2"/>
  <c r="AR42" i="2"/>
  <c r="BS42" i="2" l="1"/>
  <c r="BL42" i="2" s="1"/>
  <c r="BP42" i="2"/>
  <c r="BC42" i="2" s="1"/>
  <c r="BO42" i="2"/>
  <c r="AZ42" i="2" s="1"/>
  <c r="BQ42" i="2"/>
  <c r="BF42" i="2" s="1"/>
  <c r="BR42" i="2"/>
  <c r="BI42" i="2" s="1"/>
  <c r="BM42" i="2" l="1"/>
  <c r="BJ42" i="2"/>
  <c r="BG42" i="2"/>
  <c r="BD42" i="2"/>
  <c r="BA42" i="2"/>
  <c r="AW42" i="2"/>
  <c r="AX42" i="2" l="1"/>
  <c r="AU43" i="2" s="1"/>
  <c r="AQ43" i="2"/>
  <c r="AT43" i="2"/>
  <c r="AR43" i="2" l="1"/>
  <c r="BQ43" i="2"/>
  <c r="BG43" i="2" s="1"/>
  <c r="BR43" i="2"/>
  <c r="BJ43" i="2" s="1"/>
  <c r="BO43" i="2"/>
  <c r="AZ43" i="2" s="1"/>
  <c r="BP43" i="2"/>
  <c r="BD43" i="2" s="1"/>
  <c r="BF43" i="2"/>
  <c r="BS43" i="2"/>
  <c r="BL43" i="2" s="1"/>
  <c r="BI43" i="2" l="1"/>
  <c r="BC43" i="2"/>
  <c r="AW43" i="2" s="1"/>
  <c r="BM43" i="2"/>
  <c r="BA43" i="2"/>
  <c r="AX43" i="2" s="1"/>
  <c r="AR44" i="2" l="1"/>
  <c r="AU44" i="2"/>
  <c r="AT44" i="2"/>
  <c r="AQ44" i="2"/>
  <c r="BR44" i="2" l="1"/>
  <c r="BJ44" i="2" s="1"/>
  <c r="BS44" i="2"/>
  <c r="BM44" i="2" s="1"/>
  <c r="BQ44" i="2"/>
  <c r="BF44" i="2" s="1"/>
  <c r="BP44" i="2"/>
  <c r="BC44" i="2" s="1"/>
  <c r="BO44" i="2"/>
  <c r="BA44" i="2" s="1"/>
  <c r="BL44" i="2"/>
  <c r="BG44" i="2"/>
  <c r="AZ44" i="2" l="1"/>
  <c r="BD44" i="2"/>
  <c r="AX44" i="2" s="1"/>
  <c r="BI44" i="2"/>
  <c r="AR45" i="2" l="1"/>
  <c r="AU45" i="2"/>
  <c r="AW44" i="2"/>
  <c r="AT45" i="2" l="1"/>
  <c r="AQ45" i="2"/>
  <c r="BS45" i="2" l="1"/>
  <c r="BM45" i="2" s="1"/>
  <c r="BP45" i="2"/>
  <c r="BD45" i="2" s="1"/>
  <c r="BL45" i="2"/>
  <c r="BR45" i="2"/>
  <c r="BJ45" i="2" s="1"/>
  <c r="BQ45" i="2"/>
  <c r="BG45" i="2" s="1"/>
  <c r="BO45" i="2"/>
  <c r="BA45" i="2" s="1"/>
  <c r="AX45" i="2" l="1"/>
  <c r="AU46" i="2" s="1"/>
  <c r="BF45" i="2"/>
  <c r="AZ45" i="2"/>
  <c r="BI45" i="2"/>
  <c r="BC45" i="2"/>
  <c r="AR46" i="2" l="1"/>
  <c r="AW45" i="2"/>
  <c r="AQ46" i="2" l="1"/>
  <c r="AT46" i="2"/>
  <c r="BO46" i="2" l="1"/>
  <c r="BA46" i="2" s="1"/>
  <c r="BP46" i="2"/>
  <c r="BD46" i="2" s="1"/>
  <c r="BQ46" i="2"/>
  <c r="BG46" i="2" s="1"/>
  <c r="BR46" i="2"/>
  <c r="BJ46" i="2" s="1"/>
  <c r="BS46" i="2"/>
  <c r="AZ46" i="2"/>
  <c r="BF46" i="2" l="1"/>
  <c r="BC46" i="2"/>
  <c r="BL46" i="2"/>
  <c r="BM46" i="2"/>
  <c r="AX46" i="2" s="1"/>
  <c r="BI46" i="2"/>
  <c r="AW46" i="2" s="1"/>
  <c r="AQ47" i="2" l="1"/>
  <c r="AT47" i="2"/>
  <c r="AU47" i="2"/>
  <c r="AR47" i="2"/>
  <c r="BQ47" i="2" l="1"/>
  <c r="BG47" i="2" s="1"/>
  <c r="BR47" i="2"/>
  <c r="BJ47" i="2" s="1"/>
  <c r="BS47" i="2"/>
  <c r="BM47" i="2" s="1"/>
  <c r="BP47" i="2"/>
  <c r="BD47" i="2" s="1"/>
  <c r="BO47" i="2"/>
  <c r="BA47" i="2" s="1"/>
  <c r="AZ47" i="2" l="1"/>
  <c r="BC47" i="2"/>
  <c r="BI47" i="2"/>
  <c r="BF47" i="2"/>
  <c r="AX47" i="2"/>
  <c r="BL47" i="2"/>
  <c r="AW47" i="2" l="1"/>
  <c r="AT48" i="2" s="1"/>
  <c r="AU48" i="2"/>
  <c r="AR48" i="2"/>
  <c r="AQ48" i="2" l="1"/>
  <c r="BR48" i="2" s="1"/>
  <c r="BS48" i="2" l="1"/>
  <c r="BM48" i="2" s="1"/>
  <c r="BP48" i="2"/>
  <c r="BD48" i="2" s="1"/>
  <c r="BQ48" i="2"/>
  <c r="BO48" i="2"/>
  <c r="BA48" i="2" s="1"/>
  <c r="BJ48" i="2"/>
  <c r="BI48" i="2"/>
  <c r="AZ48" i="2"/>
  <c r="BC48" i="2"/>
  <c r="BL48" i="2"/>
  <c r="BG48" i="2" l="1"/>
  <c r="BF48" i="2"/>
  <c r="AX48" i="2"/>
  <c r="AR49" i="2" s="1"/>
  <c r="AW48" i="2"/>
  <c r="AQ49" i="2" s="1"/>
  <c r="AU49" i="2" l="1"/>
  <c r="AT49" i="2"/>
  <c r="BO49" i="2"/>
  <c r="BA49" i="2" s="1"/>
  <c r="BS49" i="2"/>
  <c r="BL49" i="2" s="1"/>
  <c r="BP49" i="2"/>
  <c r="BD49" i="2" s="1"/>
  <c r="BR49" i="2"/>
  <c r="BJ49" i="2" s="1"/>
  <c r="BQ49" i="2"/>
  <c r="BG49" i="2" s="1"/>
  <c r="BC49" i="2" l="1"/>
  <c r="BF49" i="2"/>
  <c r="BI49" i="2"/>
  <c r="BM49" i="2"/>
  <c r="AX49" i="2"/>
  <c r="AZ49" i="2"/>
  <c r="AW49" i="2" s="1"/>
  <c r="AQ50" i="2" l="1"/>
  <c r="AT50" i="2"/>
  <c r="AU50" i="2"/>
  <c r="AR50" i="2"/>
  <c r="BO50" i="2" l="1"/>
  <c r="AZ50" i="2" s="1"/>
  <c r="BS50" i="2"/>
  <c r="BM50" i="2" s="1"/>
  <c r="BQ50" i="2"/>
  <c r="BF50" i="2" s="1"/>
  <c r="BR50" i="2"/>
  <c r="BI50" i="2" s="1"/>
  <c r="BP50" i="2"/>
  <c r="BC50" i="2" s="1"/>
  <c r="BD50" i="2" l="1"/>
  <c r="BL50" i="2"/>
  <c r="BJ50" i="2"/>
  <c r="AW50" i="2"/>
  <c r="BA50" i="2"/>
  <c r="BG50" i="2"/>
  <c r="AX50" i="2" l="1"/>
  <c r="AT51" i="2"/>
  <c r="AQ51" i="2"/>
  <c r="AR51" i="2" l="1"/>
  <c r="AU51" i="2"/>
  <c r="BS51" i="2" l="1"/>
  <c r="BL51" i="2" s="1"/>
  <c r="BQ51" i="2"/>
  <c r="BF51" i="2" s="1"/>
  <c r="BO51" i="2"/>
  <c r="AZ51" i="2" s="1"/>
  <c r="BR51" i="2"/>
  <c r="BI51" i="2" s="1"/>
  <c r="BP51" i="2"/>
  <c r="BC51" i="2" s="1"/>
  <c r="BM51" i="2" l="1"/>
  <c r="BA51" i="2"/>
  <c r="BJ51" i="2"/>
  <c r="BG51" i="2"/>
  <c r="BD51" i="2"/>
  <c r="AW51" i="2"/>
  <c r="AX51" i="2" l="1"/>
  <c r="AU52" i="2" s="1"/>
  <c r="AQ52" i="2"/>
  <c r="AT52" i="2"/>
  <c r="AR52" i="2" l="1"/>
  <c r="BS52" i="2" s="1"/>
  <c r="BL52" i="2" s="1"/>
  <c r="BQ52" i="2"/>
  <c r="BF52" i="2" s="1"/>
  <c r="BO52" i="2" l="1"/>
  <c r="AZ52" i="2" s="1"/>
  <c r="BR52" i="2"/>
  <c r="BI52" i="2" s="1"/>
  <c r="BP52" i="2"/>
  <c r="BC52" i="2" s="1"/>
  <c r="BA52" i="2"/>
  <c r="BG52" i="2"/>
  <c r="BJ52" i="2"/>
  <c r="BM52" i="2"/>
  <c r="BD52" i="2"/>
  <c r="AW52" i="2" l="1"/>
  <c r="AX52" i="2"/>
  <c r="AU53" i="2" s="1"/>
  <c r="AQ53" i="2"/>
  <c r="AT53" i="2"/>
  <c r="AR53" i="2" l="1"/>
  <c r="BS53" i="2"/>
  <c r="BL53" i="2" s="1"/>
  <c r="BP53" i="2"/>
  <c r="BD53" i="2" s="1"/>
  <c r="BR53" i="2"/>
  <c r="BJ53" i="2" s="1"/>
  <c r="BO53" i="2"/>
  <c r="BA53" i="2" s="1"/>
  <c r="BQ53" i="2"/>
  <c r="BG53" i="2" s="1"/>
  <c r="BM53" i="2" l="1"/>
  <c r="AX53" i="2" s="1"/>
  <c r="BI53" i="2"/>
  <c r="AZ53" i="2"/>
  <c r="BF53" i="2"/>
  <c r="BC53" i="2"/>
  <c r="AU54" i="2" l="1"/>
  <c r="AR54" i="2"/>
  <c r="AW53" i="2"/>
  <c r="AT54" i="2" l="1"/>
  <c r="AQ54" i="2"/>
  <c r="BS54" i="2" l="1"/>
  <c r="BM54" i="2" s="1"/>
  <c r="BO54" i="2"/>
  <c r="BA54" i="2" s="1"/>
  <c r="BQ54" i="2"/>
  <c r="BG54" i="2" s="1"/>
  <c r="BL54" i="2"/>
  <c r="BR54" i="2"/>
  <c r="BJ54" i="2" s="1"/>
  <c r="BP54" i="2"/>
  <c r="BD54" i="2" s="1"/>
  <c r="AZ54" i="2"/>
  <c r="AX54" i="2" l="1"/>
  <c r="BC54" i="2"/>
  <c r="BI54" i="2"/>
  <c r="BF54" i="2"/>
  <c r="AW54" i="2" l="1"/>
  <c r="AT55" i="2" s="1"/>
  <c r="AU55" i="2"/>
  <c r="AR55" i="2"/>
  <c r="AQ55" i="2" l="1"/>
  <c r="BS55" i="2" s="1"/>
  <c r="BR55" i="2"/>
  <c r="BJ55" i="2" s="1"/>
  <c r="BQ55" i="2"/>
  <c r="BG55" i="2" s="1"/>
  <c r="BP55" i="2"/>
  <c r="BC55" i="2" s="1"/>
  <c r="BO55" i="2"/>
  <c r="AZ55" i="2" s="1"/>
  <c r="BM55" i="2" l="1"/>
  <c r="BL55" i="2"/>
  <c r="BF55" i="2"/>
  <c r="BI55" i="2"/>
  <c r="BA55" i="2"/>
  <c r="BD55" i="2"/>
  <c r="AW55" i="2" l="1"/>
  <c r="AQ56" i="2"/>
  <c r="AT56" i="2"/>
  <c r="AX55" i="2"/>
  <c r="AR56" i="2" l="1"/>
  <c r="AU56" i="2"/>
  <c r="BS56" i="2"/>
  <c r="BO56" i="2"/>
  <c r="AZ56" i="2" s="1"/>
  <c r="BQ56" i="2"/>
  <c r="BF56" i="2" s="1"/>
  <c r="BP56" i="2"/>
  <c r="BC56" i="2" s="1"/>
  <c r="BR56" i="2"/>
  <c r="BI56" i="2" s="1"/>
  <c r="BL56" i="2"/>
  <c r="AW56" i="2" l="1"/>
  <c r="BM56" i="2"/>
  <c r="BJ56" i="2"/>
  <c r="BD56" i="2"/>
  <c r="BA56" i="2"/>
  <c r="BG56" i="2"/>
  <c r="AX56" i="2" l="1"/>
  <c r="AQ57" i="2"/>
  <c r="AT57" i="2"/>
  <c r="AU57" i="2" l="1"/>
  <c r="AR57" i="2"/>
  <c r="BO57" i="2" s="1"/>
  <c r="AZ57" i="2" s="1"/>
  <c r="BP57" i="2" l="1"/>
  <c r="BC57" i="2" s="1"/>
  <c r="BR57" i="2"/>
  <c r="BI57" i="2" s="1"/>
  <c r="BA57" i="2"/>
  <c r="BJ57" i="2"/>
  <c r="BD57" i="2"/>
  <c r="BQ57" i="2"/>
  <c r="BF57" i="2" s="1"/>
  <c r="BS57" i="2"/>
  <c r="BL57" i="2" s="1"/>
  <c r="AW57" i="2" l="1"/>
  <c r="AQ58" i="2" s="1"/>
  <c r="BG57" i="2"/>
  <c r="BM57" i="2"/>
  <c r="AT58" i="2" l="1"/>
  <c r="AX57" i="2"/>
  <c r="AU58" i="2" s="1"/>
  <c r="AR58" i="2" l="1"/>
  <c r="BO58" i="2"/>
  <c r="AZ58" i="2" s="1"/>
  <c r="BP58" i="2"/>
  <c r="BC58" i="2" s="1"/>
  <c r="BR58" i="2"/>
  <c r="BI58" i="2" s="1"/>
  <c r="BD58" i="2"/>
  <c r="BA58" i="2"/>
  <c r="BJ58" i="2"/>
  <c r="BS58" i="2" l="1"/>
  <c r="BQ58" i="2"/>
  <c r="BF58" i="2" l="1"/>
  <c r="BG58" i="2"/>
  <c r="BM58" i="2"/>
  <c r="BL58" i="2"/>
  <c r="AW58" i="2" l="1"/>
  <c r="AX58" i="2"/>
  <c r="AQ59" i="2"/>
  <c r="AT59" i="2"/>
  <c r="AR59" i="2" l="1"/>
  <c r="AU59" i="2"/>
  <c r="BS59" i="2" l="1"/>
  <c r="BQ59" i="2"/>
  <c r="BO59" i="2"/>
  <c r="BR59" i="2"/>
  <c r="BP59" i="2"/>
  <c r="BC59" i="2" l="1"/>
  <c r="BD59" i="2"/>
  <c r="BF59" i="2"/>
  <c r="BG59" i="2"/>
  <c r="BI59" i="2"/>
  <c r="BJ59" i="2"/>
  <c r="AZ59" i="2"/>
  <c r="BA59" i="2"/>
  <c r="BL59" i="2"/>
  <c r="BM59" i="2"/>
  <c r="AX59" i="2" l="1"/>
  <c r="AR60" i="2" s="1"/>
  <c r="AW59" i="2"/>
  <c r="AU60" i="2"/>
  <c r="AT60" i="2" l="1"/>
  <c r="AQ60" i="2"/>
  <c r="BS60" i="2" l="1"/>
  <c r="BM60" i="2" s="1"/>
  <c r="BR60" i="2"/>
  <c r="BL60" i="2"/>
  <c r="BO60" i="2"/>
  <c r="BQ60" i="2"/>
  <c r="BP60" i="2"/>
  <c r="BC60" i="2" l="1"/>
  <c r="BD60" i="2"/>
  <c r="BF60" i="2"/>
  <c r="BG60" i="2"/>
  <c r="AZ60" i="2"/>
  <c r="BA60" i="2"/>
  <c r="BI60" i="2"/>
  <c r="BJ60" i="2"/>
  <c r="AW60" i="2" l="1"/>
  <c r="AX60" i="2"/>
  <c r="AT61" i="2"/>
  <c r="AQ61" i="2"/>
  <c r="AU61" i="2" l="1"/>
  <c r="AR61" i="2"/>
  <c r="BS61" i="2" l="1"/>
  <c r="BL61" i="2" s="1"/>
  <c r="BP61" i="2"/>
  <c r="BQ61" i="2"/>
  <c r="BF61" i="2" s="1"/>
  <c r="BO61" i="2"/>
  <c r="AZ61" i="2" s="1"/>
  <c r="BM61" i="2"/>
  <c r="BR61" i="2"/>
  <c r="BG61" i="2" l="1"/>
  <c r="BA61" i="2"/>
  <c r="BI61" i="2"/>
  <c r="BJ61" i="2"/>
  <c r="BC61" i="2"/>
  <c r="BD61" i="2"/>
  <c r="AX61" i="2" l="1"/>
  <c r="AW61" i="2"/>
  <c r="AT62" i="2" s="1"/>
  <c r="AU62" i="2"/>
  <c r="AR62" i="2"/>
  <c r="AQ62" i="2"/>
  <c r="BP62" i="2" l="1"/>
  <c r="BC62" i="2" s="1"/>
  <c r="BQ62" i="2"/>
  <c r="BR62" i="2"/>
  <c r="BO62" i="2"/>
  <c r="BS62" i="2"/>
  <c r="AZ62" i="2" l="1"/>
  <c r="BA62" i="2"/>
  <c r="BL62" i="2"/>
  <c r="BM62" i="2"/>
  <c r="BI62" i="2"/>
  <c r="BJ62" i="2"/>
  <c r="BF62" i="2"/>
  <c r="BG62" i="2"/>
  <c r="BD62" i="2"/>
  <c r="AX62" i="2" l="1"/>
  <c r="AW62" i="2"/>
  <c r="AT63" i="2" l="1"/>
  <c r="AQ63" i="2"/>
  <c r="AR63" i="2"/>
  <c r="AU63" i="2"/>
  <c r="BS63" i="2" l="1"/>
  <c r="BL63" i="2" s="1"/>
  <c r="BQ63" i="2"/>
  <c r="BF63" i="2" s="1"/>
  <c r="BR63" i="2"/>
  <c r="BI63" i="2" s="1"/>
  <c r="BP63" i="2"/>
  <c r="BC63" i="2" s="1"/>
  <c r="BO63" i="2"/>
  <c r="AZ63" i="2" s="1"/>
  <c r="BG63" i="2"/>
  <c r="BJ63" i="2"/>
  <c r="BM63" i="2"/>
  <c r="AW63" i="2" l="1"/>
  <c r="BA63" i="2"/>
  <c r="BD63" i="2"/>
  <c r="AX63" i="2" l="1"/>
  <c r="AQ64" i="2"/>
  <c r="AT64" i="2"/>
  <c r="AU64" i="2" l="1"/>
  <c r="AR64" i="2"/>
  <c r="BS64" i="2" s="1"/>
  <c r="BL64" i="2" s="1"/>
  <c r="BM64" i="2" l="1"/>
  <c r="BQ64" i="2"/>
  <c r="BF64" i="2" s="1"/>
  <c r="BO64" i="2"/>
  <c r="AZ64" i="2" s="1"/>
  <c r="BR64" i="2"/>
  <c r="BI64" i="2" s="1"/>
  <c r="BP64" i="2"/>
  <c r="BC64" i="2" s="1"/>
  <c r="BD64" i="2" l="1"/>
  <c r="BG64" i="2"/>
  <c r="AW64" i="2"/>
  <c r="BJ64" i="2"/>
  <c r="BA64" i="2"/>
  <c r="AX64" i="2" l="1"/>
  <c r="AU65" i="2" s="1"/>
  <c r="AT65" i="2"/>
  <c r="AQ65" i="2"/>
  <c r="AR65" i="2"/>
  <c r="BS65" i="2" l="1"/>
  <c r="BL65" i="2" s="1"/>
  <c r="BR65" i="2"/>
  <c r="BI65" i="2" s="1"/>
  <c r="BP65" i="2"/>
  <c r="BD65" i="2" s="1"/>
  <c r="BQ65" i="2"/>
  <c r="BG65" i="2" s="1"/>
  <c r="BO65" i="2"/>
  <c r="BA65" i="2" s="1"/>
  <c r="BF65" i="2" l="1"/>
  <c r="BM65" i="2"/>
  <c r="BC65" i="2"/>
  <c r="AZ65" i="2"/>
  <c r="BJ65" i="2"/>
  <c r="AX65" i="2" s="1"/>
  <c r="AW65" i="2" l="1"/>
  <c r="AU66" i="2"/>
  <c r="AR66" i="2"/>
  <c r="AQ66" i="2"/>
  <c r="AT66" i="2"/>
  <c r="BO66" i="2" l="1"/>
  <c r="BA66" i="2" s="1"/>
  <c r="BR66" i="2"/>
  <c r="BJ66" i="2" s="1"/>
  <c r="BS66" i="2"/>
  <c r="BM66" i="2" s="1"/>
  <c r="BP66" i="2"/>
  <c r="BD66" i="2" s="1"/>
  <c r="BQ66" i="2"/>
  <c r="BG66" i="2" s="1"/>
  <c r="BF66" i="2" l="1"/>
  <c r="BL66" i="2"/>
  <c r="AX66" i="2"/>
  <c r="BC66" i="2"/>
  <c r="BI66" i="2"/>
  <c r="AZ66" i="2"/>
  <c r="AW66" i="2" l="1"/>
  <c r="AQ67" i="2" s="1"/>
  <c r="AR67" i="2"/>
  <c r="AU67" i="2"/>
  <c r="BS67" i="2"/>
  <c r="BM67" i="2" s="1"/>
  <c r="BP67" i="2"/>
  <c r="BD67" i="2" s="1"/>
  <c r="BR67" i="2"/>
  <c r="BJ67" i="2" s="1"/>
  <c r="BQ67" i="2"/>
  <c r="BG67" i="2" s="1"/>
  <c r="BO67" i="2" l="1"/>
  <c r="BA67" i="2" s="1"/>
  <c r="AX67" i="2" s="1"/>
  <c r="AT67" i="2"/>
  <c r="BL67" i="2"/>
  <c r="BI67" i="2"/>
  <c r="BF67" i="2"/>
  <c r="AZ67" i="2"/>
  <c r="BC67" i="2"/>
  <c r="AW67" i="2" l="1"/>
  <c r="AQ68" i="2" s="1"/>
  <c r="AR68" i="2"/>
  <c r="AU68" i="2"/>
  <c r="AT68" i="2" l="1"/>
  <c r="BR68" i="2"/>
  <c r="BI68" i="2" s="1"/>
  <c r="BP68" i="2"/>
  <c r="BC68" i="2" s="1"/>
  <c r="BO68" i="2"/>
  <c r="AZ68" i="2" s="1"/>
  <c r="BQ68" i="2"/>
  <c r="BF68" i="2" s="1"/>
  <c r="BS68" i="2"/>
  <c r="BM68" i="2" s="1"/>
  <c r="BL68" i="2" l="1"/>
  <c r="BD68" i="2"/>
  <c r="BA68" i="2"/>
  <c r="BG68" i="2"/>
  <c r="AW68" i="2"/>
  <c r="BJ68" i="2"/>
  <c r="AX68" i="2" l="1"/>
  <c r="AU69" i="2" s="1"/>
  <c r="AT69" i="2"/>
  <c r="AQ69" i="2"/>
  <c r="AR69" i="2" l="1"/>
  <c r="BS69" i="2"/>
  <c r="BL69" i="2" s="1"/>
  <c r="BP69" i="2"/>
  <c r="BD69" i="2" s="1"/>
  <c r="BO69" i="2"/>
  <c r="BA69" i="2" s="1"/>
  <c r="BQ69" i="2"/>
  <c r="BG69" i="2" s="1"/>
  <c r="BC69" i="2"/>
  <c r="BR69" i="2"/>
  <c r="BJ69" i="2" s="1"/>
  <c r="AZ69" i="2" l="1"/>
  <c r="BF69" i="2"/>
  <c r="BI69" i="2"/>
  <c r="BM69" i="2"/>
  <c r="AX69" i="2" s="1"/>
  <c r="AW69" i="2" l="1"/>
  <c r="AT70" i="2" s="1"/>
  <c r="AR70" i="2"/>
  <c r="AU70" i="2"/>
  <c r="AQ70" i="2" l="1"/>
  <c r="BS70" i="2"/>
  <c r="BM70" i="2" s="1"/>
  <c r="BO70" i="2"/>
  <c r="AZ70" i="2" s="1"/>
  <c r="BL70" i="2"/>
  <c r="BP70" i="2"/>
  <c r="BD70" i="2" s="1"/>
  <c r="BQ70" i="2"/>
  <c r="BG70" i="2" s="1"/>
  <c r="BR70" i="2"/>
  <c r="BJ70" i="2" s="1"/>
  <c r="BA70" i="2" l="1"/>
  <c r="AX70" i="2" s="1"/>
  <c r="BF70" i="2"/>
  <c r="BC70" i="2"/>
  <c r="BI70" i="2"/>
  <c r="AW70" i="2" l="1"/>
  <c r="AT71" i="2" s="1"/>
  <c r="AU71" i="2"/>
  <c r="AR71" i="2"/>
  <c r="AQ71" i="2" l="1"/>
  <c r="BO71" i="2" s="1"/>
  <c r="BP71" i="2"/>
  <c r="BD71" i="2" s="1"/>
  <c r="BS71" i="2"/>
  <c r="BM71" i="2" s="1"/>
  <c r="BQ71" i="2"/>
  <c r="BG71" i="2" s="1"/>
  <c r="BR71" i="2"/>
  <c r="BJ71" i="2" s="1"/>
  <c r="AZ71" i="2" l="1"/>
  <c r="BA71" i="2"/>
  <c r="AX71" i="2" s="1"/>
  <c r="BI71" i="2"/>
  <c r="BL71" i="2"/>
  <c r="BC71" i="2"/>
  <c r="BF71" i="2"/>
  <c r="AW71" i="2" l="1"/>
  <c r="AQ72" i="2" s="1"/>
  <c r="AU72" i="2"/>
  <c r="AR72" i="2"/>
  <c r="AT72" i="2" l="1"/>
  <c r="BS72" i="2"/>
  <c r="BM72" i="2" s="1"/>
  <c r="BP72" i="2"/>
  <c r="BC72" i="2" s="1"/>
  <c r="BQ72" i="2"/>
  <c r="BF72" i="2" s="1"/>
  <c r="BO72" i="2"/>
  <c r="AZ72" i="2" s="1"/>
  <c r="BR72" i="2"/>
  <c r="BI72" i="2" s="1"/>
  <c r="BG72" i="2" l="1"/>
  <c r="BD72" i="2"/>
  <c r="BA72" i="2"/>
  <c r="BL72" i="2"/>
  <c r="AW72" i="2"/>
  <c r="BJ72" i="2"/>
  <c r="AQ73" i="2" l="1"/>
  <c r="AT73" i="2"/>
  <c r="AX72" i="2"/>
  <c r="AU73" i="2" l="1"/>
  <c r="AR73" i="2"/>
  <c r="BO73" i="2" s="1"/>
  <c r="AZ73" i="2" s="1"/>
  <c r="BQ73" i="2" l="1"/>
  <c r="BG73" i="2" s="1"/>
  <c r="BR73" i="2"/>
  <c r="BJ73" i="2" s="1"/>
  <c r="BP73" i="2"/>
  <c r="BC73" i="2" s="1"/>
  <c r="BF73" i="2"/>
  <c r="BI73" i="2"/>
  <c r="BS73" i="2"/>
  <c r="BL73" i="2" s="1"/>
  <c r="BA73" i="2"/>
  <c r="BD73" i="2"/>
  <c r="AW73" i="2" l="1"/>
  <c r="AT74" i="2" s="1"/>
  <c r="BM73" i="2"/>
  <c r="AX73" i="2" s="1"/>
  <c r="AQ74" i="2" l="1"/>
  <c r="AU74" i="2"/>
  <c r="AR74" i="2"/>
  <c r="BQ74" i="2" s="1"/>
  <c r="BF74" i="2" s="1"/>
  <c r="BO74" i="2" l="1"/>
  <c r="AZ74" i="2" s="1"/>
  <c r="BP74" i="2"/>
  <c r="BC74" i="2" s="1"/>
  <c r="BR74" i="2"/>
  <c r="BI74" i="2" s="1"/>
  <c r="BS74" i="2"/>
  <c r="BL74" i="2" s="1"/>
  <c r="BD74" i="2"/>
  <c r="BA74" i="2"/>
  <c r="BG74" i="2"/>
  <c r="BJ74" i="2" l="1"/>
  <c r="AW74" i="2"/>
  <c r="AT75" i="2" s="1"/>
  <c r="BM74" i="2"/>
  <c r="AX74" i="2" s="1"/>
  <c r="AQ75" i="2"/>
  <c r="AU75" i="2" l="1"/>
  <c r="AR75" i="2"/>
  <c r="BS75" i="2" l="1"/>
  <c r="BL75" i="2" s="1"/>
  <c r="BP75" i="2"/>
  <c r="BQ75" i="2"/>
  <c r="BO75" i="2"/>
  <c r="BR75" i="2"/>
  <c r="BI75" i="2" s="1"/>
  <c r="BM75" i="2" l="1"/>
  <c r="BG75" i="2"/>
  <c r="BF75" i="2"/>
  <c r="BC75" i="2"/>
  <c r="BD75" i="2"/>
  <c r="BJ75" i="2"/>
  <c r="BA75" i="2"/>
  <c r="AZ75" i="2"/>
  <c r="AX75" i="2" l="1"/>
  <c r="AW75" i="2"/>
  <c r="AQ76" i="2" l="1"/>
  <c r="AT76" i="2"/>
  <c r="AU76" i="2"/>
  <c r="AR76" i="2"/>
  <c r="BO76" i="2" l="1"/>
  <c r="BA76" i="2" s="1"/>
  <c r="BR76" i="2"/>
  <c r="BJ76" i="2" s="1"/>
  <c r="BQ76" i="2"/>
  <c r="BG76" i="2" s="1"/>
  <c r="BP76" i="2"/>
  <c r="BD76" i="2" s="1"/>
  <c r="BI76" i="2"/>
  <c r="BS76" i="2"/>
  <c r="BM76" i="2" s="1"/>
  <c r="AZ76" i="2"/>
  <c r="BC76" i="2" l="1"/>
  <c r="BF76" i="2"/>
  <c r="AW76" i="2" s="1"/>
  <c r="BL76" i="2"/>
  <c r="AX76" i="2"/>
  <c r="AT77" i="2" l="1"/>
  <c r="AQ77" i="2"/>
  <c r="AR77" i="2"/>
  <c r="AU77" i="2"/>
  <c r="BS77" i="2" l="1"/>
  <c r="BM77" i="2" s="1"/>
  <c r="BQ77" i="2"/>
  <c r="BO77" i="2"/>
  <c r="BR77" i="2"/>
  <c r="BP77" i="2"/>
  <c r="BD77" i="2" s="1"/>
  <c r="BL77" i="2"/>
  <c r="BI77" i="2" l="1"/>
  <c r="BJ77" i="2"/>
  <c r="BC77" i="2"/>
  <c r="BA77" i="2"/>
  <c r="AZ77" i="2"/>
  <c r="BG77" i="2"/>
  <c r="BF77" i="2"/>
  <c r="AX77" i="2" l="1"/>
  <c r="AU78" i="2" s="1"/>
  <c r="AW77" i="2"/>
  <c r="AR78" i="2" l="1"/>
  <c r="AT78" i="2"/>
  <c r="AQ78" i="2"/>
  <c r="BS78" i="2" s="1"/>
  <c r="BM78" i="2" s="1"/>
  <c r="BO78" i="2" l="1"/>
  <c r="BR78" i="2"/>
  <c r="BP78" i="2"/>
  <c r="BQ78" i="2"/>
  <c r="BL78" i="2"/>
  <c r="BF78" i="2" l="1"/>
  <c r="BG78" i="2"/>
  <c r="BC78" i="2"/>
  <c r="BD78" i="2"/>
  <c r="BI78" i="2"/>
  <c r="BJ78" i="2"/>
  <c r="AZ78" i="2"/>
  <c r="BA78" i="2"/>
  <c r="AW78" i="2" l="1"/>
  <c r="AX78" i="2"/>
  <c r="AU79" i="2" s="1"/>
  <c r="AQ79" i="2"/>
  <c r="AT79" i="2"/>
  <c r="AR79" i="2" l="1"/>
  <c r="BP79" i="2"/>
  <c r="BC79" i="2" s="1"/>
  <c r="BO79" i="2"/>
  <c r="BQ79" i="2"/>
  <c r="BF79" i="2" s="1"/>
  <c r="BR79" i="2"/>
  <c r="BS79" i="2"/>
  <c r="BD79" i="2" l="1"/>
  <c r="AZ79" i="2"/>
  <c r="BA79" i="2"/>
  <c r="BI79" i="2"/>
  <c r="BJ79" i="2"/>
  <c r="BG79" i="2"/>
  <c r="BL79" i="2"/>
  <c r="BM79" i="2"/>
  <c r="AX79" i="2" l="1"/>
  <c r="AW79" i="2"/>
  <c r="AQ80" i="2" l="1"/>
  <c r="AT80" i="2"/>
  <c r="AU80" i="2"/>
  <c r="AR80" i="2"/>
  <c r="BS80" i="2" l="1"/>
  <c r="BM80" i="2" s="1"/>
  <c r="BP80" i="2"/>
  <c r="BC80" i="2" s="1"/>
  <c r="BO80" i="2"/>
  <c r="BA80" i="2" s="1"/>
  <c r="BR80" i="2"/>
  <c r="BJ80" i="2" s="1"/>
  <c r="BQ80" i="2"/>
  <c r="BG80" i="2" s="1"/>
  <c r="BL80" i="2"/>
  <c r="BI80" i="2" l="1"/>
  <c r="BF80" i="2"/>
  <c r="BD80" i="2"/>
  <c r="AX80" i="2" s="1"/>
  <c r="AZ80" i="2"/>
  <c r="AW80" i="2" s="1"/>
  <c r="AQ81" i="2" l="1"/>
  <c r="AT81" i="2"/>
  <c r="AU81" i="2"/>
  <c r="AR81" i="2"/>
  <c r="BP81" i="2" l="1"/>
  <c r="BC81" i="2" s="1"/>
  <c r="BR81" i="2"/>
  <c r="BJ81" i="2" s="1"/>
  <c r="BS81" i="2"/>
  <c r="BM81" i="2" s="1"/>
  <c r="BQ81" i="2"/>
  <c r="BF81" i="2" s="1"/>
  <c r="BO81" i="2"/>
  <c r="BA81" i="2" s="1"/>
  <c r="AZ81" i="2" l="1"/>
  <c r="BG81" i="2"/>
  <c r="BD81" i="2"/>
  <c r="BL81" i="2"/>
  <c r="BI81" i="2"/>
  <c r="AW81" i="2" s="1"/>
  <c r="AX81" i="2" l="1"/>
  <c r="AQ82" i="2"/>
  <c r="AT82" i="2"/>
  <c r="AU82" i="2"/>
  <c r="AR82" i="2"/>
  <c r="BS82" i="2" l="1"/>
  <c r="BM82" i="2" s="1"/>
  <c r="BR82" i="2"/>
  <c r="BJ82" i="2" s="1"/>
  <c r="BO82" i="2"/>
  <c r="BA82" i="2" s="1"/>
  <c r="BP82" i="2"/>
  <c r="BD82" i="2" s="1"/>
  <c r="BQ82" i="2"/>
  <c r="BG82" i="2" s="1"/>
  <c r="BI82" i="2"/>
  <c r="AX82" i="2" l="1"/>
  <c r="AZ82" i="2"/>
  <c r="BC82" i="2"/>
  <c r="BF82" i="2"/>
  <c r="BL82" i="2"/>
  <c r="AW82" i="2" l="1"/>
  <c r="AR83" i="2"/>
  <c r="AU83" i="2"/>
  <c r="AQ83" i="2" l="1"/>
  <c r="AT83" i="2"/>
  <c r="BS83" i="2" l="1"/>
  <c r="BM83" i="2" s="1"/>
  <c r="BQ83" i="2"/>
  <c r="BG83" i="2" s="1"/>
  <c r="BR83" i="2"/>
  <c r="BJ83" i="2" s="1"/>
  <c r="BP83" i="2"/>
  <c r="BD83" i="2" s="1"/>
  <c r="BL83" i="2"/>
  <c r="BO83" i="2"/>
  <c r="BA83" i="2" s="1"/>
  <c r="BC83" i="2" l="1"/>
  <c r="AX83" i="2"/>
  <c r="AU84" i="2" s="1"/>
  <c r="AZ83" i="2"/>
  <c r="BI83" i="2"/>
  <c r="BF83" i="2"/>
  <c r="AR84" i="2" l="1"/>
  <c r="AW83" i="2"/>
  <c r="AT84" i="2" l="1"/>
  <c r="AQ84" i="2"/>
  <c r="BO84" i="2" l="1"/>
  <c r="BA84" i="2" s="1"/>
  <c r="BP84" i="2"/>
  <c r="BD84" i="2" s="1"/>
  <c r="BS84" i="2"/>
  <c r="BM84" i="2" s="1"/>
  <c r="BR84" i="2"/>
  <c r="BJ84" i="2" s="1"/>
  <c r="BQ84" i="2"/>
  <c r="BG84" i="2" s="1"/>
  <c r="AZ84" i="2"/>
  <c r="BI84" i="2" l="1"/>
  <c r="BL84" i="2"/>
  <c r="BC84" i="2"/>
  <c r="BF84" i="2"/>
  <c r="AX84" i="2"/>
  <c r="AW84" i="2" l="1"/>
  <c r="AU85" i="2"/>
  <c r="AR85" i="2"/>
  <c r="AQ85" i="2"/>
  <c r="AT85" i="2"/>
  <c r="BP85" i="2" l="1"/>
  <c r="BD85" i="2" s="1"/>
  <c r="BR85" i="2"/>
  <c r="BJ85" i="2" s="1"/>
  <c r="BS85" i="2"/>
  <c r="BM85" i="2" s="1"/>
  <c r="BO85" i="2"/>
  <c r="BA85" i="2" s="1"/>
  <c r="BQ85" i="2"/>
  <c r="BG85" i="2" s="1"/>
  <c r="BI85" i="2"/>
  <c r="BC85" i="2"/>
  <c r="BF85" i="2" l="1"/>
  <c r="AX85" i="2"/>
  <c r="BL85" i="2"/>
  <c r="AZ85" i="2"/>
  <c r="AW85" i="2" s="1"/>
  <c r="AT86" i="2" l="1"/>
  <c r="AQ86" i="2"/>
  <c r="AR86" i="2"/>
  <c r="AU86" i="2"/>
  <c r="BS86" i="2" l="1"/>
  <c r="BM86" i="2" s="1"/>
  <c r="BO86" i="2"/>
  <c r="BA86" i="2" s="1"/>
  <c r="BL86" i="2"/>
  <c r="BQ86" i="2"/>
  <c r="BG86" i="2" s="1"/>
  <c r="BP86" i="2"/>
  <c r="BD86" i="2" s="1"/>
  <c r="BR86" i="2"/>
  <c r="BJ86" i="2" s="1"/>
  <c r="BI86" i="2" l="1"/>
  <c r="AX86" i="2"/>
  <c r="BC86" i="2"/>
  <c r="BF86" i="2"/>
  <c r="AZ86" i="2"/>
  <c r="AW86" i="2" l="1"/>
  <c r="AU87" i="2"/>
  <c r="AR87" i="2"/>
  <c r="AQ87" i="2" l="1"/>
  <c r="AT87" i="2"/>
  <c r="BS87" i="2" l="1"/>
  <c r="BM87" i="2" s="1"/>
  <c r="BQ87" i="2"/>
  <c r="BG87" i="2" s="1"/>
  <c r="BL87" i="2"/>
  <c r="BO87" i="2"/>
  <c r="BA87" i="2" s="1"/>
  <c r="BR87" i="2"/>
  <c r="BJ87" i="2" s="1"/>
  <c r="BP87" i="2"/>
  <c r="BD87" i="2" s="1"/>
  <c r="BF87" i="2"/>
  <c r="AX87" i="2" l="1"/>
  <c r="BC87" i="2"/>
  <c r="BI87" i="2"/>
  <c r="AZ87" i="2"/>
  <c r="AW87" i="2" l="1"/>
  <c r="AT88" i="2" s="1"/>
  <c r="AR88" i="2"/>
  <c r="AU88" i="2"/>
  <c r="AQ88" i="2" l="1"/>
  <c r="BS88" i="2" s="1"/>
  <c r="BQ88" i="2"/>
  <c r="BG88" i="2" s="1"/>
  <c r="BP88" i="2"/>
  <c r="BD88" i="2" s="1"/>
  <c r="BR88" i="2"/>
  <c r="BJ88" i="2" s="1"/>
  <c r="BO88" i="2"/>
  <c r="BA88" i="2" s="1"/>
  <c r="BL88" i="2" l="1"/>
  <c r="BM88" i="2"/>
  <c r="AX88" i="2"/>
  <c r="AU89" i="2" s="1"/>
  <c r="BI88" i="2"/>
  <c r="BF88" i="2"/>
  <c r="AZ88" i="2"/>
  <c r="BC88" i="2"/>
  <c r="AR89" i="2" l="1"/>
  <c r="AW88" i="2"/>
  <c r="AQ89" i="2" l="1"/>
  <c r="AT89" i="2"/>
  <c r="BS89" i="2" l="1"/>
  <c r="BM89" i="2" s="1"/>
  <c r="BO89" i="2"/>
  <c r="BA89" i="2" s="1"/>
  <c r="BQ89" i="2"/>
  <c r="BG89" i="2" s="1"/>
  <c r="BR89" i="2"/>
  <c r="BJ89" i="2" s="1"/>
  <c r="BP89" i="2"/>
  <c r="BD89" i="2" s="1"/>
  <c r="BI89" i="2" l="1"/>
  <c r="BF89" i="2"/>
  <c r="AX89" i="2"/>
  <c r="BL89" i="2"/>
  <c r="AZ89" i="2"/>
  <c r="BC89" i="2"/>
  <c r="AU90" i="2" l="1"/>
  <c r="AR90" i="2"/>
  <c r="AW89" i="2"/>
  <c r="AT90" i="2" l="1"/>
  <c r="AQ90" i="2"/>
  <c r="BS90" i="2" l="1"/>
  <c r="BM90" i="2" s="1"/>
  <c r="BR90" i="2"/>
  <c r="BL90" i="2"/>
  <c r="BP90" i="2"/>
  <c r="BD90" i="2" s="1"/>
  <c r="BO90" i="2"/>
  <c r="BQ90" i="2"/>
  <c r="BG90" i="2" s="1"/>
  <c r="AZ90" i="2" l="1"/>
  <c r="BA90" i="2"/>
  <c r="BF90" i="2"/>
  <c r="BC90" i="2"/>
  <c r="BI90" i="2"/>
  <c r="BJ90" i="2"/>
  <c r="AW90" i="2" l="1"/>
  <c r="AX90" i="2"/>
  <c r="AR91" i="2" l="1"/>
  <c r="AU91" i="2"/>
  <c r="AQ91" i="2"/>
  <c r="AT91" i="2"/>
  <c r="BR91" i="2" l="1"/>
  <c r="BI91" i="2" s="1"/>
  <c r="BO91" i="2"/>
  <c r="AZ91" i="2" s="1"/>
  <c r="BQ91" i="2"/>
  <c r="BF91" i="2" s="1"/>
  <c r="BP91" i="2"/>
  <c r="BC91" i="2" s="1"/>
  <c r="BS91" i="2"/>
  <c r="BL91" i="2" s="1"/>
  <c r="BJ91" i="2"/>
  <c r="BD91" i="2" l="1"/>
  <c r="BG91" i="2"/>
  <c r="BM91" i="2"/>
  <c r="AW91" i="2"/>
  <c r="BA91" i="2"/>
  <c r="AX91" i="2" s="1"/>
  <c r="AT92" i="2" l="1"/>
  <c r="AQ92" i="2"/>
  <c r="AR92" i="2"/>
  <c r="AU92" i="2"/>
  <c r="BS92" i="2" l="1"/>
  <c r="BL92" i="2" s="1"/>
  <c r="BP92" i="2"/>
  <c r="BC92" i="2" s="1"/>
  <c r="BQ92" i="2"/>
  <c r="BF92" i="2" s="1"/>
  <c r="BR92" i="2"/>
  <c r="BI92" i="2" s="1"/>
  <c r="BO92" i="2"/>
  <c r="AZ92" i="2" s="1"/>
  <c r="BA92" i="2" l="1"/>
  <c r="BG92" i="2"/>
  <c r="BJ92" i="2"/>
  <c r="BM92" i="2"/>
  <c r="BD92" i="2"/>
  <c r="AW92" i="2"/>
  <c r="AX92" i="2" l="1"/>
  <c r="AU93" i="2" s="1"/>
  <c r="AT93" i="2"/>
  <c r="AQ93" i="2"/>
  <c r="AR93" i="2" l="1"/>
  <c r="BQ93" i="2"/>
  <c r="BO93" i="2"/>
  <c r="AZ93" i="2" s="1"/>
  <c r="BR93" i="2"/>
  <c r="BJ93" i="2" s="1"/>
  <c r="BP93" i="2"/>
  <c r="BC93" i="2" s="1"/>
  <c r="BF93" i="2"/>
  <c r="BS93" i="2"/>
  <c r="BL93" i="2" s="1"/>
  <c r="BG93" i="2"/>
  <c r="BI93" i="2" l="1"/>
  <c r="BM93" i="2"/>
  <c r="BD93" i="2"/>
  <c r="BA93" i="2"/>
  <c r="AW93" i="2"/>
  <c r="AX93" i="2" l="1"/>
  <c r="AT94" i="2"/>
  <c r="AQ94" i="2"/>
  <c r="AR94" i="2"/>
  <c r="AU94" i="2"/>
  <c r="BO94" i="2" l="1"/>
  <c r="AZ94" i="2" s="1"/>
  <c r="BQ94" i="2"/>
  <c r="BF94" i="2" s="1"/>
  <c r="BR94" i="2"/>
  <c r="BJ94" i="2" s="1"/>
  <c r="BS94" i="2"/>
  <c r="BM94" i="2" s="1"/>
  <c r="BP94" i="2"/>
  <c r="BC94" i="2" s="1"/>
  <c r="BI94" i="2"/>
  <c r="BA94" i="2" l="1"/>
  <c r="BD94" i="2"/>
  <c r="BG94" i="2"/>
  <c r="BL94" i="2"/>
  <c r="AW94" i="2" s="1"/>
  <c r="AT95" i="2" l="1"/>
  <c r="AQ95" i="2"/>
  <c r="AX94" i="2"/>
  <c r="AU95" i="2" l="1"/>
  <c r="AR95" i="2"/>
  <c r="BS95" i="2" s="1"/>
  <c r="BL95" i="2" s="1"/>
  <c r="BR95" i="2" l="1"/>
  <c r="BI95" i="2" s="1"/>
  <c r="BQ95" i="2"/>
  <c r="BF95" i="2" s="1"/>
  <c r="BP95" i="2"/>
  <c r="BC95" i="2" s="1"/>
  <c r="BO95" i="2"/>
  <c r="AZ95" i="2" s="1"/>
  <c r="BM95" i="2"/>
  <c r="BJ95" i="2"/>
  <c r="AW95" i="2" l="1"/>
  <c r="BG95" i="2"/>
  <c r="BA95" i="2"/>
  <c r="BD95" i="2"/>
  <c r="AQ96" i="2"/>
  <c r="AT96" i="2"/>
  <c r="AX95" i="2" l="1"/>
  <c r="AR96" i="2" s="1"/>
  <c r="BR96" i="2" s="1"/>
  <c r="AU96" i="2" l="1"/>
  <c r="BO96" i="2"/>
  <c r="BA96" i="2" s="1"/>
  <c r="BJ96" i="2"/>
  <c r="BI96" i="2"/>
  <c r="AZ96" i="2"/>
  <c r="BS96" i="2"/>
  <c r="BL96" i="2" s="1"/>
  <c r="BQ96" i="2"/>
  <c r="BP96" i="2"/>
  <c r="BM96" i="2" l="1"/>
  <c r="BD96" i="2"/>
  <c r="BC96" i="2"/>
  <c r="BG96" i="2"/>
  <c r="BF96" i="2"/>
  <c r="AW96" i="2" s="1"/>
  <c r="AT97" i="2" l="1"/>
  <c r="AQ97" i="2"/>
  <c r="AX96" i="2"/>
  <c r="AR97" i="2" l="1"/>
  <c r="AU97" i="2"/>
  <c r="BO97" i="2"/>
  <c r="BA97" i="2" s="1"/>
  <c r="BQ97" i="2"/>
  <c r="BG97" i="2" s="1"/>
  <c r="BR97" i="2"/>
  <c r="BJ97" i="2" s="1"/>
  <c r="BP97" i="2"/>
  <c r="BD97" i="2" s="1"/>
  <c r="BS97" i="2"/>
  <c r="BM97" i="2" s="1"/>
  <c r="BI97" i="2"/>
  <c r="AX97" i="2" l="1"/>
  <c r="AU98" i="2" s="1"/>
  <c r="BC97" i="2"/>
  <c r="BL97" i="2"/>
  <c r="AZ97" i="2"/>
  <c r="BF97" i="2"/>
  <c r="AR98" i="2"/>
  <c r="AW97" i="2" l="1"/>
  <c r="AQ98" i="2" s="1"/>
  <c r="AT98" i="2" l="1"/>
  <c r="BO98" i="2"/>
  <c r="BA98" i="2" s="1"/>
  <c r="BR98" i="2"/>
  <c r="BJ98" i="2" s="1"/>
  <c r="BS98" i="2"/>
  <c r="BM98" i="2" s="1"/>
  <c r="BQ98" i="2"/>
  <c r="BG98" i="2" s="1"/>
  <c r="BP98" i="2"/>
  <c r="BD98" i="2" s="1"/>
  <c r="AZ98" i="2"/>
  <c r="BI98" i="2"/>
  <c r="BF98" i="2" l="1"/>
  <c r="BL98" i="2"/>
  <c r="BC98" i="2"/>
  <c r="AW98" i="2" s="1"/>
  <c r="AX98" i="2"/>
  <c r="AR99" i="2" l="1"/>
  <c r="AU99" i="2"/>
  <c r="AT99" i="2"/>
  <c r="AQ99" i="2"/>
  <c r="BQ99" i="2" l="1"/>
  <c r="BG99" i="2" s="1"/>
  <c r="BP99" i="2"/>
  <c r="BD99" i="2" s="1"/>
  <c r="BR99" i="2"/>
  <c r="BJ99" i="2" s="1"/>
  <c r="BO99" i="2"/>
  <c r="BA99" i="2" s="1"/>
  <c r="BS99" i="2"/>
  <c r="BM99" i="2" s="1"/>
  <c r="BC99" i="2"/>
  <c r="BF99" i="2"/>
  <c r="AX99" i="2" l="1"/>
  <c r="AU100" i="2" s="1"/>
  <c r="BL99" i="2"/>
  <c r="AZ99" i="2"/>
  <c r="BI99" i="2"/>
  <c r="AW99" i="2" l="1"/>
  <c r="AR100" i="2"/>
  <c r="AQ100" i="2"/>
  <c r="AT100" i="2"/>
  <c r="BQ100" i="2" l="1"/>
  <c r="BG100" i="2" s="1"/>
  <c r="BS100" i="2"/>
  <c r="BM100" i="2" s="1"/>
  <c r="BO100" i="2"/>
  <c r="BA100" i="2" s="1"/>
  <c r="BP100" i="2"/>
  <c r="BD100" i="2" s="1"/>
  <c r="BR100" i="2"/>
  <c r="BJ100" i="2" s="1"/>
  <c r="BC100" i="2" l="1"/>
  <c r="AX100" i="2"/>
  <c r="BI100" i="2"/>
  <c r="BF100" i="2"/>
  <c r="AZ100" i="2"/>
  <c r="BL100" i="2"/>
  <c r="AW100" i="2" l="1"/>
  <c r="AT101" i="2" s="1"/>
  <c r="AU101" i="2"/>
  <c r="AR101" i="2"/>
  <c r="AQ101" i="2"/>
  <c r="BO101" i="2" l="1"/>
  <c r="BA101" i="2" s="1"/>
  <c r="BR101" i="2"/>
  <c r="BJ101" i="2" s="1"/>
  <c r="BQ101" i="2"/>
  <c r="BG101" i="2" s="1"/>
  <c r="BP101" i="2"/>
  <c r="BD101" i="2" s="1"/>
  <c r="BS101" i="2"/>
  <c r="BM101" i="2" s="1"/>
  <c r="AZ101" i="2"/>
  <c r="BI101" i="2"/>
  <c r="BC101" i="2" l="1"/>
  <c r="BL101" i="2"/>
  <c r="BF101" i="2"/>
  <c r="AW101" i="2" s="1"/>
  <c r="AX101" i="2"/>
  <c r="AT102" i="2" l="1"/>
  <c r="AQ102" i="2"/>
  <c r="AR102" i="2"/>
  <c r="AU102" i="2"/>
  <c r="BO102" i="2" l="1"/>
  <c r="BA102" i="2" s="1"/>
  <c r="BR102" i="2"/>
  <c r="BI102" i="2" s="1"/>
  <c r="BQ102" i="2"/>
  <c r="BF102" i="2" s="1"/>
  <c r="BS102" i="2"/>
  <c r="BM102" i="2" s="1"/>
  <c r="BP102" i="2"/>
  <c r="BD102" i="2" s="1"/>
  <c r="AZ102" i="2"/>
  <c r="BL102" i="2" l="1"/>
  <c r="BC102" i="2"/>
  <c r="AW102" i="2" s="1"/>
  <c r="BG102" i="2"/>
  <c r="BJ102" i="2"/>
  <c r="AX102" i="2" l="1"/>
  <c r="AQ103" i="2"/>
  <c r="AT103" i="2"/>
  <c r="AU103" i="2"/>
  <c r="AR103" i="2"/>
  <c r="BR103" i="2" l="1"/>
  <c r="BJ103" i="2" s="1"/>
  <c r="BS103" i="2"/>
  <c r="BM103" i="2" s="1"/>
  <c r="BO103" i="2"/>
  <c r="BA103" i="2" s="1"/>
  <c r="BQ103" i="2"/>
  <c r="BG103" i="2" s="1"/>
  <c r="BP103" i="2"/>
  <c r="BD103" i="2" s="1"/>
  <c r="AX103" i="2" l="1"/>
  <c r="AR104" i="2" s="1"/>
  <c r="AZ103" i="2"/>
  <c r="BL103" i="2"/>
  <c r="BI103" i="2"/>
  <c r="BC103" i="2"/>
  <c r="BF103" i="2"/>
  <c r="AU104" i="2" l="1"/>
  <c r="AW103" i="2"/>
  <c r="AQ104" i="2" l="1"/>
  <c r="AT104" i="2"/>
  <c r="BQ104" i="2" l="1"/>
  <c r="BG104" i="2" s="1"/>
  <c r="BR104" i="2"/>
  <c r="BJ104" i="2" s="1"/>
  <c r="BP104" i="2"/>
  <c r="BD104" i="2" s="1"/>
  <c r="BO104" i="2"/>
  <c r="BA104" i="2" s="1"/>
  <c r="BS104" i="2"/>
  <c r="BM104" i="2" s="1"/>
  <c r="BC104" i="2"/>
  <c r="AX104" i="2" l="1"/>
  <c r="AU105" i="2" s="1"/>
  <c r="BL104" i="2"/>
  <c r="BI104" i="2"/>
  <c r="AZ104" i="2"/>
  <c r="BF104" i="2"/>
  <c r="AR105" i="2" l="1"/>
  <c r="AW104" i="2"/>
  <c r="AT105" i="2" l="1"/>
  <c r="AQ105" i="2"/>
  <c r="BP105" i="2" l="1"/>
  <c r="BQ105" i="2"/>
  <c r="BS105" i="2"/>
  <c r="BM105" i="2" s="1"/>
  <c r="BO105" i="2"/>
  <c r="BR105" i="2"/>
  <c r="BJ105" i="2" s="1"/>
  <c r="AZ105" i="2" l="1"/>
  <c r="BA105" i="2"/>
  <c r="BF105" i="2"/>
  <c r="BG105" i="2"/>
  <c r="BI105" i="2"/>
  <c r="BC105" i="2"/>
  <c r="BD105" i="2"/>
  <c r="BL105" i="2"/>
  <c r="AX105" i="2" l="1"/>
  <c r="AW105" i="2"/>
  <c r="AT106" i="2" l="1"/>
  <c r="AQ106" i="2"/>
  <c r="AU106" i="2"/>
  <c r="AR106" i="2"/>
  <c r="BO106" i="2" l="1"/>
  <c r="AZ106" i="2" s="1"/>
  <c r="BQ106" i="2"/>
  <c r="BF106" i="2" s="1"/>
  <c r="BR106" i="2"/>
  <c r="BI106" i="2" s="1"/>
  <c r="BS106" i="2"/>
  <c r="BM106" i="2" s="1"/>
  <c r="BP106" i="2"/>
  <c r="BC106" i="2" s="1"/>
  <c r="BG106" i="2" l="1"/>
  <c r="BJ106" i="2"/>
  <c r="BD106" i="2"/>
  <c r="BL106" i="2"/>
  <c r="AW106" i="2" s="1"/>
  <c r="BA106" i="2"/>
  <c r="AT107" i="2" l="1"/>
  <c r="AQ107" i="2"/>
  <c r="AX106" i="2"/>
  <c r="AU107" i="2" s="1"/>
  <c r="AR107" i="2" l="1"/>
  <c r="BP107" i="2" s="1"/>
  <c r="BC107" i="2" s="1"/>
  <c r="BR107" i="2"/>
  <c r="BI107" i="2" s="1"/>
  <c r="BO107" i="2"/>
  <c r="AZ107" i="2" s="1"/>
  <c r="BQ107" i="2"/>
  <c r="BF107" i="2" s="1"/>
  <c r="BS107" i="2"/>
  <c r="BL107" i="2" s="1"/>
  <c r="BA107" i="2"/>
  <c r="BJ107" i="2"/>
  <c r="BD107" i="2"/>
  <c r="BG107" i="2" l="1"/>
  <c r="AW107" i="2"/>
  <c r="AQ108" i="2" s="1"/>
  <c r="BM107" i="2"/>
  <c r="AX107" i="2" s="1"/>
  <c r="AT108" i="2" l="1"/>
  <c r="AU108" i="2"/>
  <c r="AR108" i="2"/>
  <c r="BR108" i="2" s="1"/>
  <c r="BI108" i="2" s="1"/>
  <c r="BO108" i="2" l="1"/>
  <c r="AZ108" i="2" s="1"/>
  <c r="BS108" i="2"/>
  <c r="BL108" i="2" s="1"/>
  <c r="BQ108" i="2"/>
  <c r="BF108" i="2" s="1"/>
  <c r="BP108" i="2"/>
  <c r="BC108" i="2" s="1"/>
  <c r="BA108" i="2"/>
  <c r="BM108" i="2"/>
  <c r="BJ108" i="2"/>
  <c r="BG108" i="2" l="1"/>
  <c r="BD108" i="2"/>
  <c r="AX108" i="2" s="1"/>
  <c r="AW108" i="2"/>
  <c r="AT109" i="2" l="1"/>
  <c r="AQ109" i="2"/>
  <c r="AR109" i="2"/>
  <c r="AU109" i="2"/>
  <c r="BQ109" i="2" l="1"/>
  <c r="BF109" i="2" s="1"/>
  <c r="BR109" i="2"/>
  <c r="BP109" i="2"/>
  <c r="BC109" i="2" s="1"/>
  <c r="BO109" i="2"/>
  <c r="AZ109" i="2" s="1"/>
  <c r="BS109" i="2"/>
  <c r="BL109" i="2" s="1"/>
  <c r="BD109" i="2" l="1"/>
  <c r="BG109" i="2"/>
  <c r="BA109" i="2"/>
  <c r="BM109" i="2"/>
  <c r="BJ109" i="2"/>
  <c r="BI109" i="2"/>
  <c r="AW109" i="2" s="1"/>
  <c r="AQ110" i="2" l="1"/>
  <c r="AT110" i="2"/>
  <c r="AX109" i="2"/>
  <c r="AU110" i="2" l="1"/>
  <c r="AR110" i="2"/>
  <c r="BS110" i="2" s="1"/>
  <c r="BL110" i="2" s="1"/>
  <c r="BQ110" i="2" l="1"/>
  <c r="BF110" i="2" s="1"/>
  <c r="BR110" i="2"/>
  <c r="BI110" i="2" s="1"/>
  <c r="BO110" i="2"/>
  <c r="AZ110" i="2" s="1"/>
  <c r="BP110" i="2"/>
  <c r="BC110" i="2" s="1"/>
  <c r="BJ110" i="2"/>
  <c r="BM110" i="2"/>
  <c r="BG110" i="2"/>
  <c r="BA110" i="2" l="1"/>
  <c r="AW110" i="2"/>
  <c r="AT111" i="2" s="1"/>
  <c r="BD110" i="2"/>
  <c r="AX110" i="2" s="1"/>
  <c r="AU111" i="2" s="1"/>
  <c r="AQ111" i="2" l="1"/>
  <c r="AR111" i="2"/>
  <c r="BQ111" i="2" l="1"/>
  <c r="BO111" i="2"/>
  <c r="BS111" i="2"/>
  <c r="BP111" i="2"/>
  <c r="BR111" i="2"/>
  <c r="BD111" i="2" l="1"/>
  <c r="BC111" i="2"/>
  <c r="BA111" i="2"/>
  <c r="AZ111" i="2"/>
  <c r="BJ111" i="2"/>
  <c r="BI111" i="2"/>
  <c r="BL111" i="2"/>
  <c r="BM111" i="2"/>
  <c r="BG111" i="2"/>
  <c r="BF111" i="2"/>
  <c r="AX111" i="2" l="1"/>
  <c r="AW111" i="2"/>
  <c r="AU112" i="2"/>
  <c r="AR112" i="2"/>
  <c r="AT112" i="2" l="1"/>
  <c r="AQ112" i="2"/>
  <c r="BS112" i="2" l="1"/>
  <c r="BM112" i="2" s="1"/>
  <c r="BO112" i="2"/>
  <c r="BA112" i="2" s="1"/>
  <c r="BP112" i="2"/>
  <c r="BD112" i="2" s="1"/>
  <c r="BR112" i="2"/>
  <c r="BJ112" i="2" s="1"/>
  <c r="BQ112" i="2"/>
  <c r="BG112" i="2" s="1"/>
  <c r="BL112" i="2"/>
  <c r="BI112" i="2" l="1"/>
  <c r="BF112" i="2"/>
  <c r="AZ112" i="2"/>
  <c r="BC112" i="2"/>
  <c r="AW112" i="2" s="1"/>
  <c r="AX112" i="2"/>
  <c r="AQ113" i="2" l="1"/>
  <c r="AT113" i="2"/>
  <c r="AU113" i="2"/>
  <c r="AR113" i="2"/>
  <c r="BS113" i="2" l="1"/>
  <c r="BM113" i="2" s="1"/>
  <c r="BP113" i="2"/>
  <c r="BO113" i="2"/>
  <c r="BA113" i="2" s="1"/>
  <c r="BQ113" i="2"/>
  <c r="BG113" i="2" s="1"/>
  <c r="BR113" i="2"/>
  <c r="BJ113" i="2" l="1"/>
  <c r="BI113" i="2"/>
  <c r="BD113" i="2"/>
  <c r="AX113" i="2" s="1"/>
  <c r="BC113" i="2"/>
  <c r="BF113" i="2"/>
  <c r="AZ113" i="2"/>
  <c r="BL113" i="2"/>
  <c r="AW113" i="2" l="1"/>
  <c r="AQ114" i="2" s="1"/>
  <c r="AR114" i="2"/>
  <c r="AU114" i="2"/>
  <c r="AT114" i="2"/>
  <c r="BO114" i="2" l="1"/>
  <c r="BS114" i="2"/>
  <c r="BM114" i="2" s="1"/>
  <c r="BA114" i="2"/>
  <c r="AZ114" i="2"/>
  <c r="BP114" i="2"/>
  <c r="BQ114" i="2"/>
  <c r="BR114" i="2"/>
  <c r="BL114" i="2"/>
  <c r="BJ114" i="2" l="1"/>
  <c r="BI114" i="2"/>
  <c r="BG114" i="2"/>
  <c r="BF114" i="2"/>
  <c r="BD114" i="2"/>
  <c r="BC114" i="2"/>
  <c r="AW114" i="2" l="1"/>
  <c r="AT115" i="2" s="1"/>
  <c r="AX114" i="2"/>
  <c r="AR115" i="2" s="1"/>
  <c r="AQ115" i="2"/>
  <c r="AU115" i="2" l="1"/>
  <c r="BR115" i="2"/>
  <c r="BJ115" i="2" s="1"/>
  <c r="BP115" i="2"/>
  <c r="BD115" i="2" s="1"/>
  <c r="BO115" i="2"/>
  <c r="BA115" i="2" s="1"/>
  <c r="BS115" i="2"/>
  <c r="BM115" i="2" s="1"/>
  <c r="BQ115" i="2"/>
  <c r="BG115" i="2" s="1"/>
  <c r="BI115" i="2"/>
  <c r="BC115" i="2"/>
  <c r="AX115" i="2" l="1"/>
  <c r="BL115" i="2"/>
  <c r="BF115" i="2"/>
  <c r="AZ115" i="2"/>
  <c r="AU116" i="2"/>
  <c r="AR116" i="2"/>
  <c r="AW115" i="2" l="1"/>
  <c r="AT116" i="2" s="1"/>
  <c r="AQ116" i="2" l="1"/>
  <c r="BP116" i="2"/>
  <c r="BD116" i="2" s="1"/>
  <c r="BO116" i="2"/>
  <c r="BA116" i="2" s="1"/>
  <c r="BS116" i="2"/>
  <c r="BM116" i="2" s="1"/>
  <c r="BR116" i="2"/>
  <c r="BJ116" i="2" s="1"/>
  <c r="BQ116" i="2"/>
  <c r="BG116" i="2" s="1"/>
  <c r="BC116" i="2"/>
  <c r="AX116" i="2" l="1"/>
  <c r="BL116" i="2"/>
  <c r="BF116" i="2"/>
  <c r="AZ116" i="2"/>
  <c r="BI116" i="2"/>
  <c r="AW116" i="2" l="1"/>
  <c r="AU117" i="2"/>
  <c r="AR117" i="2"/>
  <c r="AQ117" i="2" l="1"/>
  <c r="AT117" i="2"/>
  <c r="BO117" i="2" l="1"/>
  <c r="BA117" i="2" s="1"/>
  <c r="BQ117" i="2"/>
  <c r="BG117" i="2" s="1"/>
  <c r="BR117" i="2"/>
  <c r="BJ117" i="2" s="1"/>
  <c r="BP117" i="2"/>
  <c r="BD117" i="2" s="1"/>
  <c r="BS117" i="2"/>
  <c r="BM117" i="2" s="1"/>
  <c r="BI117" i="2"/>
  <c r="AZ117" i="2"/>
  <c r="BC117" i="2" l="1"/>
  <c r="AX117" i="2"/>
  <c r="BF117" i="2"/>
  <c r="BL117" i="2"/>
  <c r="AW117" i="2" l="1"/>
  <c r="AT118" i="2" s="1"/>
  <c r="AR118" i="2"/>
  <c r="AU118" i="2"/>
  <c r="AQ118" i="2" l="1"/>
  <c r="BS118" i="2" s="1"/>
  <c r="BL118" i="2" s="1"/>
  <c r="BR118" i="2"/>
  <c r="BJ118" i="2" s="1"/>
  <c r="BQ118" i="2"/>
  <c r="BG118" i="2" s="1"/>
  <c r="BI118" i="2"/>
  <c r="BO118" i="2"/>
  <c r="BA118" i="2" s="1"/>
  <c r="BP118" i="2"/>
  <c r="BD118" i="2" s="1"/>
  <c r="BC118" i="2" l="1"/>
  <c r="AZ118" i="2"/>
  <c r="BF118" i="2"/>
  <c r="BM118" i="2"/>
  <c r="AX118" i="2" s="1"/>
  <c r="AU119" i="2" s="1"/>
  <c r="AR119" i="2" l="1"/>
  <c r="AW118" i="2"/>
  <c r="AT119" i="2" l="1"/>
  <c r="AQ119" i="2"/>
  <c r="BR119" i="2" l="1"/>
  <c r="BJ119" i="2" s="1"/>
  <c r="BP119" i="2"/>
  <c r="BD119" i="2" s="1"/>
  <c r="BO119" i="2"/>
  <c r="BA119" i="2" s="1"/>
  <c r="BQ119" i="2"/>
  <c r="BG119" i="2" s="1"/>
  <c r="BS119" i="2"/>
  <c r="BM119" i="2" s="1"/>
  <c r="BI119" i="2"/>
  <c r="AZ119" i="2" l="1"/>
  <c r="BF119" i="2"/>
  <c r="BC119" i="2"/>
  <c r="BL119" i="2"/>
  <c r="AX119" i="2"/>
  <c r="AW119" i="2" l="1"/>
  <c r="AQ120" i="2" s="1"/>
  <c r="AU120" i="2"/>
  <c r="AR120" i="2"/>
  <c r="AT120" i="2" l="1"/>
  <c r="BS120" i="2"/>
  <c r="BO120" i="2"/>
  <c r="AZ120" i="2" s="1"/>
  <c r="BQ120" i="2"/>
  <c r="BP120" i="2"/>
  <c r="BC120" i="2" s="1"/>
  <c r="BR120" i="2"/>
  <c r="BI120" i="2" s="1"/>
  <c r="BM120" i="2" l="1"/>
  <c r="BL120" i="2"/>
  <c r="BD120" i="2"/>
  <c r="BJ120" i="2"/>
  <c r="BG120" i="2"/>
  <c r="BF120" i="2"/>
  <c r="AW120" i="2" s="1"/>
  <c r="BA120" i="2"/>
  <c r="AX120" i="2" l="1"/>
  <c r="AT121" i="2"/>
  <c r="AQ121" i="2"/>
  <c r="AR121" i="2"/>
  <c r="AU121" i="2"/>
  <c r="BS121" i="2" l="1"/>
  <c r="BL121" i="2" s="1"/>
  <c r="BO121" i="2"/>
  <c r="AZ121" i="2" s="1"/>
  <c r="BR121" i="2"/>
  <c r="BJ121" i="2" s="1"/>
  <c r="BQ121" i="2"/>
  <c r="BF121" i="2" s="1"/>
  <c r="BP121" i="2"/>
  <c r="BC121" i="2" s="1"/>
  <c r="BI121" i="2" l="1"/>
  <c r="AW121" i="2" s="1"/>
  <c r="AT122" i="2" s="1"/>
  <c r="BM121" i="2"/>
  <c r="BA121" i="2"/>
  <c r="BG121" i="2"/>
  <c r="BD121" i="2"/>
  <c r="AQ122" i="2" l="1"/>
  <c r="AX121" i="2"/>
  <c r="AU122" i="2" s="1"/>
  <c r="AR122" i="2" l="1"/>
  <c r="BQ122" i="2"/>
  <c r="BF122" i="2" s="1"/>
  <c r="BR122" i="2"/>
  <c r="BI122" i="2" s="1"/>
  <c r="BS122" i="2"/>
  <c r="BL122" i="2" s="1"/>
  <c r="BP122" i="2"/>
  <c r="BC122" i="2" s="1"/>
  <c r="BO122" i="2"/>
  <c r="AZ122" i="2" s="1"/>
  <c r="AW122" i="2" l="1"/>
  <c r="BD122" i="2"/>
  <c r="BA122" i="2"/>
  <c r="BJ122" i="2"/>
  <c r="BG122" i="2"/>
  <c r="AQ123" i="2"/>
  <c r="AT123" i="2"/>
  <c r="BM122" i="2"/>
  <c r="AX122" i="2" l="1"/>
  <c r="AU123" i="2" l="1"/>
  <c r="AR123" i="2"/>
  <c r="BS123" i="2" l="1"/>
  <c r="BL123" i="2" s="1"/>
  <c r="BP123" i="2"/>
  <c r="BC123" i="2" s="1"/>
  <c r="BO123" i="2"/>
  <c r="AZ123" i="2" s="1"/>
  <c r="BQ123" i="2"/>
  <c r="BF123" i="2" s="1"/>
  <c r="BR123" i="2"/>
  <c r="BI123" i="2" s="1"/>
  <c r="BM123" i="2" l="1"/>
  <c r="BG123" i="2"/>
  <c r="BJ123" i="2"/>
  <c r="BD123" i="2"/>
  <c r="BA123" i="2"/>
  <c r="AW123" i="2"/>
  <c r="AX123" i="2" l="1"/>
  <c r="AU124" i="2" s="1"/>
  <c r="AT124" i="2"/>
  <c r="AQ124" i="2"/>
  <c r="AR124" i="2" l="1"/>
  <c r="BS124" i="2" s="1"/>
  <c r="BO124" i="2"/>
  <c r="AZ124" i="2" s="1"/>
  <c r="BP124" i="2"/>
  <c r="BC124" i="2" s="1"/>
  <c r="BR124" i="2"/>
  <c r="BI124" i="2" s="1"/>
  <c r="BQ124" i="2" l="1"/>
  <c r="BF124" i="2" s="1"/>
  <c r="BL124" i="2"/>
  <c r="BM124" i="2"/>
  <c r="BJ124" i="2"/>
  <c r="BG124" i="2"/>
  <c r="AW124" i="2"/>
  <c r="AQ125" i="2" s="1"/>
  <c r="BD124" i="2"/>
  <c r="BA124" i="2"/>
  <c r="AX124" i="2" l="1"/>
  <c r="AU125" i="2" s="1"/>
  <c r="AT125" i="2"/>
  <c r="AR125" i="2" l="1"/>
  <c r="BR125" i="2"/>
  <c r="BI125" i="2" s="1"/>
  <c r="BP125" i="2"/>
  <c r="BC125" i="2" s="1"/>
  <c r="BO125" i="2"/>
  <c r="AZ125" i="2" s="1"/>
  <c r="BS125" i="2"/>
  <c r="BQ125" i="2"/>
  <c r="BF125" i="2" s="1"/>
  <c r="BG125" i="2" l="1"/>
  <c r="BM125" i="2"/>
  <c r="BL125" i="2"/>
  <c r="AW125" i="2"/>
  <c r="BA125" i="2"/>
  <c r="BJ125" i="2"/>
  <c r="BD125" i="2"/>
  <c r="AX125" i="2" l="1"/>
  <c r="AT126" i="2"/>
  <c r="AQ126" i="2"/>
  <c r="AU126" i="2" l="1"/>
  <c r="AR126" i="2"/>
  <c r="BO126" i="2" l="1"/>
  <c r="AZ126" i="2" s="1"/>
  <c r="BP126" i="2"/>
  <c r="BC126" i="2" s="1"/>
  <c r="BR126" i="2"/>
  <c r="BI126" i="2" s="1"/>
  <c r="BQ126" i="2"/>
  <c r="BF126" i="2" s="1"/>
  <c r="BS126" i="2"/>
  <c r="BL126" i="2" s="1"/>
  <c r="AW126" i="2" l="1"/>
  <c r="BD126" i="2"/>
  <c r="BA126" i="2"/>
  <c r="AQ127" i="2"/>
  <c r="AT127" i="2"/>
  <c r="BM126" i="2"/>
  <c r="BJ126" i="2"/>
  <c r="BG126" i="2"/>
  <c r="AX126" i="2" l="1"/>
  <c r="AU127" i="2" l="1"/>
  <c r="AR127" i="2"/>
  <c r="BO127" i="2" l="1"/>
  <c r="AZ127" i="2" s="1"/>
  <c r="BP127" i="2"/>
  <c r="BC127" i="2" s="1"/>
  <c r="BQ127" i="2"/>
  <c r="BF127" i="2" s="1"/>
  <c r="BR127" i="2"/>
  <c r="BI127" i="2" s="1"/>
  <c r="BS127" i="2"/>
  <c r="BL127" i="2" s="1"/>
  <c r="BJ127" i="2" l="1"/>
  <c r="BD127" i="2"/>
  <c r="BA127" i="2"/>
  <c r="AW127" i="2"/>
  <c r="BG127" i="2"/>
  <c r="BM127" i="2"/>
  <c r="AX127" i="2" l="1"/>
  <c r="AT128" i="2"/>
  <c r="AQ128" i="2"/>
  <c r="AU128" i="2" l="1"/>
  <c r="AR128" i="2"/>
  <c r="BO128" i="2" s="1"/>
  <c r="AZ128" i="2" s="1"/>
  <c r="BR128" i="2" l="1"/>
  <c r="BI128" i="2" s="1"/>
  <c r="BS128" i="2"/>
  <c r="BL128" i="2" s="1"/>
  <c r="BA128" i="2"/>
  <c r="BM128" i="2"/>
  <c r="BJ128" i="2"/>
  <c r="BQ128" i="2"/>
  <c r="BF128" i="2" s="1"/>
  <c r="BP128" i="2"/>
  <c r="BC128" i="2" s="1"/>
  <c r="AW128" i="2" l="1"/>
  <c r="AT129" i="2" s="1"/>
  <c r="BG128" i="2"/>
  <c r="AQ129" i="2"/>
  <c r="BD128" i="2"/>
  <c r="AX128" i="2" l="1"/>
  <c r="AU129" i="2" s="1"/>
  <c r="AR129" i="2" l="1"/>
  <c r="BQ129" i="2" s="1"/>
  <c r="BF129" i="2" s="1"/>
  <c r="BS129" i="2"/>
  <c r="BL129" i="2" s="1"/>
  <c r="BR129" i="2"/>
  <c r="BI129" i="2" s="1"/>
  <c r="BP129" i="2"/>
  <c r="BC129" i="2" s="1"/>
  <c r="BO129" i="2"/>
  <c r="AZ129" i="2" s="1"/>
  <c r="BG129" i="2" l="1"/>
  <c r="BM129" i="2"/>
  <c r="BA129" i="2"/>
  <c r="BJ129" i="2"/>
  <c r="BD129" i="2"/>
  <c r="AW129" i="2"/>
  <c r="AT130" i="2" s="1"/>
  <c r="AQ130" i="2" l="1"/>
  <c r="AX129" i="2"/>
  <c r="AU130" i="2" s="1"/>
  <c r="AR130" i="2" l="1"/>
  <c r="BO130" i="2"/>
  <c r="AZ130" i="2" s="1"/>
  <c r="BQ130" i="2" l="1"/>
  <c r="BR130" i="2"/>
  <c r="BS130" i="2"/>
  <c r="BP130" i="2"/>
  <c r="BC130" i="2" s="1"/>
  <c r="BA130" i="2"/>
  <c r="BL130" i="2" l="1"/>
  <c r="BM130" i="2"/>
  <c r="BF130" i="2"/>
  <c r="BG130" i="2"/>
  <c r="BI130" i="2"/>
  <c r="BJ130" i="2"/>
  <c r="BD130" i="2"/>
  <c r="AX130" i="2" l="1"/>
  <c r="AW130" i="2"/>
  <c r="AT131" i="2" s="1"/>
  <c r="AU131" i="2"/>
  <c r="AR131" i="2"/>
  <c r="AQ131" i="2" l="1"/>
  <c r="BR131" i="2"/>
  <c r="BQ131" i="2"/>
  <c r="BO131" i="2"/>
  <c r="AZ131" i="2" s="1"/>
  <c r="BS131" i="2"/>
  <c r="BP131" i="2"/>
  <c r="BL131" i="2" l="1"/>
  <c r="BM131" i="2"/>
  <c r="BC131" i="2"/>
  <c r="BD131" i="2"/>
  <c r="BF131" i="2"/>
  <c r="BG131" i="2"/>
  <c r="BI131" i="2"/>
  <c r="BJ131" i="2"/>
  <c r="BA131" i="2"/>
  <c r="AW131" i="2" l="1"/>
  <c r="AT132" i="2" s="1"/>
  <c r="AX131" i="2"/>
  <c r="AQ132" i="2" l="1"/>
  <c r="AU132" i="2"/>
  <c r="AR132" i="2"/>
  <c r="BQ132" i="2" s="1"/>
  <c r="BF132" i="2" s="1"/>
  <c r="BS132" i="2" l="1"/>
  <c r="BL132" i="2" s="1"/>
  <c r="BG132" i="2"/>
  <c r="BM132" i="2"/>
  <c r="BP132" i="2"/>
  <c r="BC132" i="2" s="1"/>
  <c r="BR132" i="2"/>
  <c r="BI132" i="2" s="1"/>
  <c r="BO132" i="2"/>
  <c r="AZ132" i="2" s="1"/>
  <c r="BA132" i="2" l="1"/>
  <c r="BJ132" i="2"/>
  <c r="BD132" i="2"/>
  <c r="AW132" i="2"/>
  <c r="AX132" i="2" l="1"/>
  <c r="AU133" i="2" s="1"/>
  <c r="AQ133" i="2"/>
  <c r="AT133" i="2"/>
  <c r="AR133" i="2" l="1"/>
  <c r="BP133" i="2"/>
  <c r="BQ133" i="2"/>
  <c r="BF133" i="2" s="1"/>
  <c r="BO133" i="2"/>
  <c r="BS133" i="2"/>
  <c r="BR133" i="2"/>
  <c r="BI133" i="2" s="1"/>
  <c r="BG133" i="2"/>
  <c r="BJ133" i="2" l="1"/>
  <c r="BL133" i="2"/>
  <c r="BM133" i="2"/>
  <c r="BA133" i="2"/>
  <c r="AZ133" i="2"/>
  <c r="BC133" i="2"/>
  <c r="BD133" i="2"/>
  <c r="AW133" i="2" l="1"/>
  <c r="AX133" i="2"/>
  <c r="AT134" i="2"/>
  <c r="AQ134" i="2"/>
  <c r="AR134" i="2" l="1"/>
  <c r="BQ134" i="2" s="1"/>
  <c r="AU134" i="2"/>
  <c r="BG134" i="2" l="1"/>
  <c r="BF134" i="2"/>
  <c r="BS134" i="2"/>
  <c r="BL134" i="2" s="1"/>
  <c r="BR134" i="2"/>
  <c r="BO134" i="2"/>
  <c r="BP134" i="2"/>
  <c r="BC134" i="2" s="1"/>
  <c r="BJ134" i="2" l="1"/>
  <c r="BI134" i="2"/>
  <c r="BA134" i="2"/>
  <c r="AZ134" i="2"/>
  <c r="BD134" i="2"/>
  <c r="BM134" i="2"/>
  <c r="AW134" i="2" l="1"/>
  <c r="AX134" i="2"/>
  <c r="AU135" i="2" s="1"/>
  <c r="AT135" i="2"/>
  <c r="AQ135" i="2"/>
  <c r="AR135" i="2" l="1"/>
  <c r="BS135" i="2"/>
  <c r="BL135" i="2" s="1"/>
  <c r="BP135" i="2"/>
  <c r="BC135" i="2" s="1"/>
  <c r="BR135" i="2"/>
  <c r="BI135" i="2" s="1"/>
  <c r="BQ135" i="2"/>
  <c r="BG135" i="2" s="1"/>
  <c r="BO135" i="2"/>
  <c r="BA135" i="2" s="1"/>
  <c r="BM135" i="2" l="1"/>
  <c r="BF135" i="2"/>
  <c r="BD135" i="2"/>
  <c r="AZ135" i="2"/>
  <c r="BJ135" i="2"/>
  <c r="AX135" i="2" s="1"/>
  <c r="AW135" i="2" l="1"/>
  <c r="AU136" i="2"/>
  <c r="AR136" i="2"/>
  <c r="AT136" i="2"/>
  <c r="AQ136" i="2"/>
  <c r="BO136" i="2" l="1"/>
  <c r="AZ136" i="2" s="1"/>
  <c r="BQ136" i="2"/>
  <c r="BG136" i="2" s="1"/>
  <c r="BP136" i="2"/>
  <c r="BC136" i="2" s="1"/>
  <c r="BS136" i="2"/>
  <c r="BM136" i="2" s="1"/>
  <c r="BF136" i="2"/>
  <c r="BR136" i="2"/>
  <c r="BI136" i="2" s="1"/>
  <c r="BA136" i="2"/>
  <c r="BL136" i="2" l="1"/>
  <c r="BJ136" i="2"/>
  <c r="AW136" i="2"/>
  <c r="BD136" i="2"/>
  <c r="AX136" i="2" l="1"/>
  <c r="AR137" i="2" s="1"/>
  <c r="AQ137" i="2"/>
  <c r="AT137" i="2"/>
  <c r="AU137" i="2" l="1"/>
  <c r="BQ137" i="2"/>
  <c r="BS137" i="2"/>
  <c r="BM137" i="2" s="1"/>
  <c r="BP137" i="2"/>
  <c r="BR137" i="2"/>
  <c r="BI137" i="2" s="1"/>
  <c r="BO137" i="2"/>
  <c r="BA137" i="2" s="1"/>
  <c r="BL137" i="2" l="1"/>
  <c r="BJ137" i="2"/>
  <c r="BD137" i="2"/>
  <c r="BC137" i="2"/>
  <c r="AZ137" i="2"/>
  <c r="BF137" i="2"/>
  <c r="BG137" i="2"/>
  <c r="AX137" i="2" s="1"/>
  <c r="AW137" i="2" l="1"/>
  <c r="AR138" i="2"/>
  <c r="AU138" i="2"/>
  <c r="AQ138" i="2" l="1"/>
  <c r="AT138" i="2"/>
  <c r="BP138" i="2" l="1"/>
  <c r="BQ138" i="2"/>
  <c r="BG138" i="2" s="1"/>
  <c r="BO138" i="2"/>
  <c r="BS138" i="2"/>
  <c r="BR138" i="2"/>
  <c r="BF138" i="2"/>
  <c r="BI138" i="2" l="1"/>
  <c r="BJ138" i="2"/>
  <c r="BL138" i="2"/>
  <c r="BM138" i="2"/>
  <c r="AZ138" i="2"/>
  <c r="BA138" i="2"/>
  <c r="BC138" i="2"/>
  <c r="BD138" i="2"/>
  <c r="AW138" i="2" l="1"/>
  <c r="AT139" i="2" s="1"/>
  <c r="AX138" i="2"/>
  <c r="AR139" i="2" s="1"/>
  <c r="AQ139" i="2"/>
  <c r="AU139" i="2" l="1"/>
  <c r="BP139" i="2"/>
  <c r="BC139" i="2" s="1"/>
  <c r="BQ139" i="2"/>
  <c r="BR139" i="2"/>
  <c r="BO139" i="2"/>
  <c r="BS139" i="2"/>
  <c r="BL139" i="2" s="1"/>
  <c r="BD139" i="2"/>
  <c r="BM139" i="2" l="1"/>
  <c r="BI139" i="2"/>
  <c r="BJ139" i="2"/>
  <c r="BF139" i="2"/>
  <c r="BG139" i="2"/>
  <c r="BA139" i="2"/>
  <c r="AZ139" i="2"/>
  <c r="AW139" i="2" s="1"/>
  <c r="AX139" i="2" l="1"/>
  <c r="AU140" i="2" s="1"/>
  <c r="AQ140" i="2"/>
  <c r="AT140" i="2"/>
  <c r="AR140" i="2" l="1"/>
  <c r="BP140" i="2" s="1"/>
  <c r="BC140" i="2" s="1"/>
  <c r="BS140" i="2"/>
  <c r="BL140" i="2" s="1"/>
  <c r="BQ140" i="2"/>
  <c r="BM140" i="2"/>
  <c r="BR140" i="2"/>
  <c r="BJ140" i="2" s="1"/>
  <c r="BO140" i="2"/>
  <c r="BA140" i="2" s="1"/>
  <c r="BD140" i="2" l="1"/>
  <c r="BI140" i="2"/>
  <c r="BF140" i="2"/>
  <c r="BG140" i="2"/>
  <c r="AX140" i="2" s="1"/>
  <c r="AZ140" i="2"/>
  <c r="AW140" i="2" s="1"/>
  <c r="AT141" i="2" s="1"/>
  <c r="AR141" i="2" l="1"/>
  <c r="AU141" i="2"/>
  <c r="AQ141" i="2"/>
  <c r="BS141" i="2" s="1"/>
  <c r="BL141" i="2" s="1"/>
  <c r="BR141" i="2" l="1"/>
  <c r="BI141" i="2" s="1"/>
  <c r="BP141" i="2"/>
  <c r="BD141" i="2" s="1"/>
  <c r="BO141" i="2"/>
  <c r="AZ141" i="2" s="1"/>
  <c r="BQ141" i="2"/>
  <c r="BF141" i="2" s="1"/>
  <c r="BM141" i="2"/>
  <c r="BC141" i="2"/>
  <c r="BA141" i="2"/>
  <c r="BJ141" i="2"/>
  <c r="BG141" i="2" l="1"/>
  <c r="AW141" i="2"/>
  <c r="AT142" i="2" s="1"/>
  <c r="AX141" i="2"/>
  <c r="AQ142" i="2" l="1"/>
  <c r="AR142" i="2"/>
  <c r="AU142" i="2"/>
  <c r="BR142" i="2" l="1"/>
  <c r="BO142" i="2"/>
  <c r="BQ142" i="2"/>
  <c r="BP142" i="2"/>
  <c r="BS142" i="2"/>
  <c r="BM142" i="2" l="1"/>
  <c r="BL142" i="2"/>
  <c r="BD142" i="2"/>
  <c r="BC142" i="2"/>
  <c r="BG142" i="2"/>
  <c r="BF142" i="2"/>
  <c r="BJ142" i="2"/>
  <c r="BI142" i="2"/>
  <c r="BA142" i="2"/>
  <c r="AZ142" i="2"/>
  <c r="AW142" i="2" l="1"/>
  <c r="AX142" i="2"/>
  <c r="AU143" i="2" l="1"/>
  <c r="AR143" i="2"/>
  <c r="AT143" i="2"/>
  <c r="AQ143" i="2"/>
  <c r="BP143" i="2" l="1"/>
  <c r="BD143" i="2" s="1"/>
  <c r="BR143" i="2"/>
  <c r="BJ143" i="2" s="1"/>
  <c r="BQ143" i="2"/>
  <c r="BG143" i="2" s="1"/>
  <c r="BS143" i="2"/>
  <c r="BM143" i="2" s="1"/>
  <c r="BO143" i="2"/>
  <c r="BA143" i="2" s="1"/>
  <c r="BC143" i="2"/>
  <c r="AX143" i="2" l="1"/>
  <c r="AR144" i="2" s="1"/>
  <c r="BF143" i="2"/>
  <c r="AZ143" i="2"/>
  <c r="BL143" i="2"/>
  <c r="BI143" i="2"/>
  <c r="AU144" i="2" l="1"/>
  <c r="AW143" i="2"/>
  <c r="AT144" i="2" s="1"/>
  <c r="AQ144" i="2" l="1"/>
  <c r="BP144" i="2"/>
  <c r="BS144" i="2"/>
  <c r="BM144" i="2" s="1"/>
  <c r="BO144" i="2"/>
  <c r="BQ144" i="2"/>
  <c r="BR144" i="2"/>
  <c r="BL144" i="2"/>
  <c r="BI144" i="2" l="1"/>
  <c r="BJ144" i="2"/>
  <c r="BF144" i="2"/>
  <c r="BG144" i="2"/>
  <c r="AZ144" i="2"/>
  <c r="BA144" i="2"/>
  <c r="BC144" i="2"/>
  <c r="BD144" i="2"/>
  <c r="AW144" i="2" l="1"/>
  <c r="AX144" i="2"/>
  <c r="AU145" i="2" l="1"/>
  <c r="AR145" i="2"/>
  <c r="AT145" i="2"/>
  <c r="AQ145" i="2"/>
  <c r="BR145" i="2" l="1"/>
  <c r="BI145" i="2" s="1"/>
  <c r="BP145" i="2"/>
  <c r="BC145" i="2" s="1"/>
  <c r="BO145" i="2"/>
  <c r="AZ145" i="2" s="1"/>
  <c r="BQ145" i="2"/>
  <c r="BF145" i="2" s="1"/>
  <c r="BS145" i="2"/>
  <c r="BM145" i="2" s="1"/>
  <c r="BL145" i="2" l="1"/>
  <c r="AW145" i="2"/>
  <c r="AQ146" i="2" s="1"/>
  <c r="BG145" i="2"/>
  <c r="BA145" i="2"/>
  <c r="BJ145" i="2"/>
  <c r="BD145" i="2"/>
  <c r="AT146" i="2" l="1"/>
  <c r="AX145" i="2"/>
  <c r="AR146" i="2" l="1"/>
  <c r="AU146" i="2"/>
  <c r="BO146" i="2" l="1"/>
  <c r="AZ146" i="2" s="1"/>
  <c r="BS146" i="2"/>
  <c r="BP146" i="2"/>
  <c r="BC146" i="2" s="1"/>
  <c r="BR146" i="2"/>
  <c r="BQ146" i="2"/>
  <c r="BF146" i="2" s="1"/>
  <c r="BG146" i="2" l="1"/>
  <c r="BJ146" i="2"/>
  <c r="BI146" i="2"/>
  <c r="AW146" i="2" s="1"/>
  <c r="BM146" i="2"/>
  <c r="BL146" i="2"/>
  <c r="BD146" i="2"/>
  <c r="BA146" i="2"/>
  <c r="AX146" i="2" l="1"/>
  <c r="AR147" i="2" s="1"/>
  <c r="AT147" i="2"/>
  <c r="AQ147" i="2"/>
  <c r="AU147" i="2" l="1"/>
  <c r="BP147" i="2"/>
  <c r="BD147" i="2" s="1"/>
  <c r="BS147" i="2"/>
  <c r="BL147" i="2" s="1"/>
  <c r="BQ147" i="2"/>
  <c r="BG147" i="2" s="1"/>
  <c r="BR147" i="2"/>
  <c r="BJ147" i="2" s="1"/>
  <c r="BO147" i="2"/>
  <c r="AZ147" i="2" s="1"/>
  <c r="BA147" i="2" l="1"/>
  <c r="BC147" i="2"/>
  <c r="BI147" i="2"/>
  <c r="BM147" i="2"/>
  <c r="AX147" i="2" s="1"/>
  <c r="BF147" i="2"/>
  <c r="AW147" i="2" s="1"/>
  <c r="AQ148" i="2" l="1"/>
  <c r="AT148" i="2"/>
  <c r="AR148" i="2"/>
  <c r="AU148" i="2"/>
  <c r="BS148" i="2" l="1"/>
  <c r="BM148" i="2" s="1"/>
  <c r="BQ148" i="2"/>
  <c r="BG148" i="2" s="1"/>
  <c r="BR148" i="2"/>
  <c r="BI148" i="2" s="1"/>
  <c r="BP148" i="2"/>
  <c r="BD148" i="2" s="1"/>
  <c r="BO148" i="2"/>
  <c r="BA148" i="2" s="1"/>
  <c r="BL148" i="2"/>
  <c r="AZ148" i="2" l="1"/>
  <c r="BC148" i="2"/>
  <c r="BJ148" i="2"/>
  <c r="AX148" i="2" s="1"/>
  <c r="BF148" i="2"/>
  <c r="AW148" i="2" l="1"/>
  <c r="AT149" i="2" s="1"/>
  <c r="AU149" i="2"/>
  <c r="AR149" i="2"/>
  <c r="AQ149" i="2" l="1"/>
  <c r="BR149" i="2" s="1"/>
  <c r="BJ149" i="2" s="1"/>
  <c r="BQ149" i="2"/>
  <c r="BG149" i="2" s="1"/>
  <c r="BS149" i="2"/>
  <c r="BM149" i="2" s="1"/>
  <c r="BP149" i="2"/>
  <c r="BD149" i="2" s="1"/>
  <c r="BO149" i="2"/>
  <c r="BA149" i="2" s="1"/>
  <c r="BF149" i="2"/>
  <c r="AX149" i="2" l="1"/>
  <c r="AU150" i="2" s="1"/>
  <c r="AZ149" i="2"/>
  <c r="BL149" i="2"/>
  <c r="AR150" i="2"/>
  <c r="BC149" i="2"/>
  <c r="BI149" i="2"/>
  <c r="AW149" i="2" l="1"/>
  <c r="AT150" i="2" l="1"/>
  <c r="AQ150" i="2"/>
  <c r="BP150" i="2" l="1"/>
  <c r="BD150" i="2" s="1"/>
  <c r="BS150" i="2"/>
  <c r="BM150" i="2" s="1"/>
  <c r="BQ150" i="2"/>
  <c r="BG150" i="2" s="1"/>
  <c r="BR150" i="2"/>
  <c r="BJ150" i="2" s="1"/>
  <c r="BO150" i="2"/>
  <c r="BA150" i="2" s="1"/>
  <c r="BL150" i="2"/>
  <c r="BC150" i="2"/>
  <c r="AX150" i="2" l="1"/>
  <c r="BF150" i="2"/>
  <c r="AU151" i="2"/>
  <c r="AR151" i="2"/>
  <c r="BI150" i="2"/>
  <c r="AZ150" i="2"/>
  <c r="AW150" i="2" l="1"/>
  <c r="AT151" i="2" s="1"/>
  <c r="AQ151" i="2" l="1"/>
  <c r="BR151" i="2" s="1"/>
  <c r="BP151" i="2"/>
  <c r="BD151" i="2" s="1"/>
  <c r="BQ151" i="2"/>
  <c r="BG151" i="2" s="1"/>
  <c r="BS151" i="2"/>
  <c r="BM151" i="2" s="1"/>
  <c r="BO151" i="2" l="1"/>
  <c r="BA151" i="2" s="1"/>
  <c r="BJ151" i="2"/>
  <c r="AX151" i="2" s="1"/>
  <c r="BI151" i="2"/>
  <c r="BL151" i="2"/>
  <c r="BF151" i="2"/>
  <c r="BC151" i="2"/>
  <c r="AZ151" i="2" l="1"/>
  <c r="AW151" i="2" s="1"/>
  <c r="AT152" i="2" s="1"/>
  <c r="AU152" i="2"/>
  <c r="AR152" i="2"/>
  <c r="AQ152" i="2" l="1"/>
  <c r="BP152" i="2" s="1"/>
  <c r="BR152" i="2"/>
  <c r="BJ152" i="2" s="1"/>
  <c r="BS152" i="2"/>
  <c r="BM152" i="2" s="1"/>
  <c r="BO152" i="2"/>
  <c r="BA152" i="2" s="1"/>
  <c r="BQ152" i="2" l="1"/>
  <c r="BG152" i="2" s="1"/>
  <c r="BD152" i="2"/>
  <c r="BC152" i="2"/>
  <c r="AZ152" i="2"/>
  <c r="BF152" i="2"/>
  <c r="BL152" i="2"/>
  <c r="BI152" i="2"/>
  <c r="AX152" i="2"/>
  <c r="AW152" i="2" l="1"/>
  <c r="AQ153" i="2" s="1"/>
  <c r="AR153" i="2"/>
  <c r="AU153" i="2"/>
  <c r="AT153" i="2" l="1"/>
  <c r="BO153" i="2"/>
  <c r="BA153" i="2" s="1"/>
  <c r="BP153" i="2"/>
  <c r="BC153" i="2" s="1"/>
  <c r="BR153" i="2"/>
  <c r="BI153" i="2" s="1"/>
  <c r="BS153" i="2"/>
  <c r="BM153" i="2" s="1"/>
  <c r="BQ153" i="2"/>
  <c r="BG153" i="2" s="1"/>
  <c r="BL153" i="2" l="1"/>
  <c r="BF153" i="2"/>
  <c r="BD153" i="2"/>
  <c r="BJ153" i="2"/>
  <c r="AZ153" i="2"/>
  <c r="AW153" i="2" s="1"/>
  <c r="AX153" i="2" l="1"/>
  <c r="AU154" i="2" s="1"/>
  <c r="AT154" i="2"/>
  <c r="AQ154" i="2"/>
  <c r="AR154" i="2" l="1"/>
  <c r="BR154" i="2"/>
  <c r="BJ154" i="2" s="1"/>
  <c r="BP154" i="2"/>
  <c r="BD154" i="2" s="1"/>
  <c r="BQ154" i="2"/>
  <c r="BG154" i="2" s="1"/>
  <c r="BO154" i="2"/>
  <c r="BA154" i="2" s="1"/>
  <c r="BS154" i="2"/>
  <c r="BL154" i="2" s="1"/>
  <c r="BC154" i="2"/>
  <c r="BF154" i="2" l="1"/>
  <c r="BM154" i="2"/>
  <c r="AX154" i="2"/>
  <c r="AZ154" i="2"/>
  <c r="BI154" i="2"/>
  <c r="AW154" i="2" l="1"/>
  <c r="AR155" i="2"/>
  <c r="AU155" i="2"/>
  <c r="AQ155" i="2" l="1"/>
  <c r="AT155" i="2"/>
  <c r="BP155" i="2" l="1"/>
  <c r="BD155" i="2" s="1"/>
  <c r="BS155" i="2"/>
  <c r="BM155" i="2" s="1"/>
  <c r="BQ155" i="2"/>
  <c r="BG155" i="2" s="1"/>
  <c r="BR155" i="2"/>
  <c r="BJ155" i="2" s="1"/>
  <c r="BO155" i="2"/>
  <c r="BA155" i="2" s="1"/>
  <c r="BL155" i="2"/>
  <c r="AX155" i="2" l="1"/>
  <c r="AR156" i="2" s="1"/>
  <c r="AZ155" i="2"/>
  <c r="BF155" i="2"/>
  <c r="BI155" i="2"/>
  <c r="BC155" i="2"/>
  <c r="AU156" i="2" l="1"/>
  <c r="AW155" i="2"/>
  <c r="AT156" i="2" l="1"/>
  <c r="AQ156" i="2"/>
  <c r="BR156" i="2" l="1"/>
  <c r="BJ156" i="2" s="1"/>
  <c r="BS156" i="2"/>
  <c r="BQ156" i="2"/>
  <c r="BG156" i="2" s="1"/>
  <c r="BO156" i="2"/>
  <c r="BA156" i="2" s="1"/>
  <c r="BP156" i="2"/>
  <c r="BD156" i="2" s="1"/>
  <c r="BI156" i="2"/>
  <c r="AZ156" i="2" l="1"/>
  <c r="BL156" i="2"/>
  <c r="BM156" i="2"/>
  <c r="AX156" i="2" s="1"/>
  <c r="BC156" i="2"/>
  <c r="BF156" i="2"/>
  <c r="AW156" i="2" l="1"/>
  <c r="AT157" i="2" s="1"/>
  <c r="AU157" i="2"/>
  <c r="AR157" i="2"/>
  <c r="AQ157" i="2" l="1"/>
  <c r="BP157" i="2"/>
  <c r="BD157" i="2" s="1"/>
  <c r="BS157" i="2"/>
  <c r="BM157" i="2" s="1"/>
  <c r="BQ157" i="2"/>
  <c r="BG157" i="2" s="1"/>
  <c r="BO157" i="2"/>
  <c r="BA157" i="2" s="1"/>
  <c r="BR157" i="2"/>
  <c r="BJ157" i="2" s="1"/>
  <c r="BL157" i="2"/>
  <c r="AX157" i="2" l="1"/>
  <c r="AR158" i="2" s="1"/>
  <c r="BF157" i="2"/>
  <c r="BI157" i="2"/>
  <c r="AZ157" i="2"/>
  <c r="BC157" i="2"/>
  <c r="AU158" i="2" l="1"/>
  <c r="AW157" i="2"/>
  <c r="AT158" i="2" l="1"/>
  <c r="AQ158" i="2"/>
  <c r="BO158" i="2" l="1"/>
  <c r="BR158" i="2"/>
  <c r="BS158" i="2"/>
  <c r="BP158" i="2"/>
  <c r="BQ158" i="2"/>
  <c r="BG158" i="2" s="1"/>
  <c r="BF158" i="2" l="1"/>
  <c r="BC158" i="2"/>
  <c r="BD158" i="2"/>
  <c r="BI158" i="2"/>
  <c r="BJ158" i="2"/>
  <c r="BL158" i="2"/>
  <c r="BM158" i="2"/>
  <c r="AZ158" i="2"/>
  <c r="AW158" i="2" s="1"/>
  <c r="BA158" i="2"/>
  <c r="AX158" i="2" l="1"/>
  <c r="AU159" i="2" s="1"/>
  <c r="AQ159" i="2"/>
  <c r="AT159" i="2"/>
  <c r="AR159" i="2"/>
  <c r="BO159" i="2" l="1"/>
  <c r="AZ159" i="2" s="1"/>
  <c r="BP159" i="2"/>
  <c r="BC159" i="2" s="1"/>
  <c r="BS159" i="2"/>
  <c r="BM159" i="2" s="1"/>
  <c r="BR159" i="2"/>
  <c r="BI159" i="2" s="1"/>
  <c r="BQ159" i="2"/>
  <c r="BF159" i="2" s="1"/>
  <c r="BL159" i="2" l="1"/>
  <c r="BJ159" i="2"/>
  <c r="AW159" i="2"/>
  <c r="AT160" i="2" s="1"/>
  <c r="BD159" i="2"/>
  <c r="BG159" i="2"/>
  <c r="BA159" i="2"/>
  <c r="AX159" i="2" l="1"/>
  <c r="AU160" i="2" s="1"/>
  <c r="AQ160" i="2"/>
  <c r="AR160" i="2"/>
  <c r="BP160" i="2" l="1"/>
  <c r="BC160" i="2" s="1"/>
  <c r="BR160" i="2"/>
  <c r="BI160" i="2" s="1"/>
  <c r="BO160" i="2"/>
  <c r="AZ160" i="2" s="1"/>
  <c r="BS160" i="2"/>
  <c r="BL160" i="2" s="1"/>
  <c r="BQ160" i="2"/>
  <c r="BF160" i="2" s="1"/>
  <c r="BA160" i="2"/>
  <c r="BJ160" i="2"/>
  <c r="BD160" i="2"/>
  <c r="BM160" i="2" l="1"/>
  <c r="AW160" i="2"/>
  <c r="AT161" i="2" s="1"/>
  <c r="BG160" i="2"/>
  <c r="AX160" i="2" s="1"/>
  <c r="AQ161" i="2" l="1"/>
  <c r="AU161" i="2"/>
  <c r="AR161" i="2"/>
  <c r="BP161" i="2" l="1"/>
  <c r="BS161" i="2"/>
  <c r="BL161" i="2" s="1"/>
  <c r="BQ161" i="2"/>
  <c r="BO161" i="2"/>
  <c r="BR161" i="2"/>
  <c r="BJ161" i="2" l="1"/>
  <c r="BI161" i="2"/>
  <c r="BG161" i="2"/>
  <c r="BF161" i="2"/>
  <c r="BA161" i="2"/>
  <c r="AZ161" i="2"/>
  <c r="BD161" i="2"/>
  <c r="BC161" i="2"/>
  <c r="BM161" i="2"/>
  <c r="AW161" i="2" l="1"/>
  <c r="AT162" i="2" s="1"/>
  <c r="AX161" i="2"/>
  <c r="AQ162" i="2" l="1"/>
  <c r="AU162" i="2"/>
  <c r="AR162" i="2"/>
  <c r="BP162" i="2" s="1"/>
  <c r="BD162" i="2" l="1"/>
  <c r="BC162" i="2"/>
  <c r="BQ162" i="2"/>
  <c r="BF162" i="2" s="1"/>
  <c r="BR162" i="2"/>
  <c r="BO162" i="2"/>
  <c r="AZ162" i="2" s="1"/>
  <c r="BG162" i="2"/>
  <c r="BS162" i="2"/>
  <c r="BJ162" i="2" l="1"/>
  <c r="BI162" i="2"/>
  <c r="BA162" i="2"/>
  <c r="BM162" i="2"/>
  <c r="BL162" i="2"/>
  <c r="AW162" i="2" l="1"/>
  <c r="AX162" i="2"/>
  <c r="AU163" i="2" s="1"/>
  <c r="AQ163" i="2"/>
  <c r="AT163" i="2"/>
  <c r="AR163" i="2" l="1"/>
  <c r="BS163" i="2"/>
  <c r="BL163" i="2" s="1"/>
  <c r="BO163" i="2"/>
  <c r="AZ163" i="2" s="1"/>
  <c r="BR163" i="2"/>
  <c r="BJ163" i="2" s="1"/>
  <c r="BP163" i="2"/>
  <c r="BC163" i="2" s="1"/>
  <c r="BQ163" i="2"/>
  <c r="BF163" i="2" s="1"/>
  <c r="BM163" i="2" l="1"/>
  <c r="BI163" i="2"/>
  <c r="AW163" i="2" s="1"/>
  <c r="BD163" i="2"/>
  <c r="BA163" i="2"/>
  <c r="BG163" i="2"/>
  <c r="AX163" i="2" l="1"/>
  <c r="AT164" i="2"/>
  <c r="AQ164" i="2"/>
  <c r="AR164" i="2"/>
  <c r="AU164" i="2"/>
  <c r="BR164" i="2" l="1"/>
  <c r="BJ164" i="2" s="1"/>
  <c r="BQ164" i="2"/>
  <c r="BG164" i="2" s="1"/>
  <c r="BP164" i="2"/>
  <c r="BD164" i="2" s="1"/>
  <c r="BO164" i="2"/>
  <c r="AZ164" i="2" s="1"/>
  <c r="BI164" i="2"/>
  <c r="BF164" i="2"/>
  <c r="BS164" i="2"/>
  <c r="BL164" i="2" s="1"/>
  <c r="BC164" i="2" l="1"/>
  <c r="AW164" i="2" s="1"/>
  <c r="AT165" i="2" s="1"/>
  <c r="BM164" i="2"/>
  <c r="BA164" i="2"/>
  <c r="AX164" i="2" s="1"/>
  <c r="AQ165" i="2" l="1"/>
  <c r="AR165" i="2"/>
  <c r="BR165" i="2" s="1"/>
  <c r="BI165" i="2" s="1"/>
  <c r="AU165" i="2"/>
  <c r="BQ165" i="2" l="1"/>
  <c r="BF165" i="2" s="1"/>
  <c r="BJ165" i="2"/>
  <c r="BP165" i="2"/>
  <c r="BC165" i="2" s="1"/>
  <c r="BO165" i="2"/>
  <c r="BS165" i="2"/>
  <c r="BG165" i="2" l="1"/>
  <c r="BM165" i="2"/>
  <c r="BL165" i="2"/>
  <c r="BD165" i="2"/>
  <c r="BA165" i="2"/>
  <c r="AZ165" i="2"/>
  <c r="AW165" i="2" s="1"/>
  <c r="AT166" i="2" l="1"/>
  <c r="AQ166" i="2"/>
  <c r="AX165" i="2"/>
  <c r="AU166" i="2" l="1"/>
  <c r="AR166" i="2"/>
  <c r="BS166" i="2" s="1"/>
  <c r="BL166" i="2" s="1"/>
  <c r="BR166" i="2" l="1"/>
  <c r="BJ166" i="2" s="1"/>
  <c r="BO166" i="2"/>
  <c r="AZ166" i="2" s="1"/>
  <c r="BP166" i="2"/>
  <c r="BC166" i="2" s="1"/>
  <c r="BQ166" i="2"/>
  <c r="BF166" i="2" s="1"/>
  <c r="BI166" i="2"/>
  <c r="BD166" i="2"/>
  <c r="BA166" i="2"/>
  <c r="BM166" i="2"/>
  <c r="BG166" i="2" l="1"/>
  <c r="AW166" i="2"/>
  <c r="AQ167" i="2" s="1"/>
  <c r="AX166" i="2"/>
  <c r="AT167" i="2" l="1"/>
  <c r="AR167" i="2"/>
  <c r="AU167" i="2"/>
  <c r="BP167" i="2" l="1"/>
  <c r="BC167" i="2" s="1"/>
  <c r="BQ167" i="2"/>
  <c r="BF167" i="2" s="1"/>
  <c r="BR167" i="2"/>
  <c r="BI167" i="2" s="1"/>
  <c r="BO167" i="2"/>
  <c r="AZ167" i="2" s="1"/>
  <c r="BS167" i="2"/>
  <c r="BG167" i="2" l="1"/>
  <c r="BJ167" i="2"/>
  <c r="BM167" i="2"/>
  <c r="BL167" i="2"/>
  <c r="AW167" i="2" s="1"/>
  <c r="BD167" i="2"/>
  <c r="BA167" i="2"/>
  <c r="AX167" i="2" l="1"/>
  <c r="AQ168" i="2"/>
  <c r="AT168" i="2"/>
  <c r="AU168" i="2"/>
  <c r="AR168" i="2"/>
  <c r="BR168" i="2" l="1"/>
  <c r="BI168" i="2" s="1"/>
  <c r="BP168" i="2"/>
  <c r="BD168" i="2" s="1"/>
  <c r="BQ168" i="2"/>
  <c r="BG168" i="2" s="1"/>
  <c r="BS168" i="2"/>
  <c r="BM168" i="2" s="1"/>
  <c r="BO168" i="2"/>
  <c r="BA168" i="2" s="1"/>
  <c r="AZ168" i="2" l="1"/>
  <c r="BL168" i="2"/>
  <c r="BC168" i="2"/>
  <c r="BJ168" i="2"/>
  <c r="AX168" i="2" s="1"/>
  <c r="BF168" i="2"/>
  <c r="AW168" i="2" l="1"/>
  <c r="AT169" i="2" s="1"/>
  <c r="AU169" i="2"/>
  <c r="AR169" i="2"/>
  <c r="AQ169" i="2" l="1"/>
  <c r="BQ169" i="2" s="1"/>
  <c r="BS169" i="2"/>
  <c r="BM169" i="2" s="1"/>
  <c r="BP169" i="2"/>
  <c r="BD169" i="2" s="1"/>
  <c r="BO169" i="2"/>
  <c r="BA169" i="2" s="1"/>
  <c r="BR169" i="2"/>
  <c r="BJ169" i="2" s="1"/>
  <c r="BL169" i="2"/>
  <c r="BG169" i="2" l="1"/>
  <c r="BF169" i="2"/>
  <c r="AX169" i="2"/>
  <c r="AR170" i="2" s="1"/>
  <c r="BI169" i="2"/>
  <c r="AZ169" i="2"/>
  <c r="BC169" i="2"/>
  <c r="AU170" i="2" l="1"/>
  <c r="AW169" i="2"/>
  <c r="AQ170" i="2" l="1"/>
  <c r="AT170" i="2"/>
  <c r="BS170" i="2" l="1"/>
  <c r="BM170" i="2" s="1"/>
  <c r="BQ170" i="2"/>
  <c r="BG170" i="2" s="1"/>
  <c r="BR170" i="2"/>
  <c r="BJ170" i="2" s="1"/>
  <c r="BP170" i="2"/>
  <c r="BD170" i="2" s="1"/>
  <c r="BO170" i="2"/>
  <c r="BA170" i="2" s="1"/>
  <c r="BI170" i="2"/>
  <c r="BL170" i="2"/>
  <c r="BC170" i="2" l="1"/>
  <c r="AX170" i="2"/>
  <c r="BF170" i="2"/>
  <c r="AZ170" i="2"/>
  <c r="AW170" i="2" l="1"/>
  <c r="AT171" i="2" s="1"/>
  <c r="AU171" i="2"/>
  <c r="AR171" i="2"/>
  <c r="AQ171" i="2" l="1"/>
  <c r="BS171" i="2"/>
  <c r="BM171" i="2" s="1"/>
  <c r="BR171" i="2"/>
  <c r="BJ171" i="2" s="1"/>
  <c r="BQ171" i="2"/>
  <c r="BG171" i="2" s="1"/>
  <c r="BO171" i="2"/>
  <c r="BA171" i="2" s="1"/>
  <c r="BP171" i="2"/>
  <c r="BD171" i="2" s="1"/>
  <c r="AX171" i="2" l="1"/>
  <c r="AR172" i="2" s="1"/>
  <c r="BL171" i="2"/>
  <c r="BF171" i="2"/>
  <c r="AZ171" i="2"/>
  <c r="AU172" i="2"/>
  <c r="BI171" i="2"/>
  <c r="BC171" i="2"/>
  <c r="AW171" i="2" l="1"/>
  <c r="AQ172" i="2" l="1"/>
  <c r="AT172" i="2"/>
  <c r="BO172" i="2" l="1"/>
  <c r="BA172" i="2" s="1"/>
  <c r="BS172" i="2"/>
  <c r="BM172" i="2" s="1"/>
  <c r="BR172" i="2"/>
  <c r="BJ172" i="2" s="1"/>
  <c r="BQ172" i="2"/>
  <c r="BG172" i="2" s="1"/>
  <c r="BP172" i="2"/>
  <c r="BD172" i="2" s="1"/>
  <c r="AZ172" i="2"/>
  <c r="BI172" i="2" l="1"/>
  <c r="BF172" i="2"/>
  <c r="AX172" i="2"/>
  <c r="BC172" i="2"/>
  <c r="BL172" i="2"/>
  <c r="AW172" i="2" l="1"/>
  <c r="AT173" i="2" s="1"/>
  <c r="AU173" i="2"/>
  <c r="AR173" i="2"/>
  <c r="AQ173" i="2" l="1"/>
  <c r="BP173" i="2"/>
  <c r="BD173" i="2" s="1"/>
  <c r="BQ173" i="2"/>
  <c r="BG173" i="2" s="1"/>
  <c r="BO173" i="2"/>
  <c r="BA173" i="2" s="1"/>
  <c r="BS173" i="2"/>
  <c r="BL173" i="2" s="1"/>
  <c r="BR173" i="2"/>
  <c r="BI173" i="2" s="1"/>
  <c r="AZ173" i="2" l="1"/>
  <c r="BJ173" i="2"/>
  <c r="BF173" i="2"/>
  <c r="BC173" i="2"/>
  <c r="BM173" i="2"/>
  <c r="AX173" i="2" l="1"/>
  <c r="AW173" i="2"/>
  <c r="AQ174" i="2" s="1"/>
  <c r="AU174" i="2"/>
  <c r="AR174" i="2"/>
  <c r="AT174" i="2" l="1"/>
  <c r="BR174" i="2"/>
  <c r="BI174" i="2" s="1"/>
  <c r="BQ174" i="2"/>
  <c r="BF174" i="2" s="1"/>
  <c r="BO174" i="2"/>
  <c r="AZ174" i="2" s="1"/>
  <c r="BS174" i="2"/>
  <c r="BL174" i="2" s="1"/>
  <c r="BP174" i="2"/>
  <c r="BC174" i="2" s="1"/>
  <c r="BG174" i="2" l="1"/>
  <c r="BM174" i="2"/>
  <c r="BD174" i="2"/>
  <c r="AW174" i="2"/>
  <c r="BA174" i="2"/>
  <c r="BJ174" i="2"/>
  <c r="AT175" i="2" l="1"/>
  <c r="AQ175" i="2"/>
  <c r="AX174" i="2"/>
  <c r="AU175" i="2" l="1"/>
  <c r="AR175" i="2"/>
  <c r="BQ175" i="2" s="1"/>
  <c r="BF175" i="2" s="1"/>
  <c r="BR175" i="2" l="1"/>
  <c r="BI175" i="2" s="1"/>
  <c r="BO175" i="2"/>
  <c r="AZ175" i="2" s="1"/>
  <c r="BP175" i="2"/>
  <c r="BC175" i="2" s="1"/>
  <c r="BS175" i="2"/>
  <c r="BL175" i="2" s="1"/>
  <c r="BJ175" i="2"/>
  <c r="BG175" i="2"/>
  <c r="BA175" i="2"/>
  <c r="BD175" i="2"/>
  <c r="AW175" i="2" l="1"/>
  <c r="AQ176" i="2" s="1"/>
  <c r="BM175" i="2"/>
  <c r="AX175" i="2"/>
  <c r="AT176" i="2" l="1"/>
  <c r="AR176" i="2"/>
  <c r="AU176" i="2"/>
  <c r="BP176" i="2" l="1"/>
  <c r="BC176" i="2" s="1"/>
  <c r="BR176" i="2"/>
  <c r="BI176" i="2" s="1"/>
  <c r="BO176" i="2"/>
  <c r="AZ176" i="2" s="1"/>
  <c r="BQ176" i="2"/>
  <c r="BF176" i="2" s="1"/>
  <c r="BS176" i="2"/>
  <c r="BA176" i="2" l="1"/>
  <c r="BG176" i="2"/>
  <c r="BM176" i="2"/>
  <c r="BL176" i="2"/>
  <c r="BJ176" i="2"/>
  <c r="BD176" i="2"/>
  <c r="AW176" i="2"/>
  <c r="AX176" i="2" l="1"/>
  <c r="AU177" i="2" s="1"/>
  <c r="AT177" i="2"/>
  <c r="AQ177" i="2"/>
  <c r="AR177" i="2" l="1"/>
  <c r="BR177" i="2"/>
  <c r="BI177" i="2" s="1"/>
  <c r="BQ177" i="2"/>
  <c r="BF177" i="2" s="1"/>
  <c r="BS177" i="2"/>
  <c r="BL177" i="2" s="1"/>
  <c r="BO177" i="2"/>
  <c r="BA177" i="2" s="1"/>
  <c r="BP177" i="2"/>
  <c r="BC177" i="2" s="1"/>
  <c r="BJ177" i="2"/>
  <c r="AZ177" i="2" l="1"/>
  <c r="AW177" i="2" s="1"/>
  <c r="BG177" i="2"/>
  <c r="BM177" i="2"/>
  <c r="BD177" i="2"/>
  <c r="AX177" i="2" l="1"/>
  <c r="AR178" i="2" s="1"/>
  <c r="AT178" i="2"/>
  <c r="AQ178" i="2"/>
  <c r="AU178" i="2" l="1"/>
  <c r="BO178" i="2"/>
  <c r="AZ178" i="2" s="1"/>
  <c r="BS178" i="2"/>
  <c r="BL178" i="2" s="1"/>
  <c r="BQ178" i="2"/>
  <c r="BF178" i="2" s="1"/>
  <c r="BP178" i="2"/>
  <c r="BC178" i="2" s="1"/>
  <c r="BR178" i="2"/>
  <c r="BJ178" i="2" s="1"/>
  <c r="BA178" i="2"/>
  <c r="BD178" i="2" l="1"/>
  <c r="BM178" i="2"/>
  <c r="BG178" i="2"/>
  <c r="AX178" i="2" s="1"/>
  <c r="BI178" i="2"/>
  <c r="AW178" i="2" s="1"/>
  <c r="AT179" i="2" l="1"/>
  <c r="AQ179" i="2"/>
  <c r="AU179" i="2"/>
  <c r="AR179" i="2"/>
  <c r="BQ179" i="2" l="1"/>
  <c r="BF179" i="2" s="1"/>
  <c r="BP179" i="2"/>
  <c r="BD179" i="2" s="1"/>
  <c r="BO179" i="2"/>
  <c r="BA179" i="2" s="1"/>
  <c r="BR179" i="2"/>
  <c r="BJ179" i="2" s="1"/>
  <c r="BS179" i="2"/>
  <c r="BL179" i="2" s="1"/>
  <c r="BI179" i="2" l="1"/>
  <c r="BG179" i="2"/>
  <c r="BC179" i="2"/>
  <c r="AZ179" i="2"/>
  <c r="BM179" i="2"/>
  <c r="AW179" i="2" l="1"/>
  <c r="AX179" i="2"/>
  <c r="AU180" i="2" s="1"/>
  <c r="AQ180" i="2"/>
  <c r="AT180" i="2"/>
  <c r="AR180" i="2" l="1"/>
  <c r="BO180" i="2"/>
  <c r="BA180" i="2" s="1"/>
  <c r="BP180" i="2"/>
  <c r="BC180" i="2" s="1"/>
  <c r="BQ180" i="2"/>
  <c r="BG180" i="2" s="1"/>
  <c r="BS180" i="2"/>
  <c r="BM180" i="2" s="1"/>
  <c r="BR180" i="2"/>
  <c r="BJ180" i="2" s="1"/>
  <c r="AZ180" i="2"/>
  <c r="BL180" i="2" l="1"/>
  <c r="BI180" i="2"/>
  <c r="BF180" i="2"/>
  <c r="BD180" i="2"/>
  <c r="AX180" i="2" s="1"/>
  <c r="AW180" i="2" l="1"/>
  <c r="AR181" i="2"/>
  <c r="AU181" i="2"/>
  <c r="AQ181" i="2"/>
  <c r="AT181" i="2"/>
  <c r="BQ181" i="2" l="1"/>
  <c r="BF181" i="2" s="1"/>
  <c r="BS181" i="2"/>
  <c r="BM181" i="2" s="1"/>
  <c r="BP181" i="2"/>
  <c r="BC181" i="2" s="1"/>
  <c r="BO181" i="2"/>
  <c r="AZ181" i="2" s="1"/>
  <c r="BR181" i="2"/>
  <c r="BI181" i="2" s="1"/>
  <c r="BL181" i="2"/>
  <c r="BG181" i="2"/>
  <c r="BJ181" i="2" l="1"/>
  <c r="AW181" i="2"/>
  <c r="BD181" i="2"/>
  <c r="BA181" i="2"/>
  <c r="AT182" i="2" l="1"/>
  <c r="AQ182" i="2"/>
  <c r="AX181" i="2"/>
  <c r="AU182" i="2" l="1"/>
  <c r="AR182" i="2"/>
  <c r="BO182" i="2" l="1"/>
  <c r="AZ182" i="2" s="1"/>
  <c r="BP182" i="2"/>
  <c r="BC182" i="2" s="1"/>
  <c r="BR182" i="2"/>
  <c r="BI182" i="2" s="1"/>
  <c r="BS182" i="2"/>
  <c r="BL182" i="2" s="1"/>
  <c r="BQ182" i="2"/>
  <c r="BF182" i="2" s="1"/>
  <c r="AW182" i="2" l="1"/>
  <c r="BA182" i="2"/>
  <c r="BG182" i="2"/>
  <c r="BM182" i="2"/>
  <c r="AT183" i="2"/>
  <c r="AQ183" i="2"/>
  <c r="BJ182" i="2"/>
  <c r="BD182" i="2"/>
  <c r="AX182" i="2" l="1"/>
  <c r="AR183" i="2" l="1"/>
  <c r="AU183" i="2"/>
  <c r="BO183" i="2" l="1"/>
  <c r="AZ183" i="2" s="1"/>
  <c r="BQ183" i="2"/>
  <c r="BF183" i="2" s="1"/>
  <c r="BP183" i="2"/>
  <c r="BC183" i="2" s="1"/>
  <c r="BS183" i="2"/>
  <c r="BL183" i="2" s="1"/>
  <c r="BR183" i="2"/>
  <c r="BI183" i="2" s="1"/>
  <c r="BJ183" i="2" l="1"/>
  <c r="AW183" i="2"/>
  <c r="AQ184" i="2" s="1"/>
  <c r="BG183" i="2"/>
  <c r="BA183" i="2"/>
  <c r="BM183" i="2"/>
  <c r="BD183" i="2"/>
  <c r="AT184" i="2" l="1"/>
  <c r="AX183" i="2"/>
  <c r="AU184" i="2" l="1"/>
  <c r="AR184" i="2"/>
  <c r="BO184" i="2" l="1"/>
  <c r="AZ184" i="2" s="1"/>
  <c r="BP184" i="2"/>
  <c r="BC184" i="2" s="1"/>
  <c r="BQ184" i="2"/>
  <c r="BF184" i="2" s="1"/>
  <c r="BR184" i="2"/>
  <c r="BI184" i="2" s="1"/>
  <c r="BS184" i="2"/>
  <c r="BL184" i="2" s="1"/>
  <c r="AW184" i="2" l="1"/>
  <c r="AT185" i="2" s="1"/>
  <c r="BM184" i="2"/>
  <c r="BJ184" i="2"/>
  <c r="BG184" i="2"/>
  <c r="BD184" i="2"/>
  <c r="BA184" i="2"/>
  <c r="AQ185" i="2" l="1"/>
  <c r="AX184" i="2"/>
  <c r="AU185" i="2" l="1"/>
  <c r="AR185" i="2"/>
  <c r="BQ185" i="2" l="1"/>
  <c r="BF185" i="2" s="1"/>
  <c r="BS185" i="2"/>
  <c r="BL185" i="2" s="1"/>
  <c r="BP185" i="2"/>
  <c r="BC185" i="2" s="1"/>
  <c r="BO185" i="2"/>
  <c r="AZ185" i="2" s="1"/>
  <c r="BR185" i="2"/>
  <c r="BI185" i="2" s="1"/>
  <c r="BD185" i="2" l="1"/>
  <c r="BA185" i="2"/>
  <c r="BG185" i="2"/>
  <c r="AW185" i="2"/>
  <c r="BJ185" i="2"/>
  <c r="BM185" i="2"/>
  <c r="AQ186" i="2" l="1"/>
  <c r="AT186" i="2"/>
  <c r="AX185" i="2"/>
  <c r="AU186" i="2" l="1"/>
  <c r="AR186" i="2"/>
  <c r="BP186" i="2" s="1"/>
  <c r="BC186" i="2" s="1"/>
  <c r="BQ186" i="2" l="1"/>
  <c r="BF186" i="2" s="1"/>
  <c r="BO186" i="2"/>
  <c r="AZ186" i="2" s="1"/>
  <c r="BR186" i="2"/>
  <c r="BI186" i="2" s="1"/>
  <c r="BD186" i="2"/>
  <c r="BA186" i="2"/>
  <c r="BG186" i="2"/>
  <c r="BS186" i="2"/>
  <c r="BL186" i="2" s="1"/>
  <c r="AW186" i="2" s="1"/>
  <c r="AT187" i="2" s="1"/>
  <c r="BJ186" i="2" l="1"/>
  <c r="AQ187" i="2"/>
  <c r="BM186" i="2"/>
  <c r="AX186" i="2"/>
  <c r="AU187" i="2" l="1"/>
  <c r="AR187" i="2"/>
  <c r="BO187" i="2" l="1"/>
  <c r="AZ187" i="2" s="1"/>
  <c r="BR187" i="2"/>
  <c r="BI187" i="2" s="1"/>
  <c r="BQ187" i="2"/>
  <c r="BF187" i="2" s="1"/>
  <c r="BP187" i="2"/>
  <c r="BC187" i="2" s="1"/>
  <c r="BS187" i="2"/>
  <c r="BL187" i="2" s="1"/>
  <c r="BD187" i="2" l="1"/>
  <c r="AW187" i="2"/>
  <c r="AT188" i="2" s="1"/>
  <c r="BG187" i="2"/>
  <c r="BJ187" i="2"/>
  <c r="BA187" i="2"/>
  <c r="BM187" i="2"/>
  <c r="AQ188" i="2" l="1"/>
  <c r="AX187" i="2"/>
  <c r="AU188" i="2" s="1"/>
  <c r="AR188" i="2" l="1"/>
  <c r="BQ188" i="2"/>
  <c r="BF188" i="2" s="1"/>
  <c r="BO188" i="2"/>
  <c r="AZ188" i="2" s="1"/>
  <c r="BG188" i="2"/>
  <c r="BA188" i="2"/>
  <c r="BS188" i="2" l="1"/>
  <c r="BR188" i="2"/>
  <c r="BP188" i="2"/>
  <c r="BI188" i="2" l="1"/>
  <c r="BJ188" i="2"/>
  <c r="BC188" i="2"/>
  <c r="BD188" i="2"/>
  <c r="BL188" i="2"/>
  <c r="BM188" i="2"/>
  <c r="AX188" i="2" l="1"/>
  <c r="AU189" i="2" s="1"/>
  <c r="AW188" i="2"/>
  <c r="AT189" i="2" s="1"/>
  <c r="AR189" i="2"/>
  <c r="AQ189" i="2" l="1"/>
  <c r="BR189" i="2" s="1"/>
  <c r="BI189" i="2" s="1"/>
  <c r="BQ189" i="2"/>
  <c r="BF189" i="2" s="1"/>
  <c r="BO189" i="2"/>
  <c r="AZ189" i="2" s="1"/>
  <c r="BS189" i="2"/>
  <c r="BL189" i="2" s="1"/>
  <c r="BG189" i="2"/>
  <c r="BJ189" i="2"/>
  <c r="BP189" i="2" l="1"/>
  <c r="BM189" i="2"/>
  <c r="BA189" i="2"/>
  <c r="BC189" i="2" l="1"/>
  <c r="AW189" i="2" s="1"/>
  <c r="AT190" i="2" s="1"/>
  <c r="BD189" i="2"/>
  <c r="AX189" i="2" s="1"/>
  <c r="AR190" i="2" s="1"/>
  <c r="AU190" i="2" l="1"/>
  <c r="AQ190" i="2"/>
  <c r="BO190" i="2" s="1"/>
  <c r="BS190" i="2"/>
  <c r="BL190" i="2" s="1"/>
  <c r="BP190" i="2"/>
  <c r="BC190" i="2" s="1"/>
  <c r="BR190" i="2" l="1"/>
  <c r="BI190" i="2" s="1"/>
  <c r="AZ190" i="2"/>
  <c r="BA190" i="2"/>
  <c r="BJ190" i="2"/>
  <c r="BQ190" i="2"/>
  <c r="BF190" i="2" s="1"/>
  <c r="AW190" i="2" s="1"/>
  <c r="BD190" i="2"/>
  <c r="BM190" i="2"/>
  <c r="AQ191" i="2" l="1"/>
  <c r="AT191" i="2"/>
  <c r="BG190" i="2"/>
  <c r="AX190" i="2" s="1"/>
  <c r="AU191" i="2" s="1"/>
  <c r="AR191" i="2" l="1"/>
  <c r="BO191" i="2"/>
  <c r="AZ191" i="2" s="1"/>
  <c r="BA191" i="2" l="1"/>
  <c r="BQ191" i="2"/>
  <c r="BS191" i="2"/>
  <c r="BR191" i="2"/>
  <c r="BP191" i="2"/>
  <c r="BI191" i="2" l="1"/>
  <c r="BJ191" i="2"/>
  <c r="BD191" i="2"/>
  <c r="BC191" i="2"/>
  <c r="BG191" i="2"/>
  <c r="BF191" i="2"/>
  <c r="BL191" i="2"/>
  <c r="BM191" i="2"/>
  <c r="AW191" i="2" l="1"/>
  <c r="AT192" i="2" s="1"/>
  <c r="AX191" i="2"/>
  <c r="AQ192" i="2"/>
  <c r="AU192" i="2" l="1"/>
  <c r="AR192" i="2"/>
  <c r="BS192" i="2" s="1"/>
  <c r="BQ192" i="2" l="1"/>
  <c r="BF192" i="2" s="1"/>
  <c r="BO192" i="2"/>
  <c r="BR192" i="2"/>
  <c r="BM192" i="2"/>
  <c r="BL192" i="2"/>
  <c r="BA192" i="2"/>
  <c r="AZ192" i="2"/>
  <c r="BG192" i="2"/>
  <c r="BP192" i="2"/>
  <c r="BJ192" i="2" l="1"/>
  <c r="BI192" i="2"/>
  <c r="BD192" i="2"/>
  <c r="AX192" i="2" s="1"/>
  <c r="BC192" i="2"/>
  <c r="AW192" i="2" l="1"/>
  <c r="AR193" i="2"/>
  <c r="AU193" i="2"/>
  <c r="AT193" i="2"/>
  <c r="AQ193" i="2"/>
  <c r="BO193" i="2" l="1"/>
  <c r="BA193" i="2" s="1"/>
  <c r="BQ193" i="2"/>
  <c r="BG193" i="2" s="1"/>
  <c r="BP193" i="2"/>
  <c r="BC193" i="2" s="1"/>
  <c r="BS193" i="2"/>
  <c r="BM193" i="2" s="1"/>
  <c r="BR193" i="2"/>
  <c r="BJ193" i="2" s="1"/>
  <c r="BF193" i="2"/>
  <c r="AZ193" i="2"/>
  <c r="BL193" i="2" l="1"/>
  <c r="BI193" i="2"/>
  <c r="AW193" i="2" s="1"/>
  <c r="BD193" i="2"/>
  <c r="AX193" i="2" s="1"/>
  <c r="AQ194" i="2" l="1"/>
  <c r="AT194" i="2"/>
  <c r="AR194" i="2"/>
  <c r="AU194" i="2"/>
  <c r="BP194" i="2" l="1"/>
  <c r="BD194" i="2" s="1"/>
  <c r="BR194" i="2"/>
  <c r="BI194" i="2" s="1"/>
  <c r="BO194" i="2"/>
  <c r="BA194" i="2" s="1"/>
  <c r="BS194" i="2"/>
  <c r="BM194" i="2" s="1"/>
  <c r="BQ194" i="2"/>
  <c r="BG194" i="2" s="1"/>
  <c r="BC194" i="2"/>
  <c r="BL194" i="2" l="1"/>
  <c r="BF194" i="2"/>
  <c r="AZ194" i="2"/>
  <c r="BJ194" i="2"/>
  <c r="AX194" i="2" s="1"/>
  <c r="AW194" i="2" l="1"/>
  <c r="AR195" i="2"/>
  <c r="AU195" i="2"/>
  <c r="AQ195" i="2"/>
  <c r="AT195" i="2"/>
  <c r="BS195" i="2" l="1"/>
  <c r="BM195" i="2" s="1"/>
  <c r="BP195" i="2"/>
  <c r="BC195" i="2" s="1"/>
  <c r="BO195" i="2"/>
  <c r="BA195" i="2" s="1"/>
  <c r="BQ195" i="2"/>
  <c r="BG195" i="2" s="1"/>
  <c r="BR195" i="2"/>
  <c r="BJ195" i="2" s="1"/>
  <c r="BL195" i="2"/>
  <c r="BD195" i="2"/>
  <c r="AZ195" i="2" l="1"/>
  <c r="BI195" i="2"/>
  <c r="AX195" i="2"/>
  <c r="BF195" i="2"/>
  <c r="AW195" i="2" l="1"/>
  <c r="AT196" i="2" s="1"/>
  <c r="AR196" i="2"/>
  <c r="AU196" i="2"/>
  <c r="AQ196" i="2" l="1"/>
  <c r="BQ196" i="2" s="1"/>
  <c r="BF196" i="2" s="1"/>
  <c r="BP196" i="2" l="1"/>
  <c r="BC196" i="2" s="1"/>
  <c r="BS196" i="2"/>
  <c r="BL196" i="2" s="1"/>
  <c r="BR196" i="2"/>
  <c r="BJ196" i="2" s="1"/>
  <c r="BO196" i="2"/>
  <c r="BA196" i="2" s="1"/>
  <c r="AZ196" i="2"/>
  <c r="BM196" i="2"/>
  <c r="BI196" i="2"/>
  <c r="AW196" i="2" s="1"/>
  <c r="BG196" i="2"/>
  <c r="BD196" i="2"/>
  <c r="AX196" i="2" l="1"/>
  <c r="AT197" i="2"/>
  <c r="AQ197" i="2"/>
  <c r="AU197" i="2" l="1"/>
  <c r="AR197" i="2"/>
  <c r="BP197" i="2" s="1"/>
  <c r="BD197" i="2" s="1"/>
  <c r="BC197" i="2" l="1"/>
  <c r="BR197" i="2"/>
  <c r="BO197" i="2"/>
  <c r="BQ197" i="2"/>
  <c r="BF197" i="2" s="1"/>
  <c r="BS197" i="2"/>
  <c r="BM197" i="2" l="1"/>
  <c r="BL197" i="2"/>
  <c r="BJ197" i="2"/>
  <c r="BI197" i="2"/>
  <c r="BG197" i="2"/>
  <c r="BA197" i="2"/>
  <c r="AZ197" i="2"/>
  <c r="AW197" i="2" s="1"/>
  <c r="AX197" i="2" l="1"/>
  <c r="AT198" i="2"/>
  <c r="AQ198" i="2"/>
  <c r="AR198" i="2" l="1"/>
  <c r="BP198" i="2" s="1"/>
  <c r="BC198" i="2" s="1"/>
  <c r="AU198" i="2"/>
  <c r="BS198" i="2" l="1"/>
  <c r="BR198" i="2"/>
  <c r="BI198" i="2" s="1"/>
  <c r="BO198" i="2"/>
  <c r="BD198" i="2"/>
  <c r="BQ198" i="2"/>
  <c r="BF198" i="2" s="1"/>
  <c r="BJ198" i="2" l="1"/>
  <c r="BA198" i="2"/>
  <c r="AZ198" i="2"/>
  <c r="BM198" i="2"/>
  <c r="BL198" i="2"/>
  <c r="BG198" i="2"/>
  <c r="AX198" i="2" l="1"/>
  <c r="AW198" i="2"/>
  <c r="AQ199" i="2" s="1"/>
  <c r="AR199" i="2"/>
  <c r="AU199" i="2"/>
  <c r="BQ199" i="2" l="1"/>
  <c r="BG199" i="2" s="1"/>
  <c r="BP199" i="2"/>
  <c r="BD199" i="2" s="1"/>
  <c r="BO199" i="2"/>
  <c r="AZ199" i="2" s="1"/>
  <c r="AT199" i="2"/>
  <c r="BS199" i="2"/>
  <c r="BL199" i="2" s="1"/>
  <c r="BR199" i="2"/>
  <c r="BI199" i="2" s="1"/>
  <c r="BF199" i="2"/>
  <c r="BC199" i="2"/>
  <c r="BA199" i="2" l="1"/>
  <c r="BJ199" i="2"/>
  <c r="AX199" i="2" s="1"/>
  <c r="BM199" i="2"/>
  <c r="AW199" i="2"/>
  <c r="AQ200" i="2" s="1"/>
  <c r="AT200" i="2" l="1"/>
  <c r="AU200" i="2"/>
  <c r="AR200" i="2"/>
  <c r="BR200" i="2" s="1"/>
  <c r="BJ200" i="2" s="1"/>
  <c r="BQ200" i="2"/>
  <c r="BG200" i="2" s="1"/>
  <c r="BS200" i="2" l="1"/>
  <c r="BM200" i="2" s="1"/>
  <c r="BP200" i="2"/>
  <c r="BD200" i="2" s="1"/>
  <c r="BO200" i="2"/>
  <c r="BA200" i="2" s="1"/>
  <c r="BI200" i="2"/>
  <c r="BF200" i="2"/>
  <c r="AZ200" i="2"/>
  <c r="BL200" i="2"/>
  <c r="BC200" i="2"/>
  <c r="AX200" i="2" l="1"/>
  <c r="AU201" i="2" s="1"/>
  <c r="AW200" i="2"/>
  <c r="AR201" i="2" l="1"/>
  <c r="AT201" i="2"/>
  <c r="AQ201" i="2"/>
  <c r="BP201" i="2" l="1"/>
  <c r="BD201" i="2" s="1"/>
  <c r="BR201" i="2"/>
  <c r="BJ201" i="2" s="1"/>
  <c r="BS201" i="2"/>
  <c r="BM201" i="2" s="1"/>
  <c r="BQ201" i="2"/>
  <c r="BG201" i="2" s="1"/>
  <c r="BO201" i="2"/>
  <c r="BA201" i="2" s="1"/>
  <c r="AX201" i="2" l="1"/>
  <c r="AR202" i="2" s="1"/>
  <c r="BL201" i="2"/>
  <c r="BF201" i="2"/>
  <c r="AZ201" i="2"/>
  <c r="BI201" i="2"/>
  <c r="BC201" i="2"/>
  <c r="AU202" i="2" l="1"/>
  <c r="AW201" i="2"/>
  <c r="AQ202" i="2" l="1"/>
  <c r="AT202" i="2"/>
  <c r="BO202" i="2" l="1"/>
  <c r="BA202" i="2" s="1"/>
  <c r="BQ202" i="2"/>
  <c r="BG202" i="2" s="1"/>
  <c r="BS202" i="2"/>
  <c r="BM202" i="2" s="1"/>
  <c r="BR202" i="2"/>
  <c r="BJ202" i="2" s="1"/>
  <c r="AZ202" i="2"/>
  <c r="BP202" i="2"/>
  <c r="BD202" i="2" s="1"/>
  <c r="BC202" i="2" l="1"/>
  <c r="AX202" i="2"/>
  <c r="BL202" i="2"/>
  <c r="BI202" i="2"/>
  <c r="BF202" i="2"/>
  <c r="AW202" i="2" l="1"/>
  <c r="AT203" i="2" s="1"/>
  <c r="AU203" i="2"/>
  <c r="AR203" i="2"/>
  <c r="AQ203" i="2" l="1"/>
  <c r="BS203" i="2"/>
  <c r="BM203" i="2" s="1"/>
  <c r="BQ203" i="2"/>
  <c r="BG203" i="2" s="1"/>
  <c r="BO203" i="2"/>
  <c r="BA203" i="2" s="1"/>
  <c r="BR203" i="2"/>
  <c r="BJ203" i="2" s="1"/>
  <c r="BP203" i="2"/>
  <c r="BC203" i="2" s="1"/>
  <c r="BL203" i="2"/>
  <c r="AZ203" i="2"/>
  <c r="BI203" i="2" l="1"/>
  <c r="BF203" i="2"/>
  <c r="AW203" i="2" s="1"/>
  <c r="BD203" i="2"/>
  <c r="AX203" i="2" s="1"/>
  <c r="AQ204" i="2" l="1"/>
  <c r="AT204" i="2"/>
  <c r="AR204" i="2"/>
  <c r="AU204" i="2"/>
  <c r="BP204" i="2" l="1"/>
  <c r="BS204" i="2"/>
  <c r="BQ204" i="2"/>
  <c r="BO204" i="2"/>
  <c r="BR204" i="2"/>
  <c r="BA204" i="2" l="1"/>
  <c r="AZ204" i="2"/>
  <c r="BJ204" i="2"/>
  <c r="BI204" i="2"/>
  <c r="BG204" i="2"/>
  <c r="BF204" i="2"/>
  <c r="BD204" i="2"/>
  <c r="BC204" i="2"/>
  <c r="BM204" i="2"/>
  <c r="BL204" i="2"/>
  <c r="AW204" i="2" l="1"/>
  <c r="AX204" i="2"/>
  <c r="AR205" i="2" l="1"/>
  <c r="AU205" i="2"/>
  <c r="AT205" i="2"/>
  <c r="AQ205" i="2"/>
  <c r="BQ205" i="2" l="1"/>
  <c r="BG205" i="2" s="1"/>
  <c r="BO205" i="2"/>
  <c r="BA205" i="2" s="1"/>
  <c r="BP205" i="2"/>
  <c r="BD205" i="2" s="1"/>
  <c r="BS205" i="2"/>
  <c r="BM205" i="2" s="1"/>
  <c r="AZ205" i="2"/>
  <c r="BF205" i="2"/>
  <c r="BR205" i="2"/>
  <c r="BJ205" i="2" s="1"/>
  <c r="BI205" i="2" l="1"/>
  <c r="BL205" i="2"/>
  <c r="AX205" i="2"/>
  <c r="BC205" i="2"/>
  <c r="AW205" i="2" s="1"/>
  <c r="AU206" i="2" l="1"/>
  <c r="AR206" i="2"/>
  <c r="AT206" i="2"/>
  <c r="AQ206" i="2"/>
  <c r="BS206" i="2" l="1"/>
  <c r="BM206" i="2" s="1"/>
  <c r="BR206" i="2"/>
  <c r="BJ206" i="2" s="1"/>
  <c r="BQ206" i="2"/>
  <c r="BG206" i="2" s="1"/>
  <c r="BP206" i="2"/>
  <c r="BD206" i="2" s="1"/>
  <c r="BO206" i="2"/>
  <c r="BA206" i="2" s="1"/>
  <c r="BL206" i="2"/>
  <c r="BI206" i="2"/>
  <c r="AZ206" i="2" l="1"/>
  <c r="AX206" i="2"/>
  <c r="BF206" i="2"/>
  <c r="BC206" i="2"/>
  <c r="AW206" i="2" l="1"/>
  <c r="AQ207" i="2" s="1"/>
  <c r="AR207" i="2"/>
  <c r="AU207" i="2"/>
  <c r="AT207" i="2" l="1"/>
  <c r="BR207" i="2"/>
  <c r="BI207" i="2" s="1"/>
  <c r="BO207" i="2"/>
  <c r="AZ207" i="2" s="1"/>
  <c r="BS207" i="2"/>
  <c r="BM207" i="2" s="1"/>
  <c r="BQ207" i="2"/>
  <c r="BF207" i="2" s="1"/>
  <c r="BP207" i="2"/>
  <c r="BC207" i="2" s="1"/>
  <c r="BL207" i="2" l="1"/>
  <c r="AW207" i="2"/>
  <c r="AT208" i="2" s="1"/>
  <c r="BG207" i="2"/>
  <c r="BJ207" i="2"/>
  <c r="BD207" i="2"/>
  <c r="BA207" i="2"/>
  <c r="AQ208" i="2" l="1"/>
  <c r="AX207" i="2"/>
  <c r="AR208" i="2" s="1"/>
  <c r="AU208" i="2" l="1"/>
  <c r="BO208" i="2"/>
  <c r="AZ208" i="2" s="1"/>
  <c r="BS208" i="2"/>
  <c r="BL208" i="2" s="1"/>
  <c r="BP208" i="2"/>
  <c r="BC208" i="2" s="1"/>
  <c r="BR208" i="2"/>
  <c r="BI208" i="2" s="1"/>
  <c r="BQ208" i="2"/>
  <c r="BF208" i="2" s="1"/>
  <c r="BA208" i="2"/>
  <c r="BD208" i="2"/>
  <c r="AW208" i="2" l="1"/>
  <c r="BM208" i="2"/>
  <c r="BG208" i="2"/>
  <c r="BJ208" i="2"/>
  <c r="AT209" i="2"/>
  <c r="AQ209" i="2"/>
  <c r="AX208" i="2" l="1"/>
  <c r="AU209" i="2" s="1"/>
  <c r="AR209" i="2" l="1"/>
  <c r="BO209" i="2" s="1"/>
  <c r="AZ209" i="2" s="1"/>
  <c r="BS209" i="2"/>
  <c r="BL209" i="2" s="1"/>
  <c r="BQ209" i="2"/>
  <c r="BF209" i="2" s="1"/>
  <c r="BR209" i="2"/>
  <c r="BI209" i="2" s="1"/>
  <c r="BP209" i="2"/>
  <c r="BC209" i="2" s="1"/>
  <c r="BM209" i="2"/>
  <c r="BJ209" i="2"/>
  <c r="BA209" i="2"/>
  <c r="BD209" i="2" l="1"/>
  <c r="AW209" i="2"/>
  <c r="AT210" i="2" s="1"/>
  <c r="BG209" i="2"/>
  <c r="AX209" i="2" s="1"/>
  <c r="AQ210" i="2"/>
  <c r="AR210" i="2" l="1"/>
  <c r="AU210" i="2"/>
  <c r="BS210" i="2" l="1"/>
  <c r="BL210" i="2" s="1"/>
  <c r="BO210" i="2"/>
  <c r="AZ210" i="2" s="1"/>
  <c r="BP210" i="2"/>
  <c r="BC210" i="2" s="1"/>
  <c r="BQ210" i="2"/>
  <c r="BF210" i="2" s="1"/>
  <c r="BR210" i="2"/>
  <c r="BI210" i="2" s="1"/>
  <c r="AW210" i="2" l="1"/>
  <c r="BD210" i="2"/>
  <c r="AT211" i="2"/>
  <c r="AQ211" i="2"/>
  <c r="BJ210" i="2"/>
  <c r="BM210" i="2"/>
  <c r="BG210" i="2"/>
  <c r="BA210" i="2"/>
  <c r="AX210" i="2" l="1"/>
  <c r="AR211" i="2" s="1"/>
  <c r="AU211" i="2" l="1"/>
  <c r="BR211" i="2"/>
  <c r="BI211" i="2" s="1"/>
  <c r="BO211" i="2"/>
  <c r="AZ211" i="2" s="1"/>
  <c r="BS211" i="2"/>
  <c r="BQ211" i="2"/>
  <c r="BF211" i="2" s="1"/>
  <c r="BP211" i="2"/>
  <c r="BC211" i="2" s="1"/>
  <c r="BA211" i="2" l="1"/>
  <c r="BM211" i="2"/>
  <c r="BL211" i="2"/>
  <c r="AW211" i="2" s="1"/>
  <c r="BJ211" i="2"/>
  <c r="BG211" i="2"/>
  <c r="BD211" i="2"/>
  <c r="AX211" i="2" l="1"/>
  <c r="AU212" i="2" s="1"/>
  <c r="AT212" i="2"/>
  <c r="AQ212" i="2"/>
  <c r="AR212" i="2" l="1"/>
  <c r="BP212" i="2"/>
  <c r="BC212" i="2" s="1"/>
  <c r="BQ212" i="2"/>
  <c r="BF212" i="2" s="1"/>
  <c r="BS212" i="2"/>
  <c r="BL212" i="2" s="1"/>
  <c r="BO212" i="2"/>
  <c r="AZ212" i="2" s="1"/>
  <c r="BR212" i="2"/>
  <c r="BI212" i="2" s="1"/>
  <c r="BD212" i="2" l="1"/>
  <c r="BM212" i="2"/>
  <c r="BA212" i="2"/>
  <c r="BJ212" i="2"/>
  <c r="AW212" i="2"/>
  <c r="BG212" i="2"/>
  <c r="AX212" i="2" l="1"/>
  <c r="AU213" i="2" s="1"/>
  <c r="AT213" i="2"/>
  <c r="AQ213" i="2"/>
  <c r="AR213" i="2" l="1"/>
  <c r="BS213" i="2"/>
  <c r="BL213" i="2" s="1"/>
  <c r="BP213" i="2"/>
  <c r="BC213" i="2" s="1"/>
  <c r="BR213" i="2"/>
  <c r="BI213" i="2" s="1"/>
  <c r="BO213" i="2"/>
  <c r="AZ213" i="2" s="1"/>
  <c r="BQ213" i="2"/>
  <c r="BF213" i="2" s="1"/>
  <c r="BM213" i="2"/>
  <c r="BD213" i="2"/>
  <c r="BJ213" i="2" l="1"/>
  <c r="BG213" i="2"/>
  <c r="AW213" i="2"/>
  <c r="AQ214" i="2" s="1"/>
  <c r="BA213" i="2"/>
  <c r="AX213" i="2" s="1"/>
  <c r="AT214" i="2" l="1"/>
  <c r="AU214" i="2"/>
  <c r="AR214" i="2"/>
  <c r="BS214" i="2" l="1"/>
  <c r="BL214" i="2" s="1"/>
  <c r="BR214" i="2"/>
  <c r="BI214" i="2" s="1"/>
  <c r="BQ214" i="2"/>
  <c r="BF214" i="2" s="1"/>
  <c r="BO214" i="2"/>
  <c r="AZ214" i="2" s="1"/>
  <c r="BP214" i="2"/>
  <c r="BC214" i="2" s="1"/>
  <c r="BG214" i="2" l="1"/>
  <c r="BA214" i="2"/>
  <c r="BM214" i="2"/>
  <c r="AW214" i="2"/>
  <c r="BD214" i="2"/>
  <c r="BJ214" i="2"/>
  <c r="AT215" i="2" l="1"/>
  <c r="AQ215" i="2"/>
  <c r="AX214" i="2"/>
  <c r="AR215" i="2" l="1"/>
  <c r="BP215" i="2" s="1"/>
  <c r="AU215" i="2"/>
  <c r="BO215" i="2" l="1"/>
  <c r="AZ215" i="2" s="1"/>
  <c r="BQ215" i="2"/>
  <c r="BR215" i="2"/>
  <c r="BI215" i="2" s="1"/>
  <c r="BD215" i="2"/>
  <c r="BC215" i="2"/>
  <c r="BJ215" i="2"/>
  <c r="BA215" i="2"/>
  <c r="BS215" i="2"/>
  <c r="BG215" i="2" l="1"/>
  <c r="BF215" i="2"/>
  <c r="BM215" i="2"/>
  <c r="AX215" i="2" s="1"/>
  <c r="BL215" i="2"/>
  <c r="AW215" i="2" s="1"/>
  <c r="AU216" i="2" l="1"/>
  <c r="AR216" i="2"/>
  <c r="AQ216" i="2"/>
  <c r="AT216" i="2"/>
  <c r="BO216" i="2" l="1"/>
  <c r="AZ216" i="2" s="1"/>
  <c r="BR216" i="2"/>
  <c r="BI216" i="2" s="1"/>
  <c r="BS216" i="2"/>
  <c r="BL216" i="2" s="1"/>
  <c r="BQ216" i="2"/>
  <c r="BF216" i="2" s="1"/>
  <c r="BP216" i="2"/>
  <c r="BC216" i="2" s="1"/>
  <c r="BG216" i="2" l="1"/>
  <c r="AW216" i="2"/>
  <c r="BA216" i="2"/>
  <c r="BM216" i="2"/>
  <c r="BJ216" i="2"/>
  <c r="BD216" i="2"/>
  <c r="AT217" i="2" l="1"/>
  <c r="AQ217" i="2"/>
  <c r="AX216" i="2"/>
  <c r="AU217" i="2" l="1"/>
  <c r="AR217" i="2"/>
  <c r="BS217" i="2" l="1"/>
  <c r="BL217" i="2" s="1"/>
  <c r="BQ217" i="2"/>
  <c r="BF217" i="2" s="1"/>
  <c r="BP217" i="2"/>
  <c r="BC217" i="2" s="1"/>
  <c r="BR217" i="2"/>
  <c r="BI217" i="2" s="1"/>
  <c r="BO217" i="2"/>
  <c r="AZ217" i="2" s="1"/>
  <c r="BM217" i="2" l="1"/>
  <c r="BJ217" i="2"/>
  <c r="BD217" i="2"/>
  <c r="BG217" i="2"/>
  <c r="BA217" i="2"/>
  <c r="AW217" i="2"/>
  <c r="AX217" i="2" l="1"/>
  <c r="AQ218" i="2"/>
  <c r="AT218" i="2"/>
  <c r="AU218" i="2"/>
  <c r="AR218" i="2"/>
  <c r="BP218" i="2" l="1"/>
  <c r="BC218" i="2" s="1"/>
  <c r="BO218" i="2"/>
  <c r="AZ218" i="2" s="1"/>
  <c r="BS218" i="2"/>
  <c r="BL218" i="2" s="1"/>
  <c r="BQ218" i="2"/>
  <c r="BF218" i="2" s="1"/>
  <c r="BR218" i="2"/>
  <c r="BI218" i="2" s="1"/>
  <c r="BG218" i="2" l="1"/>
  <c r="BA218" i="2"/>
  <c r="BD218" i="2"/>
  <c r="BM218" i="2"/>
  <c r="AW218" i="2"/>
  <c r="BJ218" i="2"/>
  <c r="AX218" i="2" l="1"/>
  <c r="AU219" i="2" s="1"/>
  <c r="AT219" i="2"/>
  <c r="AQ219" i="2"/>
  <c r="AR219" i="2" l="1"/>
  <c r="BP219" i="2"/>
  <c r="BC219" i="2" s="1"/>
  <c r="BO219" i="2"/>
  <c r="AZ219" i="2" s="1"/>
  <c r="BQ219" i="2"/>
  <c r="BF219" i="2" s="1"/>
  <c r="BR219" i="2"/>
  <c r="BI219" i="2" s="1"/>
  <c r="BS219" i="2"/>
  <c r="BL219" i="2" s="1"/>
  <c r="BD219" i="2" l="1"/>
  <c r="BJ219" i="2"/>
  <c r="BM219" i="2"/>
  <c r="AW219" i="2"/>
  <c r="BA219" i="2"/>
  <c r="BG219" i="2"/>
  <c r="AX219" i="2" l="1"/>
  <c r="AQ220" i="2"/>
  <c r="AT220" i="2"/>
  <c r="AR220" i="2" l="1"/>
  <c r="BS220" i="2" s="1"/>
  <c r="BL220" i="2" s="1"/>
  <c r="AU220" i="2"/>
  <c r="BP220" i="2" l="1"/>
  <c r="BC220" i="2" s="1"/>
  <c r="BO220" i="2"/>
  <c r="AZ220" i="2" s="1"/>
  <c r="BR220" i="2"/>
  <c r="BI220" i="2" s="1"/>
  <c r="BA220" i="2"/>
  <c r="BM220" i="2"/>
  <c r="BD220" i="2"/>
  <c r="BQ220" i="2"/>
  <c r="BF220" i="2" s="1"/>
  <c r="BG220" i="2" l="1"/>
  <c r="BJ220" i="2"/>
  <c r="AX220" i="2" s="1"/>
  <c r="AW220" i="2"/>
  <c r="AQ221" i="2" l="1"/>
  <c r="AT221" i="2"/>
  <c r="AU221" i="2"/>
  <c r="AR221" i="2"/>
  <c r="BP221" i="2" l="1"/>
  <c r="BC221" i="2" s="1"/>
  <c r="BR221" i="2"/>
  <c r="BI221" i="2" s="1"/>
  <c r="BS221" i="2"/>
  <c r="BL221" i="2" s="1"/>
  <c r="BQ221" i="2"/>
  <c r="BF221" i="2" s="1"/>
  <c r="BO221" i="2"/>
  <c r="AZ221" i="2" s="1"/>
  <c r="BG221" i="2" l="1"/>
  <c r="BM221" i="2"/>
  <c r="AW221" i="2"/>
  <c r="BD221" i="2"/>
  <c r="BJ221" i="2"/>
  <c r="BA221" i="2"/>
  <c r="AX221" i="2" l="1"/>
  <c r="AT222" i="2"/>
  <c r="AQ222" i="2"/>
  <c r="AR222" i="2" l="1"/>
  <c r="AU222" i="2"/>
  <c r="BS222" i="2" l="1"/>
  <c r="BL222" i="2" s="1"/>
  <c r="BQ222" i="2"/>
  <c r="BF222" i="2" s="1"/>
  <c r="BO222" i="2"/>
  <c r="AZ222" i="2" s="1"/>
  <c r="BP222" i="2"/>
  <c r="BC222" i="2" s="1"/>
  <c r="BR222" i="2"/>
  <c r="BI222" i="2" s="1"/>
  <c r="BJ222" i="2" l="1"/>
  <c r="BG222" i="2"/>
  <c r="BM222" i="2"/>
  <c r="BD222" i="2"/>
  <c r="AW222" i="2"/>
  <c r="BA222" i="2"/>
  <c r="AX222" i="2" l="1"/>
  <c r="AU223" i="2" s="1"/>
  <c r="AT223" i="2"/>
  <c r="AQ223" i="2"/>
  <c r="AR223" i="2"/>
  <c r="BQ223" i="2" l="1"/>
  <c r="BG223" i="2" s="1"/>
  <c r="BO223" i="2"/>
  <c r="AZ223" i="2" s="1"/>
  <c r="BR223" i="2"/>
  <c r="BJ223" i="2" s="1"/>
  <c r="BS223" i="2"/>
  <c r="BM223" i="2" s="1"/>
  <c r="BP223" i="2"/>
  <c r="BD223" i="2" s="1"/>
  <c r="BC223" i="2" l="1"/>
  <c r="BL223" i="2"/>
  <c r="BI223" i="2"/>
  <c r="BA223" i="2"/>
  <c r="AX223" i="2" s="1"/>
  <c r="BF223" i="2"/>
  <c r="AW223" i="2" s="1"/>
  <c r="AQ224" i="2" l="1"/>
  <c r="AT224" i="2"/>
  <c r="AU224" i="2"/>
  <c r="AR224" i="2"/>
  <c r="BR224" i="2" l="1"/>
  <c r="BI224" i="2" s="1"/>
  <c r="BS224" i="2"/>
  <c r="BL224" i="2" s="1"/>
  <c r="BO224" i="2"/>
  <c r="BA224" i="2" s="1"/>
  <c r="BP224" i="2"/>
  <c r="BC224" i="2" s="1"/>
  <c r="BQ224" i="2"/>
  <c r="BF224" i="2" s="1"/>
  <c r="AZ224" i="2"/>
  <c r="BJ224" i="2" l="1"/>
  <c r="BG224" i="2"/>
  <c r="BD224" i="2"/>
  <c r="BM224" i="2"/>
  <c r="AW224" i="2"/>
  <c r="AX224" i="2" l="1"/>
  <c r="AT225" i="2"/>
  <c r="AQ225" i="2"/>
  <c r="AU225" i="2"/>
  <c r="AR225" i="2"/>
  <c r="BO225" i="2" l="1"/>
  <c r="BA225" i="2" s="1"/>
  <c r="BS225" i="2"/>
  <c r="BM225" i="2" s="1"/>
  <c r="BP225" i="2"/>
  <c r="BD225" i="2" s="1"/>
  <c r="BR225" i="2"/>
  <c r="BJ225" i="2" s="1"/>
  <c r="AZ225" i="2"/>
  <c r="BQ225" i="2"/>
  <c r="BG225" i="2" s="1"/>
  <c r="BF225" i="2" l="1"/>
  <c r="AX225" i="2"/>
  <c r="BC225" i="2"/>
  <c r="BL225" i="2"/>
  <c r="BI225" i="2"/>
  <c r="AW225" i="2" l="1"/>
  <c r="AR226" i="2"/>
  <c r="AU226" i="2"/>
  <c r="AQ226" i="2" l="1"/>
  <c r="AT226" i="2"/>
  <c r="BR226" i="2" l="1"/>
  <c r="BJ226" i="2" s="1"/>
  <c r="BO226" i="2"/>
  <c r="BA226" i="2" s="1"/>
  <c r="BS226" i="2"/>
  <c r="BM226" i="2" s="1"/>
  <c r="BP226" i="2"/>
  <c r="BD226" i="2" s="1"/>
  <c r="BQ226" i="2"/>
  <c r="BG226" i="2" s="1"/>
  <c r="BI226" i="2"/>
  <c r="AX226" i="2" l="1"/>
  <c r="BC226" i="2"/>
  <c r="BL226" i="2"/>
  <c r="AZ226" i="2"/>
  <c r="BF226" i="2"/>
  <c r="AW226" i="2" l="1"/>
  <c r="AT227" i="2" s="1"/>
  <c r="AU227" i="2"/>
  <c r="AR227" i="2"/>
  <c r="AQ227" i="2" l="1"/>
  <c r="BQ227" i="2"/>
  <c r="BG227" i="2" s="1"/>
  <c r="BR227" i="2"/>
  <c r="BJ227" i="2" s="1"/>
  <c r="BO227" i="2"/>
  <c r="BA227" i="2" s="1"/>
  <c r="BS227" i="2"/>
  <c r="BM227" i="2" s="1"/>
  <c r="BP227" i="2"/>
  <c r="BD227" i="2" s="1"/>
  <c r="BF227" i="2"/>
  <c r="BL227" i="2" l="1"/>
  <c r="AX227" i="2"/>
  <c r="AZ227" i="2"/>
  <c r="BI227" i="2"/>
  <c r="BC227" i="2"/>
  <c r="AW227" i="2" l="1"/>
  <c r="AR228" i="2"/>
  <c r="AU228" i="2"/>
  <c r="AQ228" i="2" l="1"/>
  <c r="AT228" i="2"/>
  <c r="BS228" i="2" l="1"/>
  <c r="BM228" i="2" s="1"/>
  <c r="BQ228" i="2"/>
  <c r="BG228" i="2" s="1"/>
  <c r="BR228" i="2"/>
  <c r="BJ228" i="2" s="1"/>
  <c r="BO228" i="2"/>
  <c r="BA228" i="2" s="1"/>
  <c r="BP228" i="2"/>
  <c r="BD228" i="2" s="1"/>
  <c r="BF228" i="2"/>
  <c r="BL228" i="2"/>
  <c r="BI228" i="2" l="1"/>
  <c r="AX228" i="2"/>
  <c r="BC228" i="2"/>
  <c r="AZ228" i="2"/>
  <c r="AW228" i="2" l="1"/>
  <c r="AT229" i="2" s="1"/>
  <c r="AR229" i="2"/>
  <c r="AU229" i="2"/>
  <c r="AQ229" i="2" l="1"/>
  <c r="BQ229" i="2"/>
  <c r="BF229" i="2" s="1"/>
  <c r="BS229" i="2"/>
  <c r="BM229" i="2" s="1"/>
  <c r="BO229" i="2"/>
  <c r="BA229" i="2" s="1"/>
  <c r="BR229" i="2"/>
  <c r="BJ229" i="2" s="1"/>
  <c r="BP229" i="2"/>
  <c r="BD229" i="2" s="1"/>
  <c r="BG229" i="2"/>
  <c r="AX229" i="2" l="1"/>
  <c r="BC229" i="2"/>
  <c r="BI229" i="2"/>
  <c r="AZ229" i="2"/>
  <c r="BL229" i="2"/>
  <c r="AW229" i="2" l="1"/>
  <c r="AT230" i="2" s="1"/>
  <c r="AU230" i="2"/>
  <c r="AR230" i="2"/>
  <c r="AQ230" i="2" l="1"/>
  <c r="BP230" i="2" s="1"/>
  <c r="BD230" i="2" s="1"/>
  <c r="BO230" i="2"/>
  <c r="BA230" i="2" s="1"/>
  <c r="BS230" i="2"/>
  <c r="BL230" i="2" s="1"/>
  <c r="BQ230" i="2"/>
  <c r="BG230" i="2" s="1"/>
  <c r="BR230" i="2"/>
  <c r="BJ230" i="2" s="1"/>
  <c r="BI230" i="2" l="1"/>
  <c r="BF230" i="2"/>
  <c r="BC230" i="2"/>
  <c r="AZ230" i="2"/>
  <c r="BM230" i="2"/>
  <c r="AX230" i="2" s="1"/>
  <c r="AW230" i="2" l="1"/>
  <c r="AR231" i="2"/>
  <c r="AU231" i="2"/>
  <c r="AQ231" i="2"/>
  <c r="AT231" i="2"/>
  <c r="BR231" i="2" l="1"/>
  <c r="BJ231" i="2" s="1"/>
  <c r="BS231" i="2"/>
  <c r="BL231" i="2" s="1"/>
  <c r="BP231" i="2"/>
  <c r="BC231" i="2" s="1"/>
  <c r="BO231" i="2"/>
  <c r="BA231" i="2" s="1"/>
  <c r="BQ231" i="2"/>
  <c r="BF231" i="2" s="1"/>
  <c r="BI231" i="2"/>
  <c r="BD231" i="2"/>
  <c r="BM231" i="2"/>
  <c r="BG231" i="2" l="1"/>
  <c r="AX231" i="2" s="1"/>
  <c r="AZ231" i="2"/>
  <c r="AW231" i="2" s="1"/>
  <c r="AT232" i="2" l="1"/>
  <c r="AQ232" i="2"/>
  <c r="AR232" i="2"/>
  <c r="AU232" i="2"/>
  <c r="BQ232" i="2" l="1"/>
  <c r="BP232" i="2"/>
  <c r="BD232" i="2" s="1"/>
  <c r="BR232" i="2"/>
  <c r="BJ232" i="2" s="1"/>
  <c r="BO232" i="2"/>
  <c r="AZ232" i="2" s="1"/>
  <c r="BS232" i="2"/>
  <c r="BM232" i="2" s="1"/>
  <c r="BF232" i="2"/>
  <c r="BC232" i="2"/>
  <c r="BG232" i="2"/>
  <c r="BI232" i="2" l="1"/>
  <c r="BA232" i="2"/>
  <c r="AX232" i="2" s="1"/>
  <c r="BL232" i="2"/>
  <c r="AW232" i="2" s="1"/>
  <c r="AQ233" i="2" l="1"/>
  <c r="AT233" i="2"/>
  <c r="AR233" i="2"/>
  <c r="AU233" i="2"/>
  <c r="BP233" i="2" l="1"/>
  <c r="BD233" i="2" s="1"/>
  <c r="BS233" i="2"/>
  <c r="BM233" i="2" s="1"/>
  <c r="BO233" i="2"/>
  <c r="BA233" i="2" s="1"/>
  <c r="BR233" i="2"/>
  <c r="BJ233" i="2" s="1"/>
  <c r="BQ233" i="2"/>
  <c r="BG233" i="2" s="1"/>
  <c r="BC233" i="2"/>
  <c r="BI233" i="2" l="1"/>
  <c r="BF233" i="2"/>
  <c r="AZ233" i="2"/>
  <c r="AX233" i="2"/>
  <c r="BL233" i="2"/>
  <c r="AW233" i="2" s="1"/>
  <c r="AT234" i="2" l="1"/>
  <c r="AQ234" i="2"/>
  <c r="AR234" i="2"/>
  <c r="AU234" i="2"/>
  <c r="BQ234" i="2" l="1"/>
  <c r="BG234" i="2" s="1"/>
  <c r="BR234" i="2"/>
  <c r="BJ234" i="2" s="1"/>
  <c r="BP234" i="2"/>
  <c r="BD234" i="2" s="1"/>
  <c r="BS234" i="2"/>
  <c r="BM234" i="2" s="1"/>
  <c r="BO234" i="2"/>
  <c r="AZ234" i="2" s="1"/>
  <c r="BI234" i="2"/>
  <c r="BC234" i="2"/>
  <c r="BL234" i="2" l="1"/>
  <c r="BF234" i="2"/>
  <c r="AW234" i="2" s="1"/>
  <c r="BA234" i="2"/>
  <c r="AX234" i="2" s="1"/>
  <c r="AU235" i="2" l="1"/>
  <c r="AR235" i="2"/>
  <c r="AQ235" i="2"/>
  <c r="AT235" i="2"/>
  <c r="BP235" i="2" l="1"/>
  <c r="BD235" i="2" s="1"/>
  <c r="BR235" i="2"/>
  <c r="BJ235" i="2" s="1"/>
  <c r="BS235" i="2"/>
  <c r="BL235" i="2" s="1"/>
  <c r="BO235" i="2"/>
  <c r="BA235" i="2" s="1"/>
  <c r="BQ235" i="2"/>
  <c r="BG235" i="2" s="1"/>
  <c r="BF235" i="2" l="1"/>
  <c r="BI235" i="2"/>
  <c r="BC235" i="2"/>
  <c r="AZ235" i="2"/>
  <c r="BM235" i="2"/>
  <c r="AX235" i="2" s="1"/>
  <c r="AW235" i="2" l="1"/>
  <c r="AR236" i="2"/>
  <c r="AU236" i="2"/>
  <c r="AT236" i="2"/>
  <c r="AQ236" i="2"/>
  <c r="BR236" i="2" l="1"/>
  <c r="BJ236" i="2" s="1"/>
  <c r="BO236" i="2"/>
  <c r="BA236" i="2" s="1"/>
  <c r="BS236" i="2"/>
  <c r="BM236" i="2" s="1"/>
  <c r="BQ236" i="2"/>
  <c r="BG236" i="2" s="1"/>
  <c r="BP236" i="2"/>
  <c r="BD236" i="2" s="1"/>
  <c r="BC236" i="2" l="1"/>
  <c r="AX236" i="2"/>
  <c r="BI236" i="2"/>
  <c r="BL236" i="2"/>
  <c r="BF236" i="2"/>
  <c r="AZ236" i="2"/>
  <c r="AW236" i="2" l="1"/>
  <c r="AT237" i="2" s="1"/>
  <c r="AU237" i="2"/>
  <c r="AR237" i="2"/>
  <c r="AQ237" i="2" l="1"/>
  <c r="BO237" i="2"/>
  <c r="BA237" i="2" s="1"/>
  <c r="BR237" i="2"/>
  <c r="BJ237" i="2" s="1"/>
  <c r="BS237" i="2"/>
  <c r="BM237" i="2" s="1"/>
  <c r="BP237" i="2"/>
  <c r="BD237" i="2" s="1"/>
  <c r="BQ237" i="2"/>
  <c r="BF237" i="2" s="1"/>
  <c r="BL237" i="2" l="1"/>
  <c r="BI237" i="2"/>
  <c r="BC237" i="2"/>
  <c r="AZ237" i="2"/>
  <c r="BG237" i="2"/>
  <c r="AX237" i="2" s="1"/>
  <c r="AR238" i="2" l="1"/>
  <c r="AU238" i="2"/>
  <c r="AW237" i="2"/>
  <c r="AQ238" i="2" l="1"/>
  <c r="AT238" i="2"/>
  <c r="BQ238" i="2" l="1"/>
  <c r="BG238" i="2" s="1"/>
  <c r="BS238" i="2"/>
  <c r="BO238" i="2"/>
  <c r="BR238" i="2"/>
  <c r="BJ238" i="2" s="1"/>
  <c r="BP238" i="2"/>
  <c r="BD238" i="2" s="1"/>
  <c r="BC238" i="2" l="1"/>
  <c r="AZ238" i="2"/>
  <c r="BA238" i="2"/>
  <c r="BI238" i="2"/>
  <c r="BL238" i="2"/>
  <c r="BM238" i="2"/>
  <c r="BF238" i="2"/>
  <c r="AX238" i="2" l="1"/>
  <c r="AU239" i="2" s="1"/>
  <c r="AW238" i="2"/>
  <c r="AR239" i="2" l="1"/>
  <c r="AT239" i="2"/>
  <c r="AQ239" i="2"/>
  <c r="BS239" i="2" l="1"/>
  <c r="BM239" i="2" s="1"/>
  <c r="BQ239" i="2"/>
  <c r="BG239" i="2" s="1"/>
  <c r="BO239" i="2"/>
  <c r="BA239" i="2" s="1"/>
  <c r="BP239" i="2"/>
  <c r="BD239" i="2" s="1"/>
  <c r="BR239" i="2"/>
  <c r="BJ239" i="2" s="1"/>
  <c r="BL239" i="2"/>
  <c r="BF239" i="2"/>
  <c r="BI239" i="2" l="1"/>
  <c r="AX239" i="2"/>
  <c r="AR240" i="2" s="1"/>
  <c r="BC239" i="2"/>
  <c r="AZ239" i="2"/>
  <c r="AW239" i="2" s="1"/>
  <c r="AU240" i="2" l="1"/>
  <c r="AT240" i="2"/>
  <c r="AQ240" i="2"/>
  <c r="BP240" i="2" l="1"/>
  <c r="BD240" i="2" s="1"/>
  <c r="BO240" i="2"/>
  <c r="BA240" i="2" s="1"/>
  <c r="BR240" i="2"/>
  <c r="BJ240" i="2" s="1"/>
  <c r="BQ240" i="2"/>
  <c r="BG240" i="2" s="1"/>
  <c r="BS240" i="2"/>
  <c r="BM240" i="2" s="1"/>
  <c r="AZ240" i="2"/>
  <c r="BC240" i="2"/>
  <c r="BF240" i="2" l="1"/>
  <c r="BI240" i="2"/>
  <c r="AX240" i="2"/>
  <c r="BL240" i="2"/>
  <c r="AW240" i="2" l="1"/>
  <c r="AT241" i="2" s="1"/>
  <c r="AU241" i="2"/>
  <c r="AR241" i="2"/>
  <c r="AQ241" i="2" l="1"/>
  <c r="BS241" i="2"/>
  <c r="BM241" i="2" s="1"/>
  <c r="BR241" i="2"/>
  <c r="BI241" i="2" s="1"/>
  <c r="BQ241" i="2"/>
  <c r="BG241" i="2" s="1"/>
  <c r="BP241" i="2"/>
  <c r="BC241" i="2" s="1"/>
  <c r="BO241" i="2"/>
  <c r="BA241" i="2" s="1"/>
  <c r="AZ241" i="2" l="1"/>
  <c r="BD241" i="2"/>
  <c r="BF241" i="2"/>
  <c r="BL241" i="2"/>
  <c r="BJ241" i="2"/>
  <c r="AW241" i="2" l="1"/>
  <c r="AQ242" i="2" s="1"/>
  <c r="AX241" i="2"/>
  <c r="AT242" i="2" l="1"/>
  <c r="AR242" i="2"/>
  <c r="BP242" i="2" s="1"/>
  <c r="BC242" i="2" s="1"/>
  <c r="AU242" i="2"/>
  <c r="BO242" i="2"/>
  <c r="AZ242" i="2" s="1"/>
  <c r="BR242" i="2"/>
  <c r="BI242" i="2" s="1"/>
  <c r="BS242" i="2"/>
  <c r="BL242" i="2" s="1"/>
  <c r="BQ242" i="2" l="1"/>
  <c r="BF242" i="2" s="1"/>
  <c r="AW242" i="2" s="1"/>
  <c r="BM242" i="2"/>
  <c r="BJ242" i="2"/>
  <c r="BG242" i="2"/>
  <c r="BA242" i="2"/>
  <c r="BD242" i="2"/>
  <c r="AX242" i="2" l="1"/>
  <c r="AU243" i="2" s="1"/>
  <c r="AT243" i="2"/>
  <c r="AQ243" i="2"/>
  <c r="AR243" i="2" l="1"/>
  <c r="BO243" i="2"/>
  <c r="AZ243" i="2" s="1"/>
  <c r="BR243" i="2"/>
  <c r="BI243" i="2" s="1"/>
  <c r="BQ243" i="2"/>
  <c r="BF243" i="2" s="1"/>
  <c r="BP243" i="2"/>
  <c r="BC243" i="2" s="1"/>
  <c r="BS243" i="2"/>
  <c r="BM243" i="2" s="1"/>
  <c r="BA243" i="2"/>
  <c r="BD243" i="2" l="1"/>
  <c r="BL243" i="2"/>
  <c r="AW243" i="2" s="1"/>
  <c r="BJ243" i="2"/>
  <c r="BG243" i="2"/>
  <c r="AX243" i="2" l="1"/>
  <c r="AU244" i="2" s="1"/>
  <c r="AT244" i="2"/>
  <c r="AQ244" i="2"/>
  <c r="AR244" i="2" l="1"/>
  <c r="BS244" i="2"/>
  <c r="BM244" i="2" s="1"/>
  <c r="BP244" i="2"/>
  <c r="BC244" i="2" s="1"/>
  <c r="BQ244" i="2"/>
  <c r="BF244" i="2" s="1"/>
  <c r="BL244" i="2"/>
  <c r="BR244" i="2"/>
  <c r="BI244" i="2" s="1"/>
  <c r="BO244" i="2"/>
  <c r="AZ244" i="2" s="1"/>
  <c r="BD244" i="2"/>
  <c r="BG244" i="2" l="1"/>
  <c r="AW244" i="2"/>
  <c r="AQ245" i="2" s="1"/>
  <c r="BA244" i="2"/>
  <c r="BJ244" i="2"/>
  <c r="AT245" i="2" l="1"/>
  <c r="AX244" i="2"/>
  <c r="AR245" i="2" l="1"/>
  <c r="AU245" i="2"/>
  <c r="BS245" i="2" l="1"/>
  <c r="BP245" i="2"/>
  <c r="BC245" i="2" s="1"/>
  <c r="BO245" i="2"/>
  <c r="BR245" i="2"/>
  <c r="BI245" i="2" s="1"/>
  <c r="BQ245" i="2"/>
  <c r="BF245" i="2" s="1"/>
  <c r="BJ245" i="2" l="1"/>
  <c r="BA245" i="2"/>
  <c r="AZ245" i="2"/>
  <c r="BG245" i="2"/>
  <c r="BM245" i="2"/>
  <c r="BL245" i="2"/>
  <c r="BD245" i="2"/>
  <c r="AW245" i="2" l="1"/>
  <c r="AX245" i="2"/>
  <c r="AU246" i="2" l="1"/>
  <c r="AR246" i="2"/>
  <c r="AQ246" i="2"/>
  <c r="AT246" i="2"/>
  <c r="BR246" i="2" l="1"/>
  <c r="BI246" i="2" s="1"/>
  <c r="BO246" i="2"/>
  <c r="BA246" i="2" s="1"/>
  <c r="BQ246" i="2"/>
  <c r="BF246" i="2" s="1"/>
  <c r="BS246" i="2"/>
  <c r="BM246" i="2" s="1"/>
  <c r="BP246" i="2"/>
  <c r="BD246" i="2" s="1"/>
  <c r="BJ246" i="2"/>
  <c r="BG246" i="2" l="1"/>
  <c r="BL246" i="2"/>
  <c r="BC246" i="2"/>
  <c r="AX246" i="2"/>
  <c r="AZ246" i="2"/>
  <c r="AW246" i="2" s="1"/>
  <c r="AU247" i="2" l="1"/>
  <c r="AR247" i="2"/>
  <c r="AT247" i="2"/>
  <c r="AQ247" i="2"/>
  <c r="BQ247" i="2" l="1"/>
  <c r="BF247" i="2" s="1"/>
  <c r="BR247" i="2"/>
  <c r="BI247" i="2" s="1"/>
  <c r="BO247" i="2"/>
  <c r="AZ247" i="2" s="1"/>
  <c r="BS247" i="2"/>
  <c r="BL247" i="2" s="1"/>
  <c r="BP247" i="2"/>
  <c r="BD247" i="2" s="1"/>
  <c r="BG247" i="2"/>
  <c r="BC247" i="2" l="1"/>
  <c r="AW247" i="2" s="1"/>
  <c r="BM247" i="2"/>
  <c r="BA247" i="2"/>
  <c r="BJ247" i="2"/>
  <c r="AT248" i="2" l="1"/>
  <c r="AQ248" i="2"/>
  <c r="AX247" i="2"/>
  <c r="AR248" i="2" l="1"/>
  <c r="AU248" i="2"/>
  <c r="BO248" i="2"/>
  <c r="BR248" i="2"/>
  <c r="BI248" i="2" s="1"/>
  <c r="BS248" i="2"/>
  <c r="BL248" i="2" s="1"/>
  <c r="BQ248" i="2"/>
  <c r="BF248" i="2" s="1"/>
  <c r="AZ248" i="2"/>
  <c r="BP248" i="2"/>
  <c r="BC248" i="2" s="1"/>
  <c r="AW248" i="2" l="1"/>
  <c r="AT249" i="2" s="1"/>
  <c r="BA248" i="2"/>
  <c r="BJ248" i="2"/>
  <c r="BG248" i="2"/>
  <c r="BM248" i="2"/>
  <c r="BD248" i="2"/>
  <c r="AQ249" i="2" l="1"/>
  <c r="AX248" i="2"/>
  <c r="AU249" i="2" l="1"/>
  <c r="AR249" i="2"/>
  <c r="BO249" i="2" l="1"/>
  <c r="AZ249" i="2" s="1"/>
  <c r="BS249" i="2"/>
  <c r="BL249" i="2" s="1"/>
  <c r="BR249" i="2"/>
  <c r="BI249" i="2" s="1"/>
  <c r="BQ249" i="2"/>
  <c r="BF249" i="2" s="1"/>
  <c r="BP249" i="2"/>
  <c r="BC249" i="2" s="1"/>
  <c r="BA249" i="2" l="1"/>
  <c r="BJ249" i="2"/>
  <c r="BG249" i="2"/>
  <c r="BM249" i="2"/>
  <c r="BD249" i="2"/>
  <c r="AW249" i="2"/>
  <c r="AX249" i="2" l="1"/>
  <c r="AR250" i="2" s="1"/>
  <c r="AT250" i="2"/>
  <c r="AQ250" i="2"/>
  <c r="AU250" i="2" l="1"/>
  <c r="BP250" i="2"/>
  <c r="BC250" i="2" s="1"/>
  <c r="BR250" i="2"/>
  <c r="BI250" i="2" s="1"/>
  <c r="BO250" i="2"/>
  <c r="AZ250" i="2" s="1"/>
  <c r="BS250" i="2"/>
  <c r="BL250" i="2" s="1"/>
  <c r="BQ250" i="2"/>
  <c r="BF250" i="2" s="1"/>
  <c r="BJ250" i="2"/>
  <c r="BD250" i="2"/>
  <c r="BG250" i="2" l="1"/>
  <c r="BA250" i="2"/>
  <c r="BM250" i="2"/>
  <c r="AW250" i="2"/>
  <c r="AX250" i="2" l="1"/>
  <c r="AU251" i="2" s="1"/>
  <c r="AT251" i="2"/>
  <c r="AQ251" i="2"/>
  <c r="AR251" i="2" l="1"/>
  <c r="BR251" i="2"/>
  <c r="BJ251" i="2" s="1"/>
  <c r="BO251" i="2"/>
  <c r="BQ251" i="2"/>
  <c r="BP251" i="2"/>
  <c r="BI251" i="2"/>
  <c r="BS251" i="2"/>
  <c r="BC251" i="2" l="1"/>
  <c r="BD251" i="2"/>
  <c r="BL251" i="2"/>
  <c r="BM251" i="2"/>
  <c r="BF251" i="2"/>
  <c r="BG251" i="2"/>
  <c r="AZ251" i="2"/>
  <c r="BA251" i="2"/>
  <c r="AX251" i="2" l="1"/>
  <c r="AU252" i="2" s="1"/>
  <c r="AW251" i="2"/>
  <c r="AR252" i="2" l="1"/>
  <c r="AT252" i="2"/>
  <c r="AQ252" i="2"/>
  <c r="BQ252" i="2" l="1"/>
  <c r="BP252" i="2"/>
  <c r="BR252" i="2"/>
  <c r="BJ252" i="2" s="1"/>
  <c r="BO252" i="2"/>
  <c r="BA252" i="2" s="1"/>
  <c r="BI252" i="2"/>
  <c r="BS252" i="2"/>
  <c r="AZ252" i="2" l="1"/>
  <c r="BF252" i="2"/>
  <c r="BG252" i="2"/>
  <c r="BC252" i="2"/>
  <c r="BD252" i="2"/>
  <c r="BL252" i="2"/>
  <c r="BM252" i="2"/>
  <c r="AW252" i="2" l="1"/>
  <c r="AX252" i="2"/>
  <c r="AR253" i="2" s="1"/>
  <c r="AT253" i="2"/>
  <c r="AQ253" i="2"/>
  <c r="AU253" i="2" l="1"/>
  <c r="BQ253" i="2"/>
  <c r="BG253" i="2" s="1"/>
  <c r="BS253" i="2"/>
  <c r="BL253" i="2" s="1"/>
  <c r="BP253" i="2"/>
  <c r="BC253" i="2" s="1"/>
  <c r="BO253" i="2"/>
  <c r="AZ253" i="2" s="1"/>
  <c r="BR253" i="2"/>
  <c r="BI253" i="2" s="1"/>
  <c r="BD253" i="2" l="1"/>
  <c r="BM253" i="2"/>
  <c r="BF253" i="2"/>
  <c r="AW253" i="2" s="1"/>
  <c r="BA253" i="2"/>
  <c r="BJ253" i="2"/>
  <c r="AX253" i="2" l="1"/>
  <c r="AU254" i="2" s="1"/>
  <c r="AQ254" i="2"/>
  <c r="AT254" i="2"/>
  <c r="AR254" i="2" l="1"/>
  <c r="BR254" i="2"/>
  <c r="BI254" i="2" s="1"/>
  <c r="BO254" i="2"/>
  <c r="BA254" i="2" s="1"/>
  <c r="BQ254" i="2"/>
  <c r="BG254" i="2" s="1"/>
  <c r="BP254" i="2"/>
  <c r="BD254" i="2" s="1"/>
  <c r="BS254" i="2"/>
  <c r="BL254" i="2" s="1"/>
  <c r="BC254" i="2" l="1"/>
  <c r="AZ254" i="2"/>
  <c r="BM254" i="2"/>
  <c r="BF254" i="2"/>
  <c r="BJ254" i="2"/>
  <c r="AX254" i="2" s="1"/>
  <c r="AR255" i="2" l="1"/>
  <c r="AU255" i="2"/>
  <c r="AW254" i="2"/>
  <c r="AT255" i="2" l="1"/>
  <c r="AQ255" i="2"/>
  <c r="BQ255" i="2" l="1"/>
  <c r="BG255" i="2" s="1"/>
  <c r="BR255" i="2"/>
  <c r="BJ255" i="2" s="1"/>
  <c r="BO255" i="2"/>
  <c r="BA255" i="2" s="1"/>
  <c r="BP255" i="2"/>
  <c r="BD255" i="2" s="1"/>
  <c r="BS255" i="2"/>
  <c r="BM255" i="2" s="1"/>
  <c r="BF255" i="2"/>
  <c r="AZ255" i="2"/>
  <c r="BL255" i="2" l="1"/>
  <c r="AX255" i="2"/>
  <c r="BC255" i="2"/>
  <c r="BI255" i="2"/>
  <c r="AW255" i="2" l="1"/>
  <c r="AT256" i="2" s="1"/>
  <c r="AU256" i="2"/>
  <c r="AR256" i="2"/>
  <c r="AQ256" i="2" l="1"/>
  <c r="BR256" i="2"/>
  <c r="BJ256" i="2" s="1"/>
  <c r="BQ256" i="2"/>
  <c r="BG256" i="2" s="1"/>
  <c r="BP256" i="2"/>
  <c r="BC256" i="2" s="1"/>
  <c r="BO256" i="2"/>
  <c r="BA256" i="2" s="1"/>
  <c r="BS256" i="2"/>
  <c r="BM256" i="2" s="1"/>
  <c r="BI256" i="2"/>
  <c r="BL256" i="2" l="1"/>
  <c r="BF256" i="2"/>
  <c r="AZ256" i="2"/>
  <c r="BD256" i="2"/>
  <c r="AX256" i="2" s="1"/>
  <c r="AW256" i="2" l="1"/>
  <c r="AQ257" i="2" s="1"/>
  <c r="AR257" i="2"/>
  <c r="AU257" i="2"/>
  <c r="AT257" i="2" l="1"/>
  <c r="BQ257" i="2"/>
  <c r="BF257" i="2" s="1"/>
  <c r="BR257" i="2"/>
  <c r="BJ257" i="2" s="1"/>
  <c r="BS257" i="2"/>
  <c r="BM257" i="2" s="1"/>
  <c r="BO257" i="2"/>
  <c r="BA257" i="2" s="1"/>
  <c r="BP257" i="2"/>
  <c r="BD257" i="2" s="1"/>
  <c r="AZ257" i="2" l="1"/>
  <c r="BC257" i="2"/>
  <c r="BG257" i="2"/>
  <c r="AX257" i="2" s="1"/>
  <c r="BI257" i="2"/>
  <c r="BL257" i="2"/>
  <c r="AW257" i="2" l="1"/>
  <c r="AU258" i="2"/>
  <c r="AR258" i="2"/>
  <c r="AT258" i="2"/>
  <c r="AQ258" i="2"/>
  <c r="BP258" i="2" l="1"/>
  <c r="BC258" i="2" s="1"/>
  <c r="BS258" i="2"/>
  <c r="BL258" i="2" s="1"/>
  <c r="BO258" i="2"/>
  <c r="AZ258" i="2" s="1"/>
  <c r="BQ258" i="2"/>
  <c r="BF258" i="2" s="1"/>
  <c r="BR258" i="2"/>
  <c r="BI258" i="2" s="1"/>
  <c r="BD258" i="2"/>
  <c r="BJ258" i="2" l="1"/>
  <c r="AW258" i="2"/>
  <c r="BM258" i="2"/>
  <c r="BG258" i="2"/>
  <c r="BA258" i="2"/>
  <c r="AX258" i="2" l="1"/>
  <c r="AT259" i="2"/>
  <c r="AQ259" i="2"/>
  <c r="AU259" i="2" l="1"/>
  <c r="AR259" i="2"/>
  <c r="BQ259" i="2" s="1"/>
  <c r="BF259" i="2" s="1"/>
  <c r="BG259" i="2" l="1"/>
  <c r="BR259" i="2"/>
  <c r="BI259" i="2" s="1"/>
  <c r="BP259" i="2"/>
  <c r="BC259" i="2" s="1"/>
  <c r="BO259" i="2"/>
  <c r="AZ259" i="2" s="1"/>
  <c r="BS259" i="2"/>
  <c r="BL259" i="2" s="1"/>
  <c r="BA259" i="2" l="1"/>
  <c r="BM259" i="2"/>
  <c r="AW259" i="2"/>
  <c r="BD259" i="2"/>
  <c r="BJ259" i="2"/>
  <c r="AX259" i="2" l="1"/>
  <c r="AR260" i="2" s="1"/>
  <c r="AT260" i="2"/>
  <c r="AQ260" i="2"/>
  <c r="AU260" i="2" l="1"/>
  <c r="BQ260" i="2"/>
  <c r="BG260" i="2" s="1"/>
  <c r="BP260" i="2"/>
  <c r="BC260" i="2" s="1"/>
  <c r="BO260" i="2"/>
  <c r="BA260" i="2" s="1"/>
  <c r="BS260" i="2"/>
  <c r="BL260" i="2" s="1"/>
  <c r="BR260" i="2"/>
  <c r="BJ260" i="2" s="1"/>
  <c r="BF260" i="2"/>
  <c r="AZ260" i="2"/>
  <c r="BM260" i="2" l="1"/>
  <c r="BD260" i="2"/>
  <c r="AX260" i="2" s="1"/>
  <c r="BI260" i="2"/>
  <c r="AW260" i="2" s="1"/>
  <c r="AU261" i="2" l="1"/>
  <c r="AR261" i="2"/>
  <c r="AT261" i="2"/>
  <c r="AQ261" i="2"/>
  <c r="BQ261" i="2" l="1"/>
  <c r="BG261" i="2" s="1"/>
  <c r="BO261" i="2"/>
  <c r="BA261" i="2" s="1"/>
  <c r="BR261" i="2"/>
  <c r="BJ261" i="2" s="1"/>
  <c r="BP261" i="2"/>
  <c r="BS261" i="2"/>
  <c r="BM261" i="2" s="1"/>
  <c r="BF261" i="2"/>
  <c r="BC261" i="2" l="1"/>
  <c r="BD261" i="2"/>
  <c r="AX261" i="2" s="1"/>
  <c r="AZ261" i="2"/>
  <c r="BL261" i="2"/>
  <c r="BI261" i="2"/>
  <c r="AW261" i="2" l="1"/>
  <c r="AR262" i="2"/>
  <c r="AU262" i="2"/>
  <c r="AQ262" i="2" l="1"/>
  <c r="AT262" i="2"/>
  <c r="BS262" i="2" l="1"/>
  <c r="BM262" i="2" s="1"/>
  <c r="BR262" i="2"/>
  <c r="BJ262" i="2" s="1"/>
  <c r="BO262" i="2"/>
  <c r="BA262" i="2" s="1"/>
  <c r="BP262" i="2"/>
  <c r="BD262" i="2" s="1"/>
  <c r="BQ262" i="2"/>
  <c r="BG262" i="2" s="1"/>
  <c r="AZ262" i="2"/>
  <c r="BI262" i="2"/>
  <c r="BC262" i="2" l="1"/>
  <c r="AX262" i="2"/>
  <c r="BF262" i="2"/>
  <c r="AW262" i="2" s="1"/>
  <c r="BL262" i="2"/>
  <c r="AT263" i="2" l="1"/>
  <c r="AQ263" i="2"/>
  <c r="AU263" i="2"/>
  <c r="AR263" i="2"/>
  <c r="BO263" i="2" l="1"/>
  <c r="AZ263" i="2" s="1"/>
  <c r="BP263" i="2"/>
  <c r="BC263" i="2" s="1"/>
  <c r="BS263" i="2"/>
  <c r="BL263" i="2" s="1"/>
  <c r="BQ263" i="2"/>
  <c r="BF263" i="2" s="1"/>
  <c r="BR263" i="2"/>
  <c r="BI263" i="2" s="1"/>
  <c r="BA263" i="2"/>
  <c r="BD263" i="2"/>
  <c r="BM263" i="2"/>
  <c r="BJ263" i="2" l="1"/>
  <c r="BG263" i="2"/>
  <c r="AW263" i="2"/>
  <c r="AX263" i="2" l="1"/>
  <c r="AR264" i="2"/>
  <c r="AU264" i="2"/>
  <c r="AQ264" i="2"/>
  <c r="AT264" i="2"/>
  <c r="BR264" i="2" l="1"/>
  <c r="BI264" i="2" s="1"/>
  <c r="BP264" i="2"/>
  <c r="BC264" i="2" s="1"/>
  <c r="BS264" i="2"/>
  <c r="BM264" i="2" s="1"/>
  <c r="BO264" i="2"/>
  <c r="AZ264" i="2" s="1"/>
  <c r="BQ264" i="2"/>
  <c r="BG264" i="2" s="1"/>
  <c r="BL264" i="2"/>
  <c r="BD264" i="2"/>
  <c r="BJ264" i="2"/>
  <c r="BA264" i="2" l="1"/>
  <c r="AX264" i="2" s="1"/>
  <c r="BF264" i="2"/>
  <c r="AW264" i="2" s="1"/>
  <c r="AT265" i="2" l="1"/>
  <c r="AQ265" i="2"/>
  <c r="AR265" i="2"/>
  <c r="AU265" i="2"/>
  <c r="BR265" i="2" l="1"/>
  <c r="BJ265" i="2" s="1"/>
  <c r="BP265" i="2"/>
  <c r="BC265" i="2" s="1"/>
  <c r="BO265" i="2"/>
  <c r="BA265" i="2" s="1"/>
  <c r="BI265" i="2"/>
  <c r="BQ265" i="2"/>
  <c r="BG265" i="2" s="1"/>
  <c r="BS265" i="2"/>
  <c r="BL265" i="2" s="1"/>
  <c r="BF265" i="2" l="1"/>
  <c r="AZ265" i="2"/>
  <c r="AW265" i="2" s="1"/>
  <c r="AQ266" i="2" s="1"/>
  <c r="BD265" i="2"/>
  <c r="BM265" i="2"/>
  <c r="AX265" i="2" l="1"/>
  <c r="AU266" i="2" s="1"/>
  <c r="AT266" i="2"/>
  <c r="AR266" i="2" l="1"/>
  <c r="BO266" i="2"/>
  <c r="BQ266" i="2"/>
  <c r="BF266" i="2" s="1"/>
  <c r="BR266" i="2"/>
  <c r="BI266" i="2" s="1"/>
  <c r="BP266" i="2"/>
  <c r="BS266" i="2"/>
  <c r="BL266" i="2" s="1"/>
  <c r="BM266" i="2" l="1"/>
  <c r="BD266" i="2"/>
  <c r="BC266" i="2"/>
  <c r="BJ266" i="2"/>
  <c r="BG266" i="2"/>
  <c r="BA266" i="2"/>
  <c r="AZ266" i="2"/>
  <c r="AW266" i="2" s="1"/>
  <c r="AX266" i="2" l="1"/>
  <c r="AQ267" i="2"/>
  <c r="AT267" i="2"/>
  <c r="AU267" i="2"/>
  <c r="AR267" i="2"/>
  <c r="BP267" i="2" l="1"/>
  <c r="BD267" i="2" s="1"/>
  <c r="BQ267" i="2"/>
  <c r="BG267" i="2" s="1"/>
  <c r="BO267" i="2"/>
  <c r="BA267" i="2" s="1"/>
  <c r="BR267" i="2"/>
  <c r="BJ267" i="2" s="1"/>
  <c r="BS267" i="2"/>
  <c r="BM267" i="2" s="1"/>
  <c r="BC267" i="2"/>
  <c r="BL267" i="2" l="1"/>
  <c r="AX267" i="2"/>
  <c r="AZ267" i="2"/>
  <c r="BI267" i="2"/>
  <c r="BF267" i="2"/>
  <c r="AW267" i="2" l="1"/>
  <c r="AR268" i="2"/>
  <c r="AU268" i="2"/>
  <c r="AT268" i="2" l="1"/>
  <c r="AQ268" i="2"/>
  <c r="BO268" i="2" l="1"/>
  <c r="BA268" i="2" s="1"/>
  <c r="BP268" i="2"/>
  <c r="BD268" i="2" s="1"/>
  <c r="BR268" i="2"/>
  <c r="BJ268" i="2" s="1"/>
  <c r="BS268" i="2"/>
  <c r="BM268" i="2" s="1"/>
  <c r="BQ268" i="2"/>
  <c r="BG268" i="2" s="1"/>
  <c r="BI268" i="2"/>
  <c r="AZ268" i="2"/>
  <c r="BF268" i="2" l="1"/>
  <c r="BL268" i="2"/>
  <c r="BC268" i="2"/>
  <c r="AW268" i="2" s="1"/>
  <c r="AX268" i="2"/>
  <c r="AQ269" i="2" l="1"/>
  <c r="AT269" i="2"/>
  <c r="AR269" i="2"/>
  <c r="AU269" i="2"/>
  <c r="BR269" i="2" l="1"/>
  <c r="BJ269" i="2" s="1"/>
  <c r="BO269" i="2"/>
  <c r="BA269" i="2" s="1"/>
  <c r="BS269" i="2"/>
  <c r="BM269" i="2" s="1"/>
  <c r="BP269" i="2"/>
  <c r="BD269" i="2" s="1"/>
  <c r="BQ269" i="2"/>
  <c r="BG269" i="2" s="1"/>
  <c r="BF269" i="2" l="1"/>
  <c r="AX269" i="2"/>
  <c r="AU270" i="2" s="1"/>
  <c r="BC269" i="2"/>
  <c r="BL269" i="2"/>
  <c r="AZ269" i="2"/>
  <c r="BI269" i="2"/>
  <c r="AR270" i="2" l="1"/>
  <c r="AW269" i="2"/>
  <c r="AT270" i="2" l="1"/>
  <c r="AQ270" i="2"/>
  <c r="BP270" i="2" l="1"/>
  <c r="BD270" i="2" s="1"/>
  <c r="BO270" i="2"/>
  <c r="BA270" i="2" s="1"/>
  <c r="BS270" i="2"/>
  <c r="BM270" i="2" s="1"/>
  <c r="BR270" i="2"/>
  <c r="BJ270" i="2" s="1"/>
  <c r="BQ270" i="2"/>
  <c r="BG270" i="2" s="1"/>
  <c r="BC270" i="2"/>
  <c r="BI270" i="2" l="1"/>
  <c r="BL270" i="2"/>
  <c r="AX270" i="2"/>
  <c r="BF270" i="2"/>
  <c r="AZ270" i="2"/>
  <c r="AW270" i="2" l="1"/>
  <c r="AU271" i="2"/>
  <c r="AR271" i="2"/>
  <c r="AQ271" i="2"/>
  <c r="AT271" i="2"/>
  <c r="BQ271" i="2" l="1"/>
  <c r="BG271" i="2" s="1"/>
  <c r="BP271" i="2"/>
  <c r="BD271" i="2" s="1"/>
  <c r="BO271" i="2"/>
  <c r="BA271" i="2" s="1"/>
  <c r="BS271" i="2"/>
  <c r="BM271" i="2" s="1"/>
  <c r="BR271" i="2"/>
  <c r="BJ271" i="2" s="1"/>
  <c r="AX271" i="2" l="1"/>
  <c r="AR272" i="2" s="1"/>
  <c r="BC271" i="2"/>
  <c r="AZ271" i="2"/>
  <c r="BL271" i="2"/>
  <c r="BI271" i="2"/>
  <c r="BF271" i="2"/>
  <c r="AU272" i="2" l="1"/>
  <c r="AW271" i="2"/>
  <c r="AQ272" i="2" l="1"/>
  <c r="AT272" i="2"/>
  <c r="BR272" i="2" l="1"/>
  <c r="BJ272" i="2" s="1"/>
  <c r="BP272" i="2"/>
  <c r="BD272" i="2" s="1"/>
  <c r="BO272" i="2"/>
  <c r="BA272" i="2" s="1"/>
  <c r="BS272" i="2"/>
  <c r="BM272" i="2" s="1"/>
  <c r="BQ272" i="2"/>
  <c r="BG272" i="2" s="1"/>
  <c r="BC272" i="2"/>
  <c r="BI272" i="2"/>
  <c r="AZ272" i="2" l="1"/>
  <c r="AX272" i="2"/>
  <c r="BF272" i="2"/>
  <c r="AW272" i="2" s="1"/>
  <c r="BL272" i="2"/>
  <c r="AT273" i="2" l="1"/>
  <c r="AQ273" i="2"/>
  <c r="AR273" i="2"/>
  <c r="AU273" i="2"/>
  <c r="BP273" i="2" l="1"/>
  <c r="BQ273" i="2"/>
  <c r="BG273" i="2" s="1"/>
  <c r="BS273" i="2"/>
  <c r="BM273" i="2" s="1"/>
  <c r="BO273" i="2"/>
  <c r="AZ273" i="2" s="1"/>
  <c r="BR273" i="2"/>
  <c r="BI273" i="2" s="1"/>
  <c r="BF273" i="2"/>
  <c r="BC273" i="2"/>
  <c r="BL273" i="2"/>
  <c r="BD273" i="2"/>
  <c r="BA273" i="2" l="1"/>
  <c r="BJ273" i="2"/>
  <c r="AX273" i="2" s="1"/>
  <c r="AW273" i="2"/>
  <c r="AR274" i="2" l="1"/>
  <c r="AU274" i="2"/>
  <c r="AQ274" i="2"/>
  <c r="AT274" i="2"/>
  <c r="BO274" i="2" l="1"/>
  <c r="BQ274" i="2"/>
  <c r="BS274" i="2"/>
  <c r="BP274" i="2"/>
  <c r="BR274" i="2"/>
  <c r="BI274" i="2" l="1"/>
  <c r="BJ274" i="2"/>
  <c r="BC274" i="2"/>
  <c r="BD274" i="2"/>
  <c r="BL274" i="2"/>
  <c r="BM274" i="2"/>
  <c r="BF274" i="2"/>
  <c r="BG274" i="2"/>
  <c r="AZ274" i="2"/>
  <c r="BA274" i="2"/>
  <c r="AX274" i="2" l="1"/>
  <c r="AW274" i="2"/>
  <c r="AQ275" i="2" l="1"/>
  <c r="AT275" i="2"/>
  <c r="AU275" i="2"/>
  <c r="AR275" i="2"/>
  <c r="BP275" i="2" l="1"/>
  <c r="BD275" i="2" s="1"/>
  <c r="BQ275" i="2"/>
  <c r="BG275" i="2" s="1"/>
  <c r="BR275" i="2"/>
  <c r="BJ275" i="2" s="1"/>
  <c r="BO275" i="2"/>
  <c r="BA275" i="2" s="1"/>
  <c r="BS275" i="2"/>
  <c r="BL275" i="2" s="1"/>
  <c r="BM275" i="2" l="1"/>
  <c r="AX275" i="2" s="1"/>
  <c r="AZ275" i="2"/>
  <c r="BI275" i="2"/>
  <c r="BF275" i="2"/>
  <c r="BC275" i="2"/>
  <c r="AW275" i="2" l="1"/>
  <c r="AR276" i="2"/>
  <c r="AU276" i="2"/>
  <c r="AT276" i="2"/>
  <c r="AQ276" i="2"/>
  <c r="BS276" i="2" l="1"/>
  <c r="BM276" i="2" s="1"/>
  <c r="BQ276" i="2"/>
  <c r="BG276" i="2" s="1"/>
  <c r="BO276" i="2"/>
  <c r="BA276" i="2" s="1"/>
  <c r="BR276" i="2"/>
  <c r="BJ276" i="2" s="1"/>
  <c r="BP276" i="2"/>
  <c r="BD276" i="2" s="1"/>
  <c r="BF276" i="2"/>
  <c r="BC276" i="2" l="1"/>
  <c r="AX276" i="2"/>
  <c r="AZ276" i="2"/>
  <c r="BI276" i="2"/>
  <c r="BL276" i="2"/>
  <c r="AR277" i="2" l="1"/>
  <c r="AU277" i="2"/>
  <c r="AW276" i="2"/>
  <c r="AQ277" i="2" l="1"/>
  <c r="AT277" i="2"/>
  <c r="BR277" i="2" l="1"/>
  <c r="BQ277" i="2"/>
  <c r="BG277" i="2" s="1"/>
  <c r="BP277" i="2"/>
  <c r="BD277" i="2" s="1"/>
  <c r="BO277" i="2"/>
  <c r="BA277" i="2" s="1"/>
  <c r="BS277" i="2"/>
  <c r="BM277" i="2" s="1"/>
  <c r="BF277" i="2"/>
  <c r="BC277" i="2" l="1"/>
  <c r="AZ277" i="2"/>
  <c r="BL277" i="2"/>
  <c r="BI277" i="2"/>
  <c r="BJ277" i="2"/>
  <c r="AX277" i="2" s="1"/>
  <c r="AU278" i="2" l="1"/>
  <c r="AR278" i="2"/>
  <c r="AW277" i="2"/>
  <c r="AT278" i="2" l="1"/>
  <c r="AQ278" i="2"/>
  <c r="BR278" i="2" l="1"/>
  <c r="BJ278" i="2" s="1"/>
  <c r="BS278" i="2"/>
  <c r="BM278" i="2" s="1"/>
  <c r="BQ278" i="2"/>
  <c r="BO278" i="2"/>
  <c r="BP278" i="2"/>
  <c r="BL278" i="2"/>
  <c r="BI278" i="2"/>
  <c r="BF278" i="2" l="1"/>
  <c r="BG278" i="2"/>
  <c r="AZ278" i="2"/>
  <c r="BA278" i="2"/>
  <c r="BC278" i="2"/>
  <c r="BD278" i="2"/>
  <c r="AW278" i="2" l="1"/>
  <c r="AT279" i="2" s="1"/>
  <c r="AX278" i="2"/>
  <c r="AQ279" i="2" l="1"/>
  <c r="AR279" i="2"/>
  <c r="AU279" i="2"/>
  <c r="BS279" i="2" l="1"/>
  <c r="BL279" i="2" s="1"/>
  <c r="BO279" i="2"/>
  <c r="AZ279" i="2" s="1"/>
  <c r="BQ279" i="2"/>
  <c r="BF279" i="2" s="1"/>
  <c r="BP279" i="2"/>
  <c r="BC279" i="2" s="1"/>
  <c r="BR279" i="2"/>
  <c r="BI279" i="2" s="1"/>
  <c r="BM279" i="2" l="1"/>
  <c r="BD279" i="2"/>
  <c r="BJ279" i="2"/>
  <c r="BG279" i="2"/>
  <c r="BA279" i="2"/>
  <c r="AW279" i="2"/>
  <c r="AX279" i="2" l="1"/>
  <c r="AU280" i="2" s="1"/>
  <c r="AT280" i="2"/>
  <c r="AQ280" i="2"/>
  <c r="AR280" i="2" l="1"/>
  <c r="BP280" i="2" s="1"/>
  <c r="BC280" i="2" s="1"/>
  <c r="BS280" i="2"/>
  <c r="BO280" i="2"/>
  <c r="BQ280" i="2"/>
  <c r="BR280" i="2"/>
  <c r="BD280" i="2" l="1"/>
  <c r="AZ280" i="2"/>
  <c r="BA280" i="2"/>
  <c r="BI280" i="2"/>
  <c r="BJ280" i="2"/>
  <c r="BF280" i="2"/>
  <c r="BG280" i="2"/>
  <c r="BL280" i="2"/>
  <c r="BM280" i="2"/>
  <c r="AX280" i="2" l="1"/>
  <c r="AW280" i="2"/>
  <c r="AQ281" i="2" l="1"/>
  <c r="AT281" i="2"/>
  <c r="AU281" i="2"/>
  <c r="AR281" i="2"/>
  <c r="BQ281" i="2" l="1"/>
  <c r="BF281" i="2" s="1"/>
  <c r="BO281" i="2"/>
  <c r="AZ281" i="2" s="1"/>
  <c r="BR281" i="2"/>
  <c r="BI281" i="2" s="1"/>
  <c r="BS281" i="2"/>
  <c r="BL281" i="2" s="1"/>
  <c r="BP281" i="2"/>
  <c r="BC281" i="2" s="1"/>
  <c r="BM281" i="2" l="1"/>
  <c r="BJ281" i="2"/>
  <c r="AW281" i="2"/>
  <c r="BA281" i="2"/>
  <c r="BD281" i="2"/>
  <c r="BG281" i="2"/>
  <c r="AX281" i="2" l="1"/>
  <c r="AR282" i="2" s="1"/>
  <c r="AT282" i="2"/>
  <c r="AQ282" i="2"/>
  <c r="AU282" i="2" l="1"/>
  <c r="BQ282" i="2"/>
  <c r="BF282" i="2" s="1"/>
  <c r="BS282" i="2"/>
  <c r="BL282" i="2" s="1"/>
  <c r="BP282" i="2"/>
  <c r="BC282" i="2" s="1"/>
  <c r="BR282" i="2"/>
  <c r="BI282" i="2" s="1"/>
  <c r="BO282" i="2"/>
  <c r="AZ282" i="2" s="1"/>
  <c r="BG282" i="2"/>
  <c r="BD282" i="2" l="1"/>
  <c r="AW282" i="2"/>
  <c r="AT283" i="2" s="1"/>
  <c r="BJ282" i="2"/>
  <c r="BM282" i="2"/>
  <c r="BA282" i="2"/>
  <c r="AQ283" i="2" l="1"/>
  <c r="AX282" i="2"/>
  <c r="AU283" i="2" l="1"/>
  <c r="AR283" i="2"/>
  <c r="BO283" i="2" l="1"/>
  <c r="AZ283" i="2" s="1"/>
  <c r="BP283" i="2"/>
  <c r="BC283" i="2" s="1"/>
  <c r="BQ283" i="2"/>
  <c r="BF283" i="2" s="1"/>
  <c r="BS283" i="2"/>
  <c r="BL283" i="2" s="1"/>
  <c r="BR283" i="2"/>
  <c r="BI283" i="2" s="1"/>
  <c r="BM283" i="2" l="1"/>
  <c r="AW283" i="2"/>
  <c r="BJ283" i="2"/>
  <c r="BD283" i="2"/>
  <c r="BA283" i="2"/>
  <c r="BG283" i="2"/>
  <c r="AX283" i="2" l="1"/>
  <c r="AT284" i="2"/>
  <c r="AQ284" i="2"/>
  <c r="AU284" i="2" l="1"/>
  <c r="AR284" i="2"/>
  <c r="BR284" i="2" s="1"/>
  <c r="BI284" i="2" s="1"/>
  <c r="BS284" i="2" l="1"/>
  <c r="BL284" i="2" s="1"/>
  <c r="BP284" i="2"/>
  <c r="BC284" i="2" s="1"/>
  <c r="BO284" i="2"/>
  <c r="AZ284" i="2" s="1"/>
  <c r="BQ284" i="2"/>
  <c r="BF284" i="2" s="1"/>
  <c r="BM284" i="2"/>
  <c r="BD284" i="2"/>
  <c r="BJ284" i="2"/>
  <c r="BA284" i="2" l="1"/>
  <c r="AW284" i="2"/>
  <c r="BG284" i="2"/>
  <c r="AX284" i="2" s="1"/>
  <c r="AR285" i="2" s="1"/>
  <c r="AU285" i="2" l="1"/>
  <c r="AT285" i="2"/>
  <c r="AQ285" i="2"/>
  <c r="BR285" i="2" l="1"/>
  <c r="BS285" i="2"/>
  <c r="BQ285" i="2"/>
  <c r="BO285" i="2"/>
  <c r="BP285" i="2"/>
  <c r="BC285" i="2" l="1"/>
  <c r="BD285" i="2"/>
  <c r="BL285" i="2"/>
  <c r="BM285" i="2"/>
  <c r="AZ285" i="2"/>
  <c r="BA285" i="2"/>
  <c r="BF285" i="2"/>
  <c r="BG285" i="2"/>
  <c r="BI285" i="2"/>
  <c r="BJ285" i="2"/>
  <c r="AX285" i="2" l="1"/>
  <c r="AW285" i="2"/>
  <c r="AT286" i="2" l="1"/>
  <c r="AQ286" i="2"/>
  <c r="AR286" i="2"/>
  <c r="AU286" i="2"/>
  <c r="BP286" i="2" l="1"/>
  <c r="BO286" i="2"/>
  <c r="AZ286" i="2" s="1"/>
  <c r="BR286" i="2"/>
  <c r="BS286" i="2"/>
  <c r="BQ286" i="2"/>
  <c r="BF286" i="2" s="1"/>
  <c r="BA286" i="2"/>
  <c r="BG286" i="2" l="1"/>
  <c r="BI286" i="2"/>
  <c r="BJ286" i="2"/>
  <c r="BL286" i="2"/>
  <c r="BM286" i="2"/>
  <c r="BC286" i="2"/>
  <c r="AW286" i="2" s="1"/>
  <c r="BD286" i="2"/>
  <c r="AX286" i="2" s="1"/>
  <c r="AR287" i="2" l="1"/>
  <c r="AU287" i="2"/>
  <c r="AT287" i="2"/>
  <c r="AQ287" i="2"/>
  <c r="BO287" i="2" l="1"/>
  <c r="BQ287" i="2"/>
  <c r="BS287" i="2"/>
  <c r="BP287" i="2"/>
  <c r="BD287" i="2" s="1"/>
  <c r="BR287" i="2"/>
  <c r="BJ287" i="2" s="1"/>
  <c r="BC287" i="2" l="1"/>
  <c r="BI287" i="2"/>
  <c r="BM287" i="2"/>
  <c r="BL287" i="2"/>
  <c r="BF287" i="2"/>
  <c r="BG287" i="2"/>
  <c r="BA287" i="2"/>
  <c r="AZ287" i="2"/>
  <c r="AW287" i="2" l="1"/>
  <c r="AT288" i="2" s="1"/>
  <c r="AQ288" i="2"/>
  <c r="AX287" i="2"/>
  <c r="AU288" i="2" l="1"/>
  <c r="AR288" i="2"/>
  <c r="BS288" i="2" l="1"/>
  <c r="BR288" i="2"/>
  <c r="BQ288" i="2"/>
  <c r="BP288" i="2"/>
  <c r="BO288" i="2"/>
  <c r="BG288" i="2" l="1"/>
  <c r="BF288" i="2"/>
  <c r="BA288" i="2"/>
  <c r="AZ288" i="2"/>
  <c r="BJ288" i="2"/>
  <c r="BI288" i="2"/>
  <c r="BD288" i="2"/>
  <c r="BC288" i="2"/>
  <c r="BM288" i="2"/>
  <c r="BL288" i="2"/>
  <c r="AX288" i="2" l="1"/>
  <c r="AW288" i="2"/>
  <c r="AQ289" i="2" l="1"/>
  <c r="AT289" i="2"/>
  <c r="AU289" i="2"/>
  <c r="AR289" i="2"/>
  <c r="BP289" i="2" l="1"/>
  <c r="BD289" i="2" s="1"/>
  <c r="BQ289" i="2"/>
  <c r="BG289" i="2" s="1"/>
  <c r="BO289" i="2"/>
  <c r="AZ289" i="2" s="1"/>
  <c r="BR289" i="2"/>
  <c r="BJ289" i="2" s="1"/>
  <c r="BS289" i="2"/>
  <c r="BM289" i="2" s="1"/>
  <c r="BL289" i="2" l="1"/>
  <c r="BC289" i="2"/>
  <c r="BF289" i="2"/>
  <c r="BI289" i="2"/>
  <c r="BA289" i="2"/>
  <c r="AX289" i="2" s="1"/>
  <c r="AR290" i="2" l="1"/>
  <c r="AU290" i="2"/>
  <c r="AW289" i="2"/>
  <c r="AT290" i="2" l="1"/>
  <c r="AQ290" i="2"/>
  <c r="BP290" i="2" l="1"/>
  <c r="BS290" i="2"/>
  <c r="BM290" i="2" s="1"/>
  <c r="BO290" i="2"/>
  <c r="BA290" i="2" s="1"/>
  <c r="BQ290" i="2"/>
  <c r="BR290" i="2"/>
  <c r="BJ290" i="2" s="1"/>
  <c r="AZ290" i="2"/>
  <c r="BL290" i="2"/>
  <c r="BF290" i="2" l="1"/>
  <c r="BG290" i="2"/>
  <c r="BI290" i="2"/>
  <c r="BC290" i="2"/>
  <c r="BD290" i="2"/>
  <c r="AX290" i="2" s="1"/>
  <c r="AW290" i="2" l="1"/>
  <c r="AQ291" i="2" s="1"/>
  <c r="AU291" i="2"/>
  <c r="AR291" i="2"/>
  <c r="AT291" i="2" l="1"/>
  <c r="BS291" i="2"/>
  <c r="BM291" i="2" s="1"/>
  <c r="BO291" i="2"/>
  <c r="BA291" i="2" s="1"/>
  <c r="BQ291" i="2"/>
  <c r="BG291" i="2" s="1"/>
  <c r="BR291" i="2"/>
  <c r="BJ291" i="2" s="1"/>
  <c r="BP291" i="2"/>
  <c r="BC291" i="2" s="1"/>
  <c r="BF291" i="2" l="1"/>
  <c r="AZ291" i="2"/>
  <c r="BI291" i="2"/>
  <c r="BD291" i="2"/>
  <c r="AX291" i="2" s="1"/>
  <c r="BL291" i="2"/>
  <c r="AW291" i="2" l="1"/>
  <c r="AU292" i="2"/>
  <c r="AR292" i="2"/>
  <c r="AT292" i="2" l="1"/>
  <c r="AQ292" i="2"/>
  <c r="BO292" i="2" l="1"/>
  <c r="BA292" i="2" s="1"/>
  <c r="BP292" i="2"/>
  <c r="BD292" i="2" s="1"/>
  <c r="BR292" i="2"/>
  <c r="BJ292" i="2" s="1"/>
  <c r="BQ292" i="2"/>
  <c r="BG292" i="2" s="1"/>
  <c r="BS292" i="2"/>
  <c r="BM292" i="2" s="1"/>
  <c r="AZ292" i="2" l="1"/>
  <c r="BI292" i="2"/>
  <c r="BF292" i="2"/>
  <c r="BL292" i="2"/>
  <c r="BC292" i="2"/>
  <c r="AX292" i="2"/>
  <c r="AW292" i="2" l="1"/>
  <c r="AR293" i="2"/>
  <c r="AU293" i="2"/>
  <c r="AQ293" i="2" l="1"/>
  <c r="AT293" i="2"/>
  <c r="BR293" i="2" l="1"/>
  <c r="BJ293" i="2" s="1"/>
  <c r="BO293" i="2"/>
  <c r="BA293" i="2" s="1"/>
  <c r="BP293" i="2"/>
  <c r="BD293" i="2" s="1"/>
  <c r="BQ293" i="2"/>
  <c r="BG293" i="2" s="1"/>
  <c r="BS293" i="2"/>
  <c r="BM293" i="2" s="1"/>
  <c r="BC293" i="2"/>
  <c r="AZ293" i="2"/>
  <c r="BI293" i="2"/>
  <c r="BF293" i="2" l="1"/>
  <c r="AX293" i="2"/>
  <c r="BL293" i="2"/>
  <c r="AW293" i="2"/>
  <c r="AQ294" i="2" l="1"/>
  <c r="AT294" i="2"/>
  <c r="AU294" i="2"/>
  <c r="AR294" i="2"/>
  <c r="BO294" i="2" l="1"/>
  <c r="BA294" i="2" s="1"/>
  <c r="BQ294" i="2"/>
  <c r="BG294" i="2" s="1"/>
  <c r="BP294" i="2"/>
  <c r="BD294" i="2" s="1"/>
  <c r="BR294" i="2"/>
  <c r="BJ294" i="2" s="1"/>
  <c r="BS294" i="2"/>
  <c r="BM294" i="2" s="1"/>
  <c r="BI294" i="2" l="1"/>
  <c r="AZ294" i="2"/>
  <c r="BF294" i="2"/>
  <c r="BC294" i="2"/>
  <c r="AX294" i="2"/>
  <c r="BL294" i="2"/>
  <c r="AW294" i="2" l="1"/>
  <c r="AT295" i="2" s="1"/>
  <c r="AQ295" i="2"/>
  <c r="AR295" i="2"/>
  <c r="AU295" i="2"/>
  <c r="BQ295" i="2" l="1"/>
  <c r="BF295" i="2" s="1"/>
  <c r="BR295" i="2"/>
  <c r="BI295" i="2" s="1"/>
  <c r="BP295" i="2"/>
  <c r="BC295" i="2" s="1"/>
  <c r="BO295" i="2"/>
  <c r="AZ295" i="2" s="1"/>
  <c r="BS295" i="2"/>
  <c r="BL295" i="2" s="1"/>
  <c r="BJ295" i="2"/>
  <c r="AW295" i="2" l="1"/>
  <c r="BD295" i="2"/>
  <c r="BM295" i="2"/>
  <c r="BA295" i="2"/>
  <c r="BG295" i="2"/>
  <c r="AX295" i="2" l="1"/>
  <c r="AT296" i="2"/>
  <c r="AQ296" i="2"/>
  <c r="AU296" i="2" l="1"/>
  <c r="AR296" i="2"/>
  <c r="BO296" i="2" s="1"/>
  <c r="AZ296" i="2" s="1"/>
  <c r="BA296" i="2" l="1"/>
  <c r="BS296" i="2"/>
  <c r="BL296" i="2" s="1"/>
  <c r="BP296" i="2"/>
  <c r="BC296" i="2" s="1"/>
  <c r="BQ296" i="2"/>
  <c r="BF296" i="2" s="1"/>
  <c r="BR296" i="2"/>
  <c r="BI296" i="2" s="1"/>
  <c r="AW296" i="2" l="1"/>
  <c r="BM296" i="2"/>
  <c r="BG296" i="2"/>
  <c r="AQ297" i="2"/>
  <c r="AT297" i="2"/>
  <c r="BD296" i="2"/>
  <c r="BJ296" i="2"/>
  <c r="AX296" i="2" l="1"/>
  <c r="AU297" i="2" s="1"/>
  <c r="AR297" i="2" l="1"/>
  <c r="BS297" i="2"/>
  <c r="BL297" i="2" s="1"/>
  <c r="BM297" i="2" l="1"/>
  <c r="BR297" i="2"/>
  <c r="BQ297" i="2"/>
  <c r="BP297" i="2"/>
  <c r="BO297" i="2"/>
  <c r="BF297" i="2" l="1"/>
  <c r="BG297" i="2"/>
  <c r="AZ297" i="2"/>
  <c r="BA297" i="2"/>
  <c r="BC297" i="2"/>
  <c r="BD297" i="2"/>
  <c r="BI297" i="2"/>
  <c r="BJ297" i="2"/>
  <c r="AW297" i="2" l="1"/>
  <c r="AX297" i="2"/>
  <c r="AR298" i="2" l="1"/>
  <c r="AU298" i="2"/>
  <c r="AT298" i="2"/>
  <c r="AQ298" i="2"/>
  <c r="BR298" i="2" l="1"/>
  <c r="BJ298" i="2" s="1"/>
  <c r="BQ298" i="2"/>
  <c r="BO298" i="2"/>
  <c r="AZ298" i="2" s="1"/>
  <c r="BS298" i="2"/>
  <c r="BM298" i="2" s="1"/>
  <c r="BP298" i="2"/>
  <c r="BC298" i="2" s="1"/>
  <c r="BI298" i="2"/>
  <c r="BF298" i="2"/>
  <c r="BL298" i="2"/>
  <c r="BG298" i="2"/>
  <c r="BA298" i="2" l="1"/>
  <c r="AW298" i="2"/>
  <c r="BD298" i="2"/>
  <c r="AX298" i="2" s="1"/>
  <c r="AR299" i="2" l="1"/>
  <c r="AU299" i="2"/>
  <c r="AQ299" i="2"/>
  <c r="AT299" i="2"/>
  <c r="BS299" i="2" l="1"/>
  <c r="BL299" i="2" s="1"/>
  <c r="BR299" i="2"/>
  <c r="BI299" i="2" s="1"/>
  <c r="BQ299" i="2"/>
  <c r="BF299" i="2" s="1"/>
  <c r="BO299" i="2"/>
  <c r="AZ299" i="2" s="1"/>
  <c r="BP299" i="2"/>
  <c r="BC299" i="2" s="1"/>
  <c r="BM299" i="2"/>
  <c r="BG299" i="2"/>
  <c r="BJ299" i="2"/>
  <c r="AW299" i="2" l="1"/>
  <c r="AQ300" i="2" s="1"/>
  <c r="BA299" i="2"/>
  <c r="BD299" i="2"/>
  <c r="AT300" i="2" l="1"/>
  <c r="AX299" i="2"/>
  <c r="AR300" i="2" l="1"/>
  <c r="AU300" i="2"/>
  <c r="BR300" i="2" l="1"/>
  <c r="BI300" i="2" s="1"/>
  <c r="BP300" i="2"/>
  <c r="BC300" i="2" s="1"/>
  <c r="BJ300" i="2"/>
  <c r="BQ300" i="2"/>
  <c r="BF300" i="2" s="1"/>
  <c r="BO300" i="2"/>
  <c r="AZ300" i="2" s="1"/>
  <c r="BS300" i="2"/>
  <c r="BL300" i="2" s="1"/>
  <c r="BM300" i="2" l="1"/>
  <c r="AW300" i="2"/>
  <c r="BG300" i="2"/>
  <c r="BA300" i="2"/>
  <c r="BD300" i="2"/>
  <c r="AX300" i="2" l="1"/>
  <c r="AQ301" i="2"/>
  <c r="AT301" i="2"/>
  <c r="AR301" i="2" l="1"/>
  <c r="AU301" i="2"/>
  <c r="BR301" i="2" l="1"/>
  <c r="BI301" i="2" s="1"/>
  <c r="BS301" i="2"/>
  <c r="BL301" i="2" s="1"/>
  <c r="BQ301" i="2"/>
  <c r="BF301" i="2" s="1"/>
  <c r="BO301" i="2"/>
  <c r="AZ301" i="2" s="1"/>
  <c r="BP301" i="2"/>
  <c r="BC301" i="2" s="1"/>
  <c r="BJ301" i="2" l="1"/>
  <c r="BD301" i="2"/>
  <c r="AW301" i="2"/>
  <c r="BG301" i="2"/>
  <c r="BM301" i="2"/>
  <c r="BA301" i="2"/>
  <c r="AX301" i="2" s="1"/>
  <c r="AT302" i="2" l="1"/>
  <c r="AQ302" i="2"/>
  <c r="AR302" i="2"/>
  <c r="AU302" i="2"/>
  <c r="BP302" i="2" l="1"/>
  <c r="BC302" i="2" s="1"/>
  <c r="BQ302" i="2"/>
  <c r="BF302" i="2" s="1"/>
  <c r="BO302" i="2"/>
  <c r="AZ302" i="2" s="1"/>
  <c r="BS302" i="2"/>
  <c r="BL302" i="2" s="1"/>
  <c r="BR302" i="2"/>
  <c r="BI302" i="2" s="1"/>
  <c r="BJ302" i="2" l="1"/>
  <c r="AW302" i="2"/>
  <c r="AT303" i="2" s="1"/>
  <c r="BM302" i="2"/>
  <c r="BG302" i="2"/>
  <c r="BA302" i="2"/>
  <c r="BD302" i="2"/>
  <c r="AQ303" i="2" l="1"/>
  <c r="AX302" i="2"/>
  <c r="AU303" i="2" l="1"/>
  <c r="AR303" i="2"/>
  <c r="BO303" i="2" l="1"/>
  <c r="AZ303" i="2" s="1"/>
  <c r="BP303" i="2"/>
  <c r="BC303" i="2" s="1"/>
  <c r="BR303" i="2"/>
  <c r="BQ303" i="2"/>
  <c r="BF303" i="2" s="1"/>
  <c r="BS303" i="2"/>
  <c r="BL303" i="2" s="1"/>
  <c r="BA303" i="2" l="1"/>
  <c r="BM303" i="2"/>
  <c r="BJ303" i="2"/>
  <c r="BI303" i="2"/>
  <c r="AW303" i="2" s="1"/>
  <c r="BD303" i="2"/>
  <c r="BG303" i="2"/>
  <c r="AQ304" i="2" l="1"/>
  <c r="AT304" i="2"/>
  <c r="AX303" i="2"/>
  <c r="AU304" i="2" l="1"/>
  <c r="AR304" i="2"/>
  <c r="BS304" i="2" s="1"/>
  <c r="BL304" i="2" s="1"/>
  <c r="BP304" i="2"/>
  <c r="BC304" i="2" s="1"/>
  <c r="BO304" i="2"/>
  <c r="AZ304" i="2" s="1"/>
  <c r="BQ304" i="2" l="1"/>
  <c r="BF304" i="2" s="1"/>
  <c r="BR304" i="2"/>
  <c r="BI304" i="2" s="1"/>
  <c r="AW304" i="2" s="1"/>
  <c r="BM304" i="2"/>
  <c r="BA304" i="2"/>
  <c r="BJ304" i="2"/>
  <c r="BD304" i="2"/>
  <c r="BG304" i="2"/>
  <c r="AT305" i="2" l="1"/>
  <c r="AQ305" i="2"/>
  <c r="AX304" i="2"/>
  <c r="AU305" i="2" s="1"/>
  <c r="AR305" i="2" l="1"/>
  <c r="BQ305" i="2" l="1"/>
  <c r="BF305" i="2" s="1"/>
  <c r="BO305" i="2"/>
  <c r="BR305" i="2"/>
  <c r="BP305" i="2"/>
  <c r="BG305" i="2"/>
  <c r="BS305" i="2"/>
  <c r="BC305" i="2" l="1"/>
  <c r="BD305" i="2"/>
  <c r="AZ305" i="2"/>
  <c r="BA305" i="2"/>
  <c r="BL305" i="2"/>
  <c r="BM305" i="2"/>
  <c r="BI305" i="2"/>
  <c r="BJ305" i="2"/>
  <c r="AX305" i="2" l="1"/>
  <c r="AW305" i="2"/>
  <c r="AT306" i="2" l="1"/>
  <c r="AQ306" i="2"/>
  <c r="AU306" i="2"/>
  <c r="AR306" i="2"/>
  <c r="BR306" i="2" l="1"/>
  <c r="BI306" i="2" s="1"/>
  <c r="BO306" i="2"/>
  <c r="BQ306" i="2"/>
  <c r="BF306" i="2" s="1"/>
  <c r="BS306" i="2"/>
  <c r="BP306" i="2"/>
  <c r="BC306" i="2" s="1"/>
  <c r="BJ306" i="2"/>
  <c r="BD306" i="2" l="1"/>
  <c r="BL306" i="2"/>
  <c r="BM306" i="2"/>
  <c r="AZ306" i="2"/>
  <c r="AW306" i="2" s="1"/>
  <c r="BA306" i="2"/>
  <c r="BG306" i="2"/>
  <c r="AX306" i="2" l="1"/>
  <c r="AR307" i="2" s="1"/>
  <c r="AQ307" i="2"/>
  <c r="AT307" i="2"/>
  <c r="BQ307" i="2"/>
  <c r="BF307" i="2" s="1"/>
  <c r="BO307" i="2"/>
  <c r="AZ307" i="2" s="1"/>
  <c r="BR307" i="2" l="1"/>
  <c r="AU307" i="2"/>
  <c r="BS307" i="2"/>
  <c r="BL307" i="2" s="1"/>
  <c r="BI307" i="2"/>
  <c r="BJ307" i="2"/>
  <c r="BP307" i="2"/>
  <c r="BC307" i="2" s="1"/>
  <c r="AW307" i="2" s="1"/>
  <c r="BG307" i="2"/>
  <c r="BA307" i="2"/>
  <c r="BM307" i="2" l="1"/>
  <c r="BD307" i="2"/>
  <c r="AX307" i="2" s="1"/>
  <c r="AU308" i="2" s="1"/>
  <c r="AT308" i="2"/>
  <c r="AQ308" i="2"/>
  <c r="AR308" i="2" l="1"/>
  <c r="BO308" i="2"/>
  <c r="AZ308" i="2" s="1"/>
  <c r="BQ308" i="2"/>
  <c r="BF308" i="2" s="1"/>
  <c r="BP308" i="2"/>
  <c r="BC308" i="2" s="1"/>
  <c r="BS308" i="2"/>
  <c r="BL308" i="2" s="1"/>
  <c r="BR308" i="2"/>
  <c r="BI308" i="2" s="1"/>
  <c r="BA308" i="2"/>
  <c r="BJ308" i="2" l="1"/>
  <c r="BG308" i="2"/>
  <c r="BM308" i="2"/>
  <c r="BD308" i="2"/>
  <c r="AW308" i="2"/>
  <c r="AX308" i="2" l="1"/>
  <c r="AR309" i="2" s="1"/>
  <c r="AU309" i="2"/>
  <c r="AQ309" i="2"/>
  <c r="AT309" i="2"/>
  <c r="BP309" i="2" l="1"/>
  <c r="BO309" i="2"/>
  <c r="BR309" i="2"/>
  <c r="BJ309" i="2" s="1"/>
  <c r="BS309" i="2"/>
  <c r="BQ309" i="2"/>
  <c r="BG309" i="2" s="1"/>
  <c r="BI309" i="2"/>
  <c r="BF309" i="2" l="1"/>
  <c r="BL309" i="2"/>
  <c r="BM309" i="2"/>
  <c r="BC309" i="2"/>
  <c r="BD309" i="2"/>
  <c r="AZ309" i="2"/>
  <c r="BA309" i="2"/>
  <c r="AW309" i="2" l="1"/>
  <c r="AX309" i="2"/>
  <c r="AT310" i="2"/>
  <c r="AQ310" i="2"/>
  <c r="AR310" i="2"/>
  <c r="AU310" i="2"/>
  <c r="BR310" i="2" l="1"/>
  <c r="BI310" i="2" s="1"/>
  <c r="BS310" i="2"/>
  <c r="BM310" i="2" s="1"/>
  <c r="BQ310" i="2"/>
  <c r="BF310" i="2" s="1"/>
  <c r="BP310" i="2"/>
  <c r="BD310" i="2" s="1"/>
  <c r="BO310" i="2"/>
  <c r="AZ310" i="2" s="1"/>
  <c r="BJ310" i="2"/>
  <c r="BC310" i="2" l="1"/>
  <c r="AW310" i="2" s="1"/>
  <c r="BA310" i="2"/>
  <c r="BG310" i="2"/>
  <c r="BL310" i="2"/>
  <c r="AX310" i="2" l="1"/>
  <c r="AT311" i="2"/>
  <c r="AQ311" i="2"/>
  <c r="AR311" i="2"/>
  <c r="AU311" i="2"/>
  <c r="BR311" i="2" l="1"/>
  <c r="BJ311" i="2" s="1"/>
  <c r="BQ311" i="2"/>
  <c r="BG311" i="2" s="1"/>
  <c r="BS311" i="2"/>
  <c r="BM311" i="2" s="1"/>
  <c r="BO311" i="2"/>
  <c r="AZ311" i="2" s="1"/>
  <c r="BP311" i="2"/>
  <c r="BD311" i="2" s="1"/>
  <c r="BI311" i="2"/>
  <c r="BF311" i="2" l="1"/>
  <c r="BL311" i="2"/>
  <c r="BC311" i="2"/>
  <c r="AW311" i="2" s="1"/>
  <c r="BA311" i="2"/>
  <c r="AX311" i="2" s="1"/>
  <c r="AT312" i="2" l="1"/>
  <c r="AQ312" i="2"/>
  <c r="AU312" i="2"/>
  <c r="AR312" i="2"/>
  <c r="BQ312" i="2" l="1"/>
  <c r="BG312" i="2" s="1"/>
  <c r="BR312" i="2"/>
  <c r="BJ312" i="2" s="1"/>
  <c r="BO312" i="2"/>
  <c r="BA312" i="2" s="1"/>
  <c r="BP312" i="2"/>
  <c r="BD312" i="2" s="1"/>
  <c r="BS312" i="2"/>
  <c r="BM312" i="2" s="1"/>
  <c r="BF312" i="2"/>
  <c r="AX312" i="2" l="1"/>
  <c r="AR313" i="2" s="1"/>
  <c r="BI312" i="2"/>
  <c r="AZ312" i="2"/>
  <c r="BL312" i="2"/>
  <c r="BC312" i="2"/>
  <c r="AU313" i="2" l="1"/>
  <c r="AW312" i="2"/>
  <c r="AQ313" i="2" l="1"/>
  <c r="AT313" i="2"/>
  <c r="BP313" i="2" l="1"/>
  <c r="BD313" i="2" s="1"/>
  <c r="BS313" i="2"/>
  <c r="BM313" i="2" s="1"/>
  <c r="BR313" i="2"/>
  <c r="BJ313" i="2" s="1"/>
  <c r="BQ313" i="2"/>
  <c r="BG313" i="2" s="1"/>
  <c r="BO313" i="2"/>
  <c r="BA313" i="2" s="1"/>
  <c r="BC313" i="2"/>
  <c r="AZ313" i="2" l="1"/>
  <c r="AX313" i="2"/>
  <c r="AR314" i="2" s="1"/>
  <c r="BI313" i="2"/>
  <c r="BF313" i="2"/>
  <c r="BL313" i="2"/>
  <c r="AW313" i="2" l="1"/>
  <c r="AT314" i="2" s="1"/>
  <c r="AU314" i="2"/>
  <c r="AQ314" i="2"/>
  <c r="BS314" i="2" l="1"/>
  <c r="BM314" i="2" s="1"/>
  <c r="BP314" i="2"/>
  <c r="BD314" i="2" s="1"/>
  <c r="BR314" i="2"/>
  <c r="BJ314" i="2" s="1"/>
  <c r="BQ314" i="2"/>
  <c r="BG314" i="2" s="1"/>
  <c r="BO314" i="2"/>
  <c r="BA314" i="2" s="1"/>
  <c r="BI314" i="2"/>
  <c r="AX314" i="2" l="1"/>
  <c r="AR315" i="2" s="1"/>
  <c r="BC314" i="2"/>
  <c r="AZ314" i="2"/>
  <c r="BF314" i="2"/>
  <c r="BL314" i="2"/>
  <c r="AU315" i="2" l="1"/>
  <c r="AW314" i="2"/>
  <c r="AT315" i="2" s="1"/>
  <c r="AQ315" i="2" l="1"/>
  <c r="BP315" i="2" s="1"/>
  <c r="BD315" i="2" s="1"/>
  <c r="BS315" i="2"/>
  <c r="BO315" i="2"/>
  <c r="BQ315" i="2"/>
  <c r="BG315" i="2" s="1"/>
  <c r="BR315" i="2"/>
  <c r="BJ315" i="2" s="1"/>
  <c r="BC315" i="2" l="1"/>
  <c r="BA315" i="2"/>
  <c r="AZ315" i="2"/>
  <c r="BF315" i="2"/>
  <c r="BM315" i="2"/>
  <c r="BL315" i="2"/>
  <c r="BI315" i="2"/>
  <c r="AX315" i="2" l="1"/>
  <c r="AW315" i="2"/>
  <c r="AR316" i="2"/>
  <c r="AU316" i="2"/>
  <c r="AT316" i="2" l="1"/>
  <c r="AQ316" i="2"/>
  <c r="BS316" i="2" l="1"/>
  <c r="BM316" i="2" s="1"/>
  <c r="BO316" i="2"/>
  <c r="BA316" i="2" s="1"/>
  <c r="BP316" i="2"/>
  <c r="BD316" i="2" s="1"/>
  <c r="BQ316" i="2"/>
  <c r="BG316" i="2" s="1"/>
  <c r="BR316" i="2"/>
  <c r="BJ316" i="2" s="1"/>
  <c r="BC316" i="2"/>
  <c r="BL316" i="2"/>
  <c r="BF316" i="2" l="1"/>
  <c r="BI316" i="2"/>
  <c r="AZ316" i="2"/>
  <c r="AX316" i="2"/>
  <c r="AW316" i="2" l="1"/>
  <c r="AQ317" i="2" s="1"/>
  <c r="AU317" i="2"/>
  <c r="AR317" i="2"/>
  <c r="AT317" i="2"/>
  <c r="BO317" i="2" l="1"/>
  <c r="BA317" i="2" s="1"/>
  <c r="BS317" i="2"/>
  <c r="BM317" i="2" s="1"/>
  <c r="BP317" i="2"/>
  <c r="BC317" i="2" s="1"/>
  <c r="BQ317" i="2"/>
  <c r="BR317" i="2"/>
  <c r="AZ317" i="2"/>
  <c r="BJ317" i="2" l="1"/>
  <c r="BI317" i="2"/>
  <c r="BG317" i="2"/>
  <c r="BF317" i="2"/>
  <c r="BL317" i="2"/>
  <c r="BD317" i="2"/>
  <c r="AX317" i="2" s="1"/>
  <c r="AW317" i="2" l="1"/>
  <c r="AU318" i="2"/>
  <c r="AR318" i="2"/>
  <c r="AT318" i="2"/>
  <c r="AQ318" i="2"/>
  <c r="BR318" i="2" l="1"/>
  <c r="BI318" i="2" s="1"/>
  <c r="BS318" i="2"/>
  <c r="BP318" i="2"/>
  <c r="BO318" i="2"/>
  <c r="BQ318" i="2"/>
  <c r="BJ318" i="2"/>
  <c r="BC318" i="2" l="1"/>
  <c r="BD318" i="2"/>
  <c r="AZ318" i="2"/>
  <c r="BA318" i="2"/>
  <c r="BL318" i="2"/>
  <c r="BM318" i="2"/>
  <c r="BF318" i="2"/>
  <c r="BG318" i="2"/>
  <c r="AW318" i="2" l="1"/>
  <c r="AX318" i="2"/>
  <c r="AU319" i="2" l="1"/>
  <c r="AR319" i="2"/>
  <c r="AT319" i="2"/>
  <c r="AQ319" i="2"/>
  <c r="BP319" i="2" l="1"/>
  <c r="BO319" i="2"/>
  <c r="BA319" i="2" s="1"/>
  <c r="BS319" i="2"/>
  <c r="BL319" i="2" s="1"/>
  <c r="BQ319" i="2"/>
  <c r="BF319" i="2" s="1"/>
  <c r="BR319" i="2"/>
  <c r="BJ319" i="2" s="1"/>
  <c r="BC319" i="2"/>
  <c r="AZ319" i="2"/>
  <c r="BD319" i="2"/>
  <c r="BM319" i="2" l="1"/>
  <c r="BI319" i="2"/>
  <c r="AW319" i="2" s="1"/>
  <c r="AT320" i="2" s="1"/>
  <c r="BG319" i="2"/>
  <c r="AX319" i="2" s="1"/>
  <c r="AQ320" i="2" l="1"/>
  <c r="AU320" i="2"/>
  <c r="AR320" i="2"/>
  <c r="BS320" i="2" s="1"/>
  <c r="BL320" i="2" s="1"/>
  <c r="BP320" i="2"/>
  <c r="BD320" i="2" s="1"/>
  <c r="BM320" i="2" l="1"/>
  <c r="BC320" i="2"/>
  <c r="BR320" i="2"/>
  <c r="BI320" i="2" s="1"/>
  <c r="BO320" i="2"/>
  <c r="BQ320" i="2"/>
  <c r="BJ320" i="2" l="1"/>
  <c r="BF320" i="2"/>
  <c r="BG320" i="2"/>
  <c r="AZ320" i="2"/>
  <c r="AW320" i="2" s="1"/>
  <c r="AT321" i="2" s="1"/>
  <c r="BA320" i="2"/>
  <c r="AX320" i="2" s="1"/>
  <c r="AU321" i="2" s="1"/>
  <c r="AR321" i="2" l="1"/>
  <c r="AQ321" i="2"/>
  <c r="BP321" i="2" s="1"/>
  <c r="BQ321" i="2" l="1"/>
  <c r="BG321" i="2" s="1"/>
  <c r="BD321" i="2"/>
  <c r="BC321" i="2"/>
  <c r="BO321" i="2"/>
  <c r="BA321" i="2" s="1"/>
  <c r="BS321" i="2"/>
  <c r="BR321" i="2"/>
  <c r="BI321" i="2" s="1"/>
  <c r="BF321" i="2"/>
  <c r="BJ321" i="2" l="1"/>
  <c r="AX321" i="2"/>
  <c r="AR322" i="2" s="1"/>
  <c r="BM321" i="2"/>
  <c r="BL321" i="2"/>
  <c r="AZ321" i="2"/>
  <c r="AW321" i="2" s="1"/>
  <c r="AU322" i="2" l="1"/>
  <c r="AT322" i="2"/>
  <c r="AQ322" i="2"/>
  <c r="BP322" i="2" l="1"/>
  <c r="BD322" i="2" s="1"/>
  <c r="BS322" i="2"/>
  <c r="BM322" i="2" s="1"/>
  <c r="BQ322" i="2"/>
  <c r="BO322" i="2"/>
  <c r="BR322" i="2"/>
  <c r="BJ322" i="2" s="1"/>
  <c r="BL322" i="2"/>
  <c r="AZ322" i="2" l="1"/>
  <c r="BA322" i="2"/>
  <c r="BC322" i="2"/>
  <c r="BF322" i="2"/>
  <c r="BG322" i="2"/>
  <c r="BI322" i="2"/>
  <c r="AX322" i="2" l="1"/>
  <c r="AW322" i="2"/>
  <c r="AT323" i="2" s="1"/>
  <c r="AR323" i="2"/>
  <c r="AU323" i="2"/>
  <c r="AQ323" i="2" l="1"/>
  <c r="BQ323" i="2"/>
  <c r="BF323" i="2" s="1"/>
  <c r="BO323" i="2"/>
  <c r="AZ323" i="2" s="1"/>
  <c r="BR323" i="2"/>
  <c r="BJ323" i="2" s="1"/>
  <c r="BS323" i="2"/>
  <c r="BL323" i="2" s="1"/>
  <c r="BP323" i="2"/>
  <c r="BC323" i="2" s="1"/>
  <c r="BA323" i="2"/>
  <c r="BG323" i="2"/>
  <c r="BI323" i="2" l="1"/>
  <c r="BD323" i="2"/>
  <c r="AW323" i="2"/>
  <c r="BM323" i="2"/>
  <c r="AX323" i="2" s="1"/>
  <c r="AR324" i="2" l="1"/>
  <c r="AU324" i="2"/>
  <c r="AT324" i="2"/>
  <c r="AQ324" i="2"/>
  <c r="BP324" i="2" l="1"/>
  <c r="BC324" i="2" s="1"/>
  <c r="BS324" i="2"/>
  <c r="BM324" i="2" s="1"/>
  <c r="BO324" i="2"/>
  <c r="AZ324" i="2" s="1"/>
  <c r="BQ324" i="2"/>
  <c r="BG324" i="2" s="1"/>
  <c r="BR324" i="2"/>
  <c r="BF324" i="2" l="1"/>
  <c r="BI324" i="2"/>
  <c r="BJ324" i="2"/>
  <c r="BA324" i="2"/>
  <c r="BL324" i="2"/>
  <c r="BD324" i="2"/>
  <c r="AX324" i="2" l="1"/>
  <c r="AW324" i="2"/>
  <c r="AQ325" i="2" l="1"/>
  <c r="AT325" i="2"/>
  <c r="AU325" i="2"/>
  <c r="AR325" i="2"/>
  <c r="BQ325" i="2" l="1"/>
  <c r="BF325" i="2" s="1"/>
  <c r="BR325" i="2"/>
  <c r="BI325" i="2" s="1"/>
  <c r="BS325" i="2"/>
  <c r="BL325" i="2" s="1"/>
  <c r="BP325" i="2"/>
  <c r="BC325" i="2" s="1"/>
  <c r="BO325" i="2"/>
  <c r="AZ325" i="2" s="1"/>
  <c r="AW325" i="2" l="1"/>
  <c r="AQ326" i="2" s="1"/>
  <c r="BJ325" i="2"/>
  <c r="BD325" i="2"/>
  <c r="BG325" i="2"/>
  <c r="BM325" i="2"/>
  <c r="BA325" i="2"/>
  <c r="AT326" i="2"/>
  <c r="AX325" i="2" l="1"/>
  <c r="AR326" i="2" l="1"/>
  <c r="AU326" i="2"/>
  <c r="BO326" i="2" l="1"/>
  <c r="AZ326" i="2" s="1"/>
  <c r="BS326" i="2"/>
  <c r="BP326" i="2"/>
  <c r="BQ326" i="2"/>
  <c r="BF326" i="2" s="1"/>
  <c r="BR326" i="2"/>
  <c r="BI326" i="2" s="1"/>
  <c r="BA326" i="2" l="1"/>
  <c r="BJ326" i="2"/>
  <c r="BD326" i="2"/>
  <c r="BC326" i="2"/>
  <c r="BG326" i="2"/>
  <c r="AX326" i="2" s="1"/>
  <c r="BM326" i="2"/>
  <c r="BL326" i="2"/>
  <c r="AW326" i="2" l="1"/>
  <c r="AU327" i="2"/>
  <c r="AR327" i="2"/>
  <c r="AT327" i="2"/>
  <c r="AQ327" i="2"/>
  <c r="BS327" i="2" l="1"/>
  <c r="BL327" i="2" s="1"/>
  <c r="BP327" i="2"/>
  <c r="BC327" i="2" s="1"/>
  <c r="BO327" i="2"/>
  <c r="BA327" i="2" s="1"/>
  <c r="BQ327" i="2"/>
  <c r="BF327" i="2" s="1"/>
  <c r="BR327" i="2"/>
  <c r="BI327" i="2" s="1"/>
  <c r="AZ327" i="2" l="1"/>
  <c r="BG327" i="2"/>
  <c r="AW327" i="2"/>
  <c r="BD327" i="2"/>
  <c r="BM327" i="2"/>
  <c r="BJ327" i="2"/>
  <c r="AX327" i="2" l="1"/>
  <c r="AQ328" i="2"/>
  <c r="AT328" i="2"/>
  <c r="AU328" i="2" l="1"/>
  <c r="AR328" i="2"/>
  <c r="BQ328" i="2" s="1"/>
  <c r="BF328" i="2" s="1"/>
  <c r="BP328" i="2" l="1"/>
  <c r="BC328" i="2" s="1"/>
  <c r="BS328" i="2"/>
  <c r="BL328" i="2" s="1"/>
  <c r="BO328" i="2"/>
  <c r="AZ328" i="2" s="1"/>
  <c r="BD328" i="2"/>
  <c r="BG328" i="2"/>
  <c r="BM328" i="2"/>
  <c r="BR328" i="2"/>
  <c r="BI328" i="2" s="1"/>
  <c r="BA328" i="2" l="1"/>
  <c r="BJ328" i="2"/>
  <c r="AX328" i="2" s="1"/>
  <c r="AW328" i="2"/>
  <c r="AU329" i="2" l="1"/>
  <c r="AR329" i="2"/>
  <c r="AQ329" i="2"/>
  <c r="AT329" i="2"/>
  <c r="BO329" i="2" l="1"/>
  <c r="BA329" i="2" s="1"/>
  <c r="BS329" i="2"/>
  <c r="BM329" i="2" s="1"/>
  <c r="BQ329" i="2"/>
  <c r="BG329" i="2" s="1"/>
  <c r="BP329" i="2"/>
  <c r="BD329" i="2" s="1"/>
  <c r="BR329" i="2"/>
  <c r="BJ329" i="2" s="1"/>
  <c r="BI329" i="2" l="1"/>
  <c r="AX329" i="2"/>
  <c r="BF329" i="2"/>
  <c r="AZ329" i="2"/>
  <c r="BL329" i="2"/>
  <c r="BC329" i="2"/>
  <c r="AW329" i="2" l="1"/>
  <c r="AR330" i="2"/>
  <c r="AU330" i="2"/>
  <c r="AT330" i="2" l="1"/>
  <c r="AQ330" i="2"/>
  <c r="BO330" i="2" l="1"/>
  <c r="BA330" i="2" s="1"/>
  <c r="BQ330" i="2"/>
  <c r="BG330" i="2" s="1"/>
  <c r="BR330" i="2"/>
  <c r="BJ330" i="2" s="1"/>
  <c r="BS330" i="2"/>
  <c r="BM330" i="2" s="1"/>
  <c r="BP330" i="2"/>
  <c r="BD330" i="2" s="1"/>
  <c r="AZ330" i="2"/>
  <c r="BL330" i="2" l="1"/>
  <c r="AX330" i="2"/>
  <c r="BC330" i="2"/>
  <c r="BF330" i="2"/>
  <c r="BI330" i="2"/>
  <c r="AW330" i="2" l="1"/>
  <c r="AT331" i="2" s="1"/>
  <c r="AU331" i="2"/>
  <c r="AR331" i="2"/>
  <c r="AQ331" i="2" l="1"/>
  <c r="BS331" i="2"/>
  <c r="BM331" i="2" s="1"/>
  <c r="BQ331" i="2"/>
  <c r="BG331" i="2" s="1"/>
  <c r="BR331" i="2"/>
  <c r="BJ331" i="2" s="1"/>
  <c r="BP331" i="2"/>
  <c r="BD331" i="2" s="1"/>
  <c r="BO331" i="2"/>
  <c r="BA331" i="2" s="1"/>
  <c r="AX331" i="2" l="1"/>
  <c r="AU332" i="2" s="1"/>
  <c r="BL331" i="2"/>
  <c r="BF331" i="2"/>
  <c r="BC331" i="2"/>
  <c r="AZ331" i="2"/>
  <c r="BI331" i="2"/>
  <c r="AR332" i="2" l="1"/>
  <c r="AW331" i="2"/>
  <c r="AQ332" i="2" l="1"/>
  <c r="AT332" i="2"/>
  <c r="BR332" i="2" l="1"/>
  <c r="BJ332" i="2" s="1"/>
  <c r="BO332" i="2"/>
  <c r="BA332" i="2" s="1"/>
  <c r="BQ332" i="2"/>
  <c r="BG332" i="2" s="1"/>
  <c r="BS332" i="2"/>
  <c r="BM332" i="2" s="1"/>
  <c r="BP332" i="2"/>
  <c r="BD332" i="2" s="1"/>
  <c r="BI332" i="2"/>
  <c r="BF332" i="2" l="1"/>
  <c r="AX332" i="2"/>
  <c r="BC332" i="2"/>
  <c r="BL332" i="2"/>
  <c r="AZ332" i="2"/>
  <c r="AW332" i="2" s="1"/>
  <c r="AT333" i="2" l="1"/>
  <c r="AQ333" i="2"/>
  <c r="AU333" i="2"/>
  <c r="AR333" i="2"/>
  <c r="BO333" i="2" l="1"/>
  <c r="AZ333" i="2" s="1"/>
  <c r="BP333" i="2"/>
  <c r="BD333" i="2" s="1"/>
  <c r="BS333" i="2"/>
  <c r="BM333" i="2" s="1"/>
  <c r="BQ333" i="2"/>
  <c r="BF333" i="2" s="1"/>
  <c r="BR333" i="2"/>
  <c r="BI333" i="2" s="1"/>
  <c r="BG333" i="2" l="1"/>
  <c r="BA333" i="2"/>
  <c r="BL333" i="2"/>
  <c r="BJ333" i="2"/>
  <c r="AX333" i="2" s="1"/>
  <c r="BC333" i="2"/>
  <c r="AW333" i="2" s="1"/>
  <c r="AQ334" i="2" l="1"/>
  <c r="AT334" i="2"/>
  <c r="AU334" i="2"/>
  <c r="AR334" i="2"/>
  <c r="BR334" i="2" l="1"/>
  <c r="BJ334" i="2" s="1"/>
  <c r="BO334" i="2"/>
  <c r="BA334" i="2" s="1"/>
  <c r="BS334" i="2"/>
  <c r="BM334" i="2" s="1"/>
  <c r="BP334" i="2"/>
  <c r="BC334" i="2" s="1"/>
  <c r="BQ334" i="2"/>
  <c r="BG334" i="2" s="1"/>
  <c r="BI334" i="2"/>
  <c r="BF334" i="2" l="1"/>
  <c r="AZ334" i="2"/>
  <c r="AW334" i="2" s="1"/>
  <c r="BL334" i="2"/>
  <c r="BD334" i="2"/>
  <c r="AX334" i="2" s="1"/>
  <c r="AU335" i="2" l="1"/>
  <c r="AR335" i="2"/>
  <c r="AQ335" i="2"/>
  <c r="AT335" i="2"/>
  <c r="BP335" i="2" l="1"/>
  <c r="BD335" i="2" s="1"/>
  <c r="BS335" i="2"/>
  <c r="BM335" i="2" s="1"/>
  <c r="BQ335" i="2"/>
  <c r="BG335" i="2" s="1"/>
  <c r="BR335" i="2"/>
  <c r="BJ335" i="2" s="1"/>
  <c r="BO335" i="2"/>
  <c r="BA335" i="2" s="1"/>
  <c r="BC335" i="2" l="1"/>
  <c r="AX335" i="2"/>
  <c r="AR336" i="2" s="1"/>
  <c r="BI335" i="2"/>
  <c r="BF335" i="2"/>
  <c r="AZ335" i="2"/>
  <c r="BL335" i="2"/>
  <c r="AU336" i="2" l="1"/>
  <c r="AW335" i="2"/>
  <c r="AQ336" i="2" l="1"/>
  <c r="AT336" i="2"/>
  <c r="BO336" i="2" l="1"/>
  <c r="BA336" i="2" s="1"/>
  <c r="AZ336" i="2"/>
  <c r="BQ336" i="2"/>
  <c r="BG336" i="2" s="1"/>
  <c r="BP336" i="2"/>
  <c r="BD336" i="2" s="1"/>
  <c r="BS336" i="2"/>
  <c r="BM336" i="2" s="1"/>
  <c r="BR336" i="2"/>
  <c r="BJ336" i="2" s="1"/>
  <c r="BI336" i="2" l="1"/>
  <c r="AX336" i="2"/>
  <c r="BF336" i="2"/>
  <c r="BC336" i="2"/>
  <c r="AW336" i="2" s="1"/>
  <c r="BL336" i="2"/>
  <c r="AT337" i="2" l="1"/>
  <c r="AQ337" i="2"/>
  <c r="AU337" i="2"/>
  <c r="AR337" i="2"/>
  <c r="BO337" i="2" l="1"/>
  <c r="AZ337" i="2" s="1"/>
  <c r="BP337" i="2"/>
  <c r="BC337" i="2" s="1"/>
  <c r="BR337" i="2"/>
  <c r="BQ337" i="2"/>
  <c r="BF337" i="2" s="1"/>
  <c r="BS337" i="2"/>
  <c r="BM337" i="2" s="1"/>
  <c r="BI337" i="2"/>
  <c r="BJ337" i="2"/>
  <c r="BD337" i="2"/>
  <c r="BA337" i="2"/>
  <c r="BG337" i="2" l="1"/>
  <c r="AX337" i="2" s="1"/>
  <c r="BL337" i="2"/>
  <c r="AW337" i="2" s="1"/>
  <c r="AU338" i="2" l="1"/>
  <c r="AR338" i="2"/>
  <c r="AQ338" i="2"/>
  <c r="AT338" i="2"/>
  <c r="BO338" i="2" l="1"/>
  <c r="BQ338" i="2"/>
  <c r="BR338" i="2"/>
  <c r="BP338" i="2"/>
  <c r="BS338" i="2"/>
  <c r="BC338" i="2" l="1"/>
  <c r="BD338" i="2"/>
  <c r="BL338" i="2"/>
  <c r="BM338" i="2"/>
  <c r="BI338" i="2"/>
  <c r="BJ338" i="2"/>
  <c r="AZ338" i="2"/>
  <c r="BA338" i="2"/>
  <c r="BF338" i="2"/>
  <c r="BG338" i="2"/>
  <c r="AW338" i="2" l="1"/>
  <c r="AX338" i="2"/>
  <c r="AR339" i="2" s="1"/>
  <c r="AT339" i="2"/>
  <c r="AQ339" i="2"/>
  <c r="AU339" i="2" l="1"/>
  <c r="BR339" i="2"/>
  <c r="BI339" i="2" s="1"/>
  <c r="BS339" i="2"/>
  <c r="BL339" i="2" s="1"/>
  <c r="BO339" i="2"/>
  <c r="AZ339" i="2" s="1"/>
  <c r="BQ339" i="2"/>
  <c r="BF339" i="2" s="1"/>
  <c r="BP339" i="2"/>
  <c r="BC339" i="2" s="1"/>
  <c r="BJ339" i="2"/>
  <c r="BD339" i="2" l="1"/>
  <c r="BM339" i="2"/>
  <c r="AW339" i="2"/>
  <c r="BG339" i="2"/>
  <c r="BA339" i="2"/>
  <c r="AX339" i="2" l="1"/>
  <c r="AR340" i="2" s="1"/>
  <c r="AQ340" i="2"/>
  <c r="AT340" i="2"/>
  <c r="AU340" i="2" l="1"/>
  <c r="BQ340" i="2"/>
  <c r="BG340" i="2" s="1"/>
  <c r="BO340" i="2"/>
  <c r="AZ340" i="2" s="1"/>
  <c r="BR340" i="2"/>
  <c r="BJ340" i="2" s="1"/>
  <c r="BS340" i="2"/>
  <c r="BM340" i="2" s="1"/>
  <c r="BP340" i="2"/>
  <c r="BC340" i="2" s="1"/>
  <c r="BI340" i="2"/>
  <c r="BF340" i="2"/>
  <c r="BA340" i="2" l="1"/>
  <c r="BD340" i="2"/>
  <c r="AX340" i="2" s="1"/>
  <c r="BL340" i="2"/>
  <c r="AW340" i="2"/>
  <c r="AQ341" i="2" l="1"/>
  <c r="AT341" i="2"/>
  <c r="AR341" i="2"/>
  <c r="AU341" i="2"/>
  <c r="BO341" i="2" l="1"/>
  <c r="BR341" i="2"/>
  <c r="BS341" i="2"/>
  <c r="BM341" i="2" s="1"/>
  <c r="BP341" i="2"/>
  <c r="BQ341" i="2"/>
  <c r="BF341" i="2" s="1"/>
  <c r="BC341" i="2" l="1"/>
  <c r="BD341" i="2"/>
  <c r="AZ341" i="2"/>
  <c r="BA341" i="2"/>
  <c r="BJ341" i="2"/>
  <c r="BI341" i="2"/>
  <c r="BL341" i="2"/>
  <c r="BG341" i="2"/>
  <c r="AW341" i="2" l="1"/>
  <c r="AX341" i="2"/>
  <c r="AU342" i="2" l="1"/>
  <c r="AR342" i="2"/>
  <c r="AQ342" i="2"/>
  <c r="AT342" i="2"/>
  <c r="BS342" i="2" l="1"/>
  <c r="BL342" i="2" s="1"/>
  <c r="BO342" i="2"/>
  <c r="BQ342" i="2"/>
  <c r="BG342" i="2" s="1"/>
  <c r="BP342" i="2"/>
  <c r="BC342" i="2" s="1"/>
  <c r="BR342" i="2"/>
  <c r="BI342" i="2" s="1"/>
  <c r="BM342" i="2"/>
  <c r="BD342" i="2" l="1"/>
  <c r="BF342" i="2"/>
  <c r="AZ342" i="2"/>
  <c r="BA342" i="2"/>
  <c r="BJ342" i="2"/>
  <c r="AW342" i="2" l="1"/>
  <c r="AX342" i="2"/>
  <c r="AU343" i="2" s="1"/>
  <c r="AT343" i="2"/>
  <c r="AQ343" i="2"/>
  <c r="AR343" i="2" l="1"/>
  <c r="BS343" i="2"/>
  <c r="BP343" i="2"/>
  <c r="BC343" i="2" s="1"/>
  <c r="BR343" i="2"/>
  <c r="BO343" i="2"/>
  <c r="AZ343" i="2" s="1"/>
  <c r="BQ343" i="2"/>
  <c r="BD343" i="2"/>
  <c r="BA343" i="2" l="1"/>
  <c r="BI343" i="2"/>
  <c r="BJ343" i="2"/>
  <c r="BF343" i="2"/>
  <c r="BG343" i="2"/>
  <c r="BL343" i="2"/>
  <c r="BM343" i="2"/>
  <c r="AW343" i="2" l="1"/>
  <c r="AX343" i="2"/>
  <c r="AT344" i="2"/>
  <c r="AQ344" i="2"/>
  <c r="AR344" i="2" l="1"/>
  <c r="BP344" i="2" s="1"/>
  <c r="BC344" i="2" s="1"/>
  <c r="AU344" i="2"/>
  <c r="BR344" i="2" l="1"/>
  <c r="BI344" i="2" s="1"/>
  <c r="BQ344" i="2"/>
  <c r="BF344" i="2" s="1"/>
  <c r="BD344" i="2"/>
  <c r="BG344" i="2"/>
  <c r="BJ344" i="2"/>
  <c r="BO344" i="2"/>
  <c r="AZ344" i="2" s="1"/>
  <c r="AW344" i="2" s="1"/>
  <c r="BS344" i="2"/>
  <c r="BL344" i="2" s="1"/>
  <c r="BA344" i="2" l="1"/>
  <c r="AX344" i="2" s="1"/>
  <c r="BM344" i="2"/>
  <c r="AT345" i="2"/>
  <c r="AQ345" i="2"/>
  <c r="AR345" i="2" l="1"/>
  <c r="AU345" i="2"/>
  <c r="BP345" i="2"/>
  <c r="BD345" i="2" s="1"/>
  <c r="BS345" i="2"/>
  <c r="BQ345" i="2"/>
  <c r="BG345" i="2" s="1"/>
  <c r="BR345" i="2"/>
  <c r="BJ345" i="2" s="1"/>
  <c r="BO345" i="2"/>
  <c r="BA345" i="2" s="1"/>
  <c r="AZ345" i="2" l="1"/>
  <c r="BI345" i="2"/>
  <c r="BL345" i="2"/>
  <c r="BM345" i="2"/>
  <c r="BC345" i="2"/>
  <c r="BF345" i="2"/>
  <c r="AX345" i="2"/>
  <c r="AW345" i="2" l="1"/>
  <c r="AT346" i="2" s="1"/>
  <c r="AU346" i="2"/>
  <c r="AR346" i="2"/>
  <c r="AQ346" i="2" l="1"/>
  <c r="BS346" i="2"/>
  <c r="BM346" i="2" s="1"/>
  <c r="BQ346" i="2"/>
  <c r="BG346" i="2" s="1"/>
  <c r="BR346" i="2"/>
  <c r="BO346" i="2"/>
  <c r="BL346" i="2"/>
  <c r="BP346" i="2"/>
  <c r="BF346" i="2"/>
  <c r="BJ346" i="2" l="1"/>
  <c r="BI346" i="2"/>
  <c r="BD346" i="2"/>
  <c r="BC346" i="2"/>
  <c r="BA346" i="2"/>
  <c r="AX346" i="2" s="1"/>
  <c r="AZ346" i="2"/>
  <c r="AW346" i="2" l="1"/>
  <c r="AT347" i="2" s="1"/>
  <c r="AU347" i="2"/>
  <c r="AR347" i="2"/>
  <c r="AQ347" i="2" l="1"/>
  <c r="BP347" i="2"/>
  <c r="BD347" i="2" s="1"/>
  <c r="BR347" i="2"/>
  <c r="BS347" i="2"/>
  <c r="BC347" i="2"/>
  <c r="BO347" i="2"/>
  <c r="BA347" i="2" s="1"/>
  <c r="BQ347" i="2"/>
  <c r="BG347" i="2" s="1"/>
  <c r="AZ347" i="2" l="1"/>
  <c r="BF347" i="2"/>
  <c r="BM347" i="2"/>
  <c r="BL347" i="2"/>
  <c r="BJ347" i="2"/>
  <c r="BI347" i="2"/>
  <c r="AX347" i="2" l="1"/>
  <c r="AU348" i="2" s="1"/>
  <c r="AW347" i="2"/>
  <c r="AR348" i="2" l="1"/>
  <c r="AQ348" i="2"/>
  <c r="AT348" i="2"/>
  <c r="BO348" i="2" l="1"/>
  <c r="BP348" i="2"/>
  <c r="BQ348" i="2"/>
  <c r="BR348" i="2"/>
  <c r="BJ348" i="2" s="1"/>
  <c r="BS348" i="2"/>
  <c r="BI348" i="2" l="1"/>
  <c r="BF348" i="2"/>
  <c r="BG348" i="2"/>
  <c r="BL348" i="2"/>
  <c r="BM348" i="2"/>
  <c r="BC348" i="2"/>
  <c r="BD348" i="2"/>
  <c r="AZ348" i="2"/>
  <c r="BA348" i="2"/>
  <c r="AW348" i="2" l="1"/>
  <c r="AT349" i="2" s="1"/>
  <c r="AX348" i="2"/>
  <c r="AQ349" i="2" l="1"/>
  <c r="AR349" i="2"/>
  <c r="BO349" i="2" s="1"/>
  <c r="AZ349" i="2" s="1"/>
  <c r="AU349" i="2"/>
  <c r="BS349" i="2"/>
  <c r="BL349" i="2" s="1"/>
  <c r="BQ349" i="2"/>
  <c r="BF349" i="2" s="1"/>
  <c r="BR349" i="2"/>
  <c r="BJ349" i="2" s="1"/>
  <c r="BP349" i="2"/>
  <c r="BC349" i="2" s="1"/>
  <c r="BI349" i="2" l="1"/>
  <c r="AW349" i="2" s="1"/>
  <c r="BD349" i="2"/>
  <c r="BA349" i="2"/>
  <c r="BG349" i="2"/>
  <c r="BM349" i="2"/>
  <c r="AX349" i="2" l="1"/>
  <c r="AQ350" i="2"/>
  <c r="AT350" i="2"/>
  <c r="AU350" i="2" l="1"/>
  <c r="AR350" i="2"/>
  <c r="BQ350" i="2" s="1"/>
  <c r="BG350" i="2" l="1"/>
  <c r="BF350" i="2"/>
  <c r="BP350" i="2"/>
  <c r="BC350" i="2" s="1"/>
  <c r="BS350" i="2"/>
  <c r="BO350" i="2"/>
  <c r="AZ350" i="2" s="1"/>
  <c r="BD350" i="2"/>
  <c r="BR350" i="2"/>
  <c r="BI350" i="2" s="1"/>
  <c r="BA350" i="2" l="1"/>
  <c r="BM350" i="2"/>
  <c r="BL350" i="2"/>
  <c r="AW350" i="2" s="1"/>
  <c r="AQ351" i="2" s="1"/>
  <c r="BJ350" i="2"/>
  <c r="AX350" i="2" s="1"/>
  <c r="AT351" i="2" l="1"/>
  <c r="AU351" i="2"/>
  <c r="AR351" i="2"/>
  <c r="BS351" i="2" s="1"/>
  <c r="BL351" i="2" s="1"/>
  <c r="BP351" i="2" l="1"/>
  <c r="BC351" i="2" s="1"/>
  <c r="BR351" i="2"/>
  <c r="BI351" i="2" s="1"/>
  <c r="BO351" i="2"/>
  <c r="AZ351" i="2" s="1"/>
  <c r="BQ351" i="2"/>
  <c r="BF351" i="2" s="1"/>
  <c r="BM351" i="2"/>
  <c r="BD351" i="2"/>
  <c r="BJ351" i="2"/>
  <c r="BA351" i="2"/>
  <c r="BG351" i="2"/>
  <c r="AW351" i="2" l="1"/>
  <c r="AX351" i="2"/>
  <c r="AQ352" i="2"/>
  <c r="AT352" i="2"/>
  <c r="AU352" i="2" l="1"/>
  <c r="AR352" i="2"/>
  <c r="BR352" i="2" l="1"/>
  <c r="BI352" i="2" s="1"/>
  <c r="BS352" i="2"/>
  <c r="BL352" i="2" s="1"/>
  <c r="BO352" i="2"/>
  <c r="AZ352" i="2" s="1"/>
  <c r="BQ352" i="2"/>
  <c r="BF352" i="2" s="1"/>
  <c r="BP352" i="2"/>
  <c r="BC352" i="2" s="1"/>
  <c r="AW352" i="2" l="1"/>
  <c r="BG352" i="2"/>
  <c r="AT353" i="2"/>
  <c r="AQ353" i="2"/>
  <c r="BJ352" i="2"/>
  <c r="BD352" i="2"/>
  <c r="BA352" i="2"/>
  <c r="BM352" i="2"/>
  <c r="AX352" i="2" l="1"/>
  <c r="AU353" i="2" s="1"/>
  <c r="AR353" i="2" l="1"/>
  <c r="BS353" i="2" l="1"/>
  <c r="BP353" i="2"/>
  <c r="BQ353" i="2"/>
  <c r="BR353" i="2"/>
  <c r="BO353" i="2"/>
  <c r="BI353" i="2" l="1"/>
  <c r="BJ353" i="2"/>
  <c r="BC353" i="2"/>
  <c r="BD353" i="2"/>
  <c r="AZ353" i="2"/>
  <c r="BA353" i="2"/>
  <c r="BF353" i="2"/>
  <c r="BG353" i="2"/>
  <c r="BL353" i="2"/>
  <c r="BM353" i="2"/>
  <c r="AX353" i="2" l="1"/>
  <c r="AW353" i="2"/>
  <c r="AQ354" i="2" l="1"/>
  <c r="AT354" i="2"/>
  <c r="AU354" i="2"/>
  <c r="AR354" i="2"/>
  <c r="BO354" i="2" l="1"/>
  <c r="AZ354" i="2" s="1"/>
  <c r="BR354" i="2"/>
  <c r="BI354" i="2" s="1"/>
  <c r="BP354" i="2"/>
  <c r="BC354" i="2" s="1"/>
  <c r="BQ354" i="2"/>
  <c r="BS354" i="2"/>
  <c r="BL354" i="2" s="1"/>
  <c r="BF354" i="2" l="1"/>
  <c r="BG354" i="2"/>
  <c r="BD354" i="2"/>
  <c r="AW354" i="2"/>
  <c r="BA354" i="2"/>
  <c r="BJ354" i="2"/>
  <c r="BM354" i="2"/>
  <c r="AX354" i="2" l="1"/>
  <c r="AT355" i="2"/>
  <c r="AQ355" i="2"/>
  <c r="AR355" i="2" l="1"/>
  <c r="AU355" i="2"/>
  <c r="BP355" i="2" l="1"/>
  <c r="BR355" i="2"/>
  <c r="BS355" i="2"/>
  <c r="BQ355" i="2"/>
  <c r="BF355" i="2" s="1"/>
  <c r="BO355" i="2"/>
  <c r="BG355" i="2" l="1"/>
  <c r="AZ355" i="2"/>
  <c r="BA355" i="2"/>
  <c r="BL355" i="2"/>
  <c r="BM355" i="2"/>
  <c r="BI355" i="2"/>
  <c r="BJ355" i="2"/>
  <c r="BC355" i="2"/>
  <c r="BD355" i="2"/>
  <c r="AX355" i="2" l="1"/>
  <c r="AW355" i="2"/>
  <c r="AT356" i="2" l="1"/>
  <c r="AQ356" i="2"/>
  <c r="AU356" i="2"/>
  <c r="AR356" i="2"/>
  <c r="BR356" i="2" l="1"/>
  <c r="BO356" i="2"/>
  <c r="AZ356" i="2" s="1"/>
  <c r="BQ356" i="2"/>
  <c r="BS356" i="2"/>
  <c r="BP356" i="2"/>
  <c r="BC356" i="2" s="1"/>
  <c r="BA356" i="2"/>
  <c r="BD356" i="2" l="1"/>
  <c r="BF356" i="2"/>
  <c r="BG356" i="2"/>
  <c r="BL356" i="2"/>
  <c r="BM356" i="2"/>
  <c r="BI356" i="2"/>
  <c r="AW356" i="2" s="1"/>
  <c r="BJ356" i="2"/>
  <c r="AX356" i="2" l="1"/>
  <c r="AT357" i="2"/>
  <c r="AQ357" i="2"/>
  <c r="AU357" i="2"/>
  <c r="AR357" i="2"/>
  <c r="BO357" i="2" l="1"/>
  <c r="BR357" i="2"/>
  <c r="BI357" i="2" s="1"/>
  <c r="BQ357" i="2"/>
  <c r="BP357" i="2"/>
  <c r="BS357" i="2"/>
  <c r="BM357" i="2" s="1"/>
  <c r="BL357" i="2" l="1"/>
  <c r="BF357" i="2"/>
  <c r="BG357" i="2"/>
  <c r="BJ357" i="2"/>
  <c r="BC357" i="2"/>
  <c r="BD357" i="2"/>
  <c r="AZ357" i="2"/>
  <c r="BA357" i="2"/>
  <c r="AX357" i="2" l="1"/>
  <c r="AU358" i="2" s="1"/>
  <c r="AW357" i="2"/>
  <c r="AR358" i="2"/>
  <c r="AT358" i="2" l="1"/>
  <c r="AQ358" i="2"/>
  <c r="BQ358" i="2" l="1"/>
  <c r="BO358" i="2"/>
  <c r="BS358" i="2"/>
  <c r="BR358" i="2"/>
  <c r="BP358" i="2"/>
  <c r="BL358" i="2" l="1"/>
  <c r="BM358" i="2"/>
  <c r="BC358" i="2"/>
  <c r="BD358" i="2"/>
  <c r="AZ358" i="2"/>
  <c r="BA358" i="2"/>
  <c r="BI358" i="2"/>
  <c r="BJ358" i="2"/>
  <c r="BF358" i="2"/>
  <c r="BG358" i="2"/>
  <c r="AX358" i="2" l="1"/>
  <c r="AW358" i="2"/>
  <c r="AR359" i="2"/>
  <c r="AU359" i="2"/>
  <c r="AQ359" i="2" l="1"/>
  <c r="AT359" i="2"/>
  <c r="BR359" i="2" l="1"/>
  <c r="BQ359" i="2"/>
  <c r="BS359" i="2"/>
  <c r="BP359" i="2"/>
  <c r="BO359" i="2"/>
  <c r="BL359" i="2" l="1"/>
  <c r="BM359" i="2"/>
  <c r="AZ359" i="2"/>
  <c r="BA359" i="2"/>
  <c r="BF359" i="2"/>
  <c r="BG359" i="2"/>
  <c r="BC359" i="2"/>
  <c r="BD359" i="2"/>
  <c r="BI359" i="2"/>
  <c r="BJ359" i="2"/>
  <c r="AX359" i="2" l="1"/>
  <c r="AU360" i="2" s="1"/>
  <c r="AW359" i="2"/>
  <c r="AR360" i="2" l="1"/>
  <c r="AT360" i="2"/>
  <c r="AQ360" i="2"/>
  <c r="BS360" i="2" l="1"/>
  <c r="BP360" i="2"/>
  <c r="BR360" i="2"/>
  <c r="BQ360" i="2"/>
  <c r="BO360" i="2"/>
  <c r="BI360" i="2" l="1"/>
  <c r="BJ360" i="2"/>
  <c r="AZ360" i="2"/>
  <c r="BA360" i="2"/>
  <c r="BC360" i="2"/>
  <c r="BD360" i="2"/>
  <c r="BF360" i="2"/>
  <c r="BG360" i="2"/>
  <c r="BL360" i="2"/>
  <c r="BM360" i="2"/>
  <c r="AX360" i="2" l="1"/>
  <c r="AU361" i="2" s="1"/>
  <c r="AW360" i="2"/>
  <c r="AR361" i="2"/>
  <c r="AQ361" i="2" l="1"/>
  <c r="AT361" i="2"/>
  <c r="BS361" i="2" l="1"/>
  <c r="BO361" i="2"/>
  <c r="BQ361" i="2"/>
  <c r="BR361" i="2"/>
  <c r="BP361" i="2"/>
  <c r="BC361" i="2" l="1"/>
  <c r="BD361" i="2"/>
  <c r="BF361" i="2"/>
  <c r="BG361" i="2"/>
  <c r="BL361" i="2"/>
  <c r="BM361" i="2"/>
  <c r="BI361" i="2"/>
  <c r="BJ361" i="2"/>
  <c r="AZ361" i="2"/>
  <c r="BA361" i="2"/>
  <c r="AX361" i="2" l="1"/>
  <c r="AW361" i="2"/>
  <c r="AT362" i="2" l="1"/>
  <c r="AQ362" i="2"/>
  <c r="AR362" i="2"/>
  <c r="AU362" i="2"/>
  <c r="BO362" i="2" l="1"/>
  <c r="AZ362" i="2" s="1"/>
  <c r="BP362" i="2"/>
  <c r="BC362" i="2" s="1"/>
  <c r="BQ362" i="2"/>
  <c r="BF362" i="2" s="1"/>
  <c r="BS362" i="2"/>
  <c r="BL362" i="2" s="1"/>
  <c r="BR362" i="2"/>
  <c r="BI362" i="2" s="1"/>
  <c r="BG362" i="2"/>
  <c r="BD362" i="2"/>
  <c r="BA362" i="2"/>
  <c r="BJ362" i="2" l="1"/>
  <c r="BM362" i="2"/>
  <c r="AX362" i="2" s="1"/>
  <c r="AW362" i="2"/>
  <c r="AU363" i="2" l="1"/>
  <c r="AR363" i="2"/>
  <c r="AT363" i="2"/>
  <c r="AQ363" i="2"/>
  <c r="BP363" i="2" l="1"/>
  <c r="BC363" i="2" s="1"/>
  <c r="BS363" i="2"/>
  <c r="BL363" i="2" s="1"/>
  <c r="BQ363" i="2"/>
  <c r="BF363" i="2" s="1"/>
  <c r="BR363" i="2"/>
  <c r="BI363" i="2" s="1"/>
  <c r="BO363" i="2"/>
  <c r="BA363" i="2" s="1"/>
  <c r="BD363" i="2"/>
  <c r="BM363" i="2"/>
  <c r="AZ363" i="2" l="1"/>
  <c r="AW363" i="2" s="1"/>
  <c r="BJ363" i="2"/>
  <c r="BG363" i="2"/>
  <c r="AX363" i="2" l="1"/>
  <c r="AQ364" i="2"/>
  <c r="AT364" i="2"/>
  <c r="AU364" i="2" l="1"/>
  <c r="AR364" i="2"/>
  <c r="BS364" i="2" s="1"/>
  <c r="BL364" i="2" s="1"/>
  <c r="BO364" i="2" l="1"/>
  <c r="AZ364" i="2" s="1"/>
  <c r="BR364" i="2"/>
  <c r="BJ364" i="2" s="1"/>
  <c r="BQ364" i="2"/>
  <c r="BF364" i="2" s="1"/>
  <c r="BI364" i="2"/>
  <c r="BA364" i="2"/>
  <c r="BM364" i="2"/>
  <c r="BP364" i="2"/>
  <c r="BG364" i="2" l="1"/>
  <c r="BD364" i="2"/>
  <c r="AX364" i="2" s="1"/>
  <c r="BC364" i="2"/>
  <c r="AW364" i="2" s="1"/>
  <c r="AU365" i="2" l="1"/>
  <c r="AR365" i="2"/>
  <c r="AT365" i="2"/>
  <c r="AQ365" i="2"/>
  <c r="BQ365" i="2" l="1"/>
  <c r="BG365" i="2" s="1"/>
  <c r="BS365" i="2"/>
  <c r="BM365" i="2" s="1"/>
  <c r="BO365" i="2"/>
  <c r="BA365" i="2" s="1"/>
  <c r="BR365" i="2"/>
  <c r="BJ365" i="2" s="1"/>
  <c r="BP365" i="2"/>
  <c r="BD365" i="2" s="1"/>
  <c r="BC365" i="2" l="1"/>
  <c r="AX365" i="2"/>
  <c r="BL365" i="2"/>
  <c r="AZ365" i="2"/>
  <c r="BI365" i="2"/>
  <c r="BF365" i="2"/>
  <c r="AW365" i="2" l="1"/>
  <c r="AR366" i="2"/>
  <c r="AU366" i="2"/>
  <c r="AT366" i="2" l="1"/>
  <c r="AQ366" i="2"/>
  <c r="BS366" i="2" l="1"/>
  <c r="BM366" i="2" s="1"/>
  <c r="BP366" i="2"/>
  <c r="BD366" i="2" s="1"/>
  <c r="BQ366" i="2"/>
  <c r="BG366" i="2" s="1"/>
  <c r="BO366" i="2"/>
  <c r="BA366" i="2" s="1"/>
  <c r="BR366" i="2"/>
  <c r="BJ366" i="2" s="1"/>
  <c r="AZ366" i="2" l="1"/>
  <c r="BC366" i="2"/>
  <c r="AX366" i="2"/>
  <c r="AR367" i="2" s="1"/>
  <c r="BL366" i="2"/>
  <c r="BF366" i="2"/>
  <c r="BI366" i="2"/>
  <c r="AU367" i="2" l="1"/>
  <c r="AW366" i="2"/>
  <c r="AT367" i="2" s="1"/>
  <c r="AQ367" i="2" l="1"/>
  <c r="BP367" i="2"/>
  <c r="BD367" i="2" s="1"/>
  <c r="BS367" i="2"/>
  <c r="BM367" i="2" s="1"/>
  <c r="BO367" i="2"/>
  <c r="BA367" i="2" s="1"/>
  <c r="BQ367" i="2"/>
  <c r="BG367" i="2" s="1"/>
  <c r="BR367" i="2"/>
  <c r="BJ367" i="2" s="1"/>
  <c r="BC367" i="2"/>
  <c r="AZ367" i="2"/>
  <c r="AX367" i="2" l="1"/>
  <c r="AU368" i="2" s="1"/>
  <c r="BI367" i="2"/>
  <c r="BL367" i="2"/>
  <c r="BF367" i="2"/>
  <c r="AR368" i="2" l="1"/>
  <c r="AW367" i="2"/>
  <c r="AQ368" i="2" s="1"/>
  <c r="AT368" i="2" l="1"/>
  <c r="BO368" i="2"/>
  <c r="BA368" i="2" s="1"/>
  <c r="BP368" i="2"/>
  <c r="BD368" i="2" s="1"/>
  <c r="BR368" i="2"/>
  <c r="BJ368" i="2" s="1"/>
  <c r="BQ368" i="2"/>
  <c r="BG368" i="2" s="1"/>
  <c r="BS368" i="2"/>
  <c r="BM368" i="2" s="1"/>
  <c r="BL368" i="2" l="1"/>
  <c r="BC368" i="2"/>
  <c r="AX368" i="2"/>
  <c r="BF368" i="2"/>
  <c r="BI368" i="2"/>
  <c r="AZ368" i="2"/>
  <c r="AU369" i="2" l="1"/>
  <c r="AR369" i="2"/>
  <c r="AW368" i="2"/>
  <c r="AT369" i="2" l="1"/>
  <c r="AQ369" i="2"/>
  <c r="BS369" i="2" l="1"/>
  <c r="BM369" i="2" s="1"/>
  <c r="BQ369" i="2"/>
  <c r="BG369" i="2" s="1"/>
  <c r="BP369" i="2"/>
  <c r="BD369" i="2" s="1"/>
  <c r="BR369" i="2"/>
  <c r="BJ369" i="2" s="1"/>
  <c r="BO369" i="2"/>
  <c r="BA369" i="2" s="1"/>
  <c r="BC369" i="2"/>
  <c r="BL369" i="2"/>
  <c r="BF369" i="2"/>
  <c r="AX369" i="2" l="1"/>
  <c r="AU370" i="2" s="1"/>
  <c r="AZ369" i="2"/>
  <c r="BI369" i="2"/>
  <c r="AR370" i="2" l="1"/>
  <c r="AW369" i="2"/>
  <c r="AQ370" i="2" l="1"/>
  <c r="AT370" i="2"/>
  <c r="BO370" i="2" l="1"/>
  <c r="BR370" i="2"/>
  <c r="BP370" i="2"/>
  <c r="BS370" i="2"/>
  <c r="BQ370" i="2"/>
  <c r="BI370" i="2" l="1"/>
  <c r="BJ370" i="2"/>
  <c r="BF370" i="2"/>
  <c r="BG370" i="2"/>
  <c r="BL370" i="2"/>
  <c r="BM370" i="2"/>
  <c r="AZ370" i="2"/>
  <c r="BA370" i="2"/>
  <c r="BC370" i="2"/>
  <c r="BD370" i="2"/>
  <c r="AX370" i="2" l="1"/>
  <c r="AW370" i="2"/>
  <c r="AT371" i="2" s="1"/>
  <c r="AU371" i="2"/>
  <c r="AR371" i="2"/>
  <c r="AQ371" i="2" l="1"/>
  <c r="BQ371" i="2"/>
  <c r="BF371" i="2" s="1"/>
  <c r="BS371" i="2"/>
  <c r="BL371" i="2" s="1"/>
  <c r="BP371" i="2"/>
  <c r="BC371" i="2" s="1"/>
  <c r="BO371" i="2"/>
  <c r="AZ371" i="2" s="1"/>
  <c r="BR371" i="2"/>
  <c r="BI371" i="2" s="1"/>
  <c r="BJ371" i="2" l="1"/>
  <c r="BM371" i="2"/>
  <c r="AW371" i="2"/>
  <c r="BD371" i="2"/>
  <c r="BG371" i="2"/>
  <c r="BA371" i="2"/>
  <c r="AX371" i="2" l="1"/>
  <c r="AU372" i="2" s="1"/>
  <c r="AQ372" i="2"/>
  <c r="AT372" i="2"/>
  <c r="AR372" i="2" l="1"/>
  <c r="BR372" i="2"/>
  <c r="BI372" i="2" s="1"/>
  <c r="BP372" i="2"/>
  <c r="BD372" i="2" s="1"/>
  <c r="BS372" i="2"/>
  <c r="BM372" i="2" s="1"/>
  <c r="BO372" i="2"/>
  <c r="AZ372" i="2" s="1"/>
  <c r="BQ372" i="2"/>
  <c r="BG372" i="2" s="1"/>
  <c r="BL372" i="2" l="1"/>
  <c r="BA372" i="2"/>
  <c r="BC372" i="2"/>
  <c r="BF372" i="2"/>
  <c r="BJ372" i="2"/>
  <c r="AW372" i="2" l="1"/>
  <c r="AT373" i="2" s="1"/>
  <c r="AX372" i="2"/>
  <c r="AQ373" i="2" l="1"/>
  <c r="AU373" i="2"/>
  <c r="AR373" i="2"/>
  <c r="BS373" i="2" s="1"/>
  <c r="BP373" i="2" l="1"/>
  <c r="BC373" i="2" s="1"/>
  <c r="BQ373" i="2"/>
  <c r="BF373" i="2" s="1"/>
  <c r="BO373" i="2"/>
  <c r="AZ373" i="2" s="1"/>
  <c r="BM373" i="2"/>
  <c r="BL373" i="2"/>
  <c r="BD373" i="2"/>
  <c r="BA373" i="2"/>
  <c r="BG373" i="2"/>
  <c r="BR373" i="2"/>
  <c r="BI373" i="2" s="1"/>
  <c r="BJ373" i="2" l="1"/>
  <c r="AX373" i="2" s="1"/>
  <c r="AU374" i="2" s="1"/>
  <c r="AW373" i="2"/>
  <c r="AR374" i="2" l="1"/>
  <c r="AT374" i="2"/>
  <c r="AQ374" i="2"/>
  <c r="BP374" i="2" l="1"/>
  <c r="BS374" i="2"/>
  <c r="BO374" i="2"/>
  <c r="BQ374" i="2"/>
  <c r="BR374" i="2"/>
  <c r="BL374" i="2" l="1"/>
  <c r="BM374" i="2"/>
  <c r="BI374" i="2"/>
  <c r="BJ374" i="2"/>
  <c r="BF374" i="2"/>
  <c r="BG374" i="2"/>
  <c r="AZ374" i="2"/>
  <c r="BA374" i="2"/>
  <c r="BC374" i="2"/>
  <c r="BD374" i="2"/>
  <c r="AW374" i="2" l="1"/>
  <c r="AX374" i="2"/>
  <c r="AR375" i="2" s="1"/>
  <c r="AT375" i="2"/>
  <c r="AQ375" i="2"/>
  <c r="AU375" i="2" l="1"/>
  <c r="BP375" i="2"/>
  <c r="BD375" i="2" s="1"/>
  <c r="BR375" i="2"/>
  <c r="BJ375" i="2" s="1"/>
  <c r="BO375" i="2"/>
  <c r="BA375" i="2" s="1"/>
  <c r="BQ375" i="2"/>
  <c r="BG375" i="2" s="1"/>
  <c r="BI375" i="2"/>
  <c r="BS375" i="2"/>
  <c r="BM375" i="2" s="1"/>
  <c r="AX375" i="2" l="1"/>
  <c r="BL375" i="2"/>
  <c r="BF375" i="2"/>
  <c r="AZ375" i="2"/>
  <c r="BC375" i="2"/>
  <c r="AW375" i="2" l="1"/>
  <c r="AU376" i="2"/>
  <c r="AR376" i="2"/>
  <c r="AT376" i="2" l="1"/>
  <c r="AQ376" i="2"/>
  <c r="BP376" i="2" l="1"/>
  <c r="BD376" i="2" s="1"/>
  <c r="BO376" i="2"/>
  <c r="BQ376" i="2"/>
  <c r="BR376" i="2"/>
  <c r="BS376" i="2"/>
  <c r="BF376" i="2" l="1"/>
  <c r="BG376" i="2"/>
  <c r="BL376" i="2"/>
  <c r="BM376" i="2"/>
  <c r="BI376" i="2"/>
  <c r="BJ376" i="2"/>
  <c r="AZ376" i="2"/>
  <c r="BA376" i="2"/>
  <c r="BC376" i="2"/>
  <c r="AW376" i="2" l="1"/>
  <c r="AX376" i="2"/>
  <c r="AR377" i="2" s="1"/>
  <c r="AQ377" i="2"/>
  <c r="AT377" i="2"/>
  <c r="AU377" i="2" l="1"/>
  <c r="BS377" i="2"/>
  <c r="BL377" i="2" s="1"/>
  <c r="BR377" i="2"/>
  <c r="BI377" i="2" s="1"/>
  <c r="BO377" i="2"/>
  <c r="AZ377" i="2" s="1"/>
  <c r="BQ377" i="2"/>
  <c r="BF377" i="2" s="1"/>
  <c r="BP377" i="2"/>
  <c r="BC377" i="2" s="1"/>
  <c r="BM377" i="2" l="1"/>
  <c r="BA377" i="2"/>
  <c r="BJ377" i="2"/>
  <c r="BD377" i="2"/>
  <c r="AW377" i="2"/>
  <c r="BG377" i="2"/>
  <c r="AX377" i="2" l="1"/>
  <c r="AU378" i="2" s="1"/>
  <c r="AQ378" i="2"/>
  <c r="AT378" i="2"/>
  <c r="AR378" i="2" l="1"/>
  <c r="BP378" i="2"/>
  <c r="BC378" i="2" s="1"/>
  <c r="BS378" i="2"/>
  <c r="BL378" i="2" s="1"/>
  <c r="BR378" i="2"/>
  <c r="BI378" i="2" s="1"/>
  <c r="BQ378" i="2"/>
  <c r="BF378" i="2" s="1"/>
  <c r="BO378" i="2"/>
  <c r="AZ378" i="2" s="1"/>
  <c r="BJ378" i="2" l="1"/>
  <c r="AW378" i="2"/>
  <c r="BA378" i="2"/>
  <c r="BM378" i="2"/>
  <c r="BD378" i="2"/>
  <c r="BG378" i="2"/>
  <c r="AX378" i="2" l="1"/>
  <c r="AT379" i="2"/>
  <c r="AQ379" i="2"/>
  <c r="AR379" i="2" l="1"/>
  <c r="BR379" i="2" s="1"/>
  <c r="BI379" i="2" s="1"/>
  <c r="AU379" i="2"/>
  <c r="BP379" i="2" l="1"/>
  <c r="BC379" i="2" s="1"/>
  <c r="BJ379" i="2"/>
  <c r="BD379" i="2"/>
  <c r="BQ379" i="2"/>
  <c r="BF379" i="2" s="1"/>
  <c r="BO379" i="2"/>
  <c r="AZ379" i="2" s="1"/>
  <c r="BS379" i="2"/>
  <c r="BL379" i="2" s="1"/>
  <c r="AW379" i="2" l="1"/>
  <c r="BM379" i="2"/>
  <c r="AQ380" i="2"/>
  <c r="AT380" i="2"/>
  <c r="BA379" i="2"/>
  <c r="BG379" i="2"/>
  <c r="AX379" i="2" l="1"/>
  <c r="AR380" i="2" l="1"/>
  <c r="AU380" i="2"/>
  <c r="BO380" i="2" l="1"/>
  <c r="BR380" i="2"/>
  <c r="BP380" i="2"/>
  <c r="BQ380" i="2"/>
  <c r="BS380" i="2"/>
  <c r="BL380" i="2" s="1"/>
  <c r="BG380" i="2" l="1"/>
  <c r="BF380" i="2"/>
  <c r="BJ380" i="2"/>
  <c r="BI380" i="2"/>
  <c r="BD380" i="2"/>
  <c r="BC380" i="2"/>
  <c r="BA380" i="2"/>
  <c r="AZ380" i="2"/>
  <c r="BM380" i="2"/>
  <c r="AW380" i="2" l="1"/>
  <c r="AT381" i="2" s="1"/>
  <c r="AX380" i="2"/>
  <c r="AQ381" i="2" l="1"/>
  <c r="AU381" i="2"/>
  <c r="AR381" i="2"/>
  <c r="BO381" i="2" s="1"/>
  <c r="BR381" i="2" l="1"/>
  <c r="BJ381" i="2" s="1"/>
  <c r="BP381" i="2"/>
  <c r="BD381" i="2" s="1"/>
  <c r="BA381" i="2"/>
  <c r="AZ381" i="2"/>
  <c r="BQ381" i="2"/>
  <c r="BS381" i="2"/>
  <c r="BC381" i="2"/>
  <c r="BI381" i="2"/>
  <c r="BG381" i="2" l="1"/>
  <c r="BF381" i="2"/>
  <c r="AW381" i="2" s="1"/>
  <c r="BM381" i="2"/>
  <c r="BL381" i="2"/>
  <c r="AX381" i="2"/>
  <c r="AQ382" i="2" l="1"/>
  <c r="AT382" i="2"/>
  <c r="AR382" i="2"/>
  <c r="AU382" i="2"/>
  <c r="BR382" i="2" l="1"/>
  <c r="BJ382" i="2" s="1"/>
  <c r="BP382" i="2"/>
  <c r="BD382" i="2" s="1"/>
  <c r="BS382" i="2"/>
  <c r="BM382" i="2" s="1"/>
  <c r="BO382" i="2"/>
  <c r="BA382" i="2" s="1"/>
  <c r="BQ382" i="2"/>
  <c r="BG382" i="2" s="1"/>
  <c r="AZ382" i="2" l="1"/>
  <c r="BL382" i="2"/>
  <c r="BF382" i="2"/>
  <c r="BI382" i="2"/>
  <c r="AX382" i="2"/>
  <c r="BC382" i="2"/>
  <c r="AR383" i="2" l="1"/>
  <c r="AU383" i="2"/>
  <c r="AW382" i="2"/>
  <c r="AT383" i="2" l="1"/>
  <c r="AQ383" i="2"/>
  <c r="BS383" i="2" l="1"/>
  <c r="BM383" i="2" s="1"/>
  <c r="BQ383" i="2"/>
  <c r="BL383" i="2"/>
  <c r="BO383" i="2"/>
  <c r="BR383" i="2"/>
  <c r="BP383" i="2"/>
  <c r="BC383" i="2" l="1"/>
  <c r="BD383" i="2"/>
  <c r="AZ383" i="2"/>
  <c r="BA383" i="2"/>
  <c r="BF383" i="2"/>
  <c r="BG383" i="2"/>
  <c r="BI383" i="2"/>
  <c r="BJ383" i="2"/>
  <c r="AW383" i="2" l="1"/>
  <c r="AX383" i="2"/>
  <c r="AU384" i="2" l="1"/>
  <c r="AR384" i="2"/>
  <c r="AT384" i="2"/>
  <c r="AQ384" i="2"/>
  <c r="BS384" i="2" l="1"/>
  <c r="BL384" i="2" s="1"/>
  <c r="BP384" i="2"/>
  <c r="BC384" i="2" s="1"/>
  <c r="BO384" i="2"/>
  <c r="AZ384" i="2" s="1"/>
  <c r="BR384" i="2"/>
  <c r="BI384" i="2" s="1"/>
  <c r="BQ384" i="2"/>
  <c r="BF384" i="2" s="1"/>
  <c r="BD384" i="2"/>
  <c r="BM384" i="2"/>
  <c r="AW384" i="2" l="1"/>
  <c r="BG384" i="2"/>
  <c r="BJ384" i="2"/>
  <c r="BA384" i="2"/>
  <c r="AX384" i="2" l="1"/>
  <c r="AU385" i="2" s="1"/>
  <c r="AR385" i="2"/>
  <c r="AT385" i="2"/>
  <c r="AQ385" i="2"/>
  <c r="BQ385" i="2" l="1"/>
  <c r="BF385" i="2" s="1"/>
  <c r="BP385" i="2"/>
  <c r="BC385" i="2" s="1"/>
  <c r="BO385" i="2"/>
  <c r="AZ385" i="2" s="1"/>
  <c r="BS385" i="2"/>
  <c r="BL385" i="2" s="1"/>
  <c r="BR385" i="2"/>
  <c r="BI385" i="2" s="1"/>
  <c r="BD385" i="2"/>
  <c r="BG385" i="2"/>
  <c r="BA385" i="2" l="1"/>
  <c r="BJ385" i="2"/>
  <c r="BM385" i="2"/>
  <c r="AW385" i="2"/>
  <c r="AX385" i="2" l="1"/>
  <c r="AQ386" i="2"/>
  <c r="AT386" i="2"/>
  <c r="AR386" i="2"/>
  <c r="AU386" i="2"/>
  <c r="BR386" i="2" l="1"/>
  <c r="BI386" i="2" s="1"/>
  <c r="BS386" i="2"/>
  <c r="BL386" i="2" s="1"/>
  <c r="BQ386" i="2"/>
  <c r="BF386" i="2" s="1"/>
  <c r="BO386" i="2"/>
  <c r="AZ386" i="2" s="1"/>
  <c r="BP386" i="2"/>
  <c r="BC386" i="2" s="1"/>
  <c r="BD386" i="2" l="1"/>
  <c r="BM386" i="2"/>
  <c r="BJ386" i="2"/>
  <c r="BG386" i="2"/>
  <c r="AW386" i="2"/>
  <c r="BA386" i="2"/>
  <c r="AX386" i="2" l="1"/>
  <c r="AU387" i="2" s="1"/>
  <c r="AT387" i="2"/>
  <c r="AQ387" i="2"/>
  <c r="AR387" i="2" l="1"/>
  <c r="BR387" i="2"/>
  <c r="BI387" i="2" s="1"/>
  <c r="BO387" i="2"/>
  <c r="AZ387" i="2" s="1"/>
  <c r="BP387" i="2"/>
  <c r="BC387" i="2" s="1"/>
  <c r="BQ387" i="2"/>
  <c r="BF387" i="2" s="1"/>
  <c r="BS387" i="2"/>
  <c r="BL387" i="2" s="1"/>
  <c r="BJ387" i="2"/>
  <c r="BM387" i="2" l="1"/>
  <c r="BG387" i="2"/>
  <c r="AW387" i="2"/>
  <c r="BD387" i="2"/>
  <c r="BA387" i="2"/>
  <c r="AX387" i="2" l="1"/>
  <c r="AT388" i="2"/>
  <c r="AQ388" i="2"/>
  <c r="AR388" i="2" l="1"/>
  <c r="AU388" i="2"/>
  <c r="BP388" i="2" l="1"/>
  <c r="BC388" i="2" s="1"/>
  <c r="BQ388" i="2"/>
  <c r="BF388" i="2" s="1"/>
  <c r="BO388" i="2"/>
  <c r="AZ388" i="2" s="1"/>
  <c r="BS388" i="2"/>
  <c r="BL388" i="2" s="1"/>
  <c r="BR388" i="2"/>
  <c r="BI388" i="2" s="1"/>
  <c r="BA388" i="2" l="1"/>
  <c r="BJ388" i="2"/>
  <c r="BD388" i="2"/>
  <c r="BG388" i="2"/>
  <c r="AW388" i="2"/>
  <c r="BM388" i="2"/>
  <c r="AX388" i="2" l="1"/>
  <c r="AU389" i="2" s="1"/>
  <c r="AQ389" i="2"/>
  <c r="AT389" i="2"/>
  <c r="AR389" i="2" l="1"/>
  <c r="BQ389" i="2" s="1"/>
  <c r="BS389" i="2"/>
  <c r="BL389" i="2" s="1"/>
  <c r="BO389" i="2"/>
  <c r="AZ389" i="2" s="1"/>
  <c r="BP389" i="2"/>
  <c r="BC389" i="2" s="1"/>
  <c r="BR389" i="2"/>
  <c r="BI389" i="2" s="1"/>
  <c r="BM389" i="2"/>
  <c r="BF389" i="2" l="1"/>
  <c r="BG389" i="2"/>
  <c r="BJ389" i="2"/>
  <c r="AW389" i="2"/>
  <c r="BD389" i="2"/>
  <c r="BA389" i="2"/>
  <c r="AX389" i="2" l="1"/>
  <c r="AR390" i="2" s="1"/>
  <c r="AU390" i="2"/>
  <c r="AT390" i="2"/>
  <c r="AQ390" i="2"/>
  <c r="BQ390" i="2" l="1"/>
  <c r="BF390" i="2" s="1"/>
  <c r="BP390" i="2"/>
  <c r="BC390" i="2" s="1"/>
  <c r="BR390" i="2"/>
  <c r="BJ390" i="2" s="1"/>
  <c r="BO390" i="2"/>
  <c r="AZ390" i="2" s="1"/>
  <c r="BS390" i="2"/>
  <c r="BL390" i="2" s="1"/>
  <c r="BD390" i="2"/>
  <c r="BI390" i="2" l="1"/>
  <c r="AW390" i="2"/>
  <c r="BM390" i="2"/>
  <c r="BG390" i="2"/>
  <c r="BA390" i="2"/>
  <c r="AX390" i="2" l="1"/>
  <c r="AR391" i="2" s="1"/>
  <c r="AQ391" i="2"/>
  <c r="AT391" i="2"/>
  <c r="AU391" i="2" l="1"/>
  <c r="BP391" i="2"/>
  <c r="BD391" i="2" s="1"/>
  <c r="BQ391" i="2"/>
  <c r="BG391" i="2" s="1"/>
  <c r="BR391" i="2"/>
  <c r="BJ391" i="2" s="1"/>
  <c r="BO391" i="2"/>
  <c r="AZ391" i="2" s="1"/>
  <c r="BS391" i="2"/>
  <c r="BL391" i="2" s="1"/>
  <c r="BI391" i="2"/>
  <c r="BC391" i="2"/>
  <c r="BM391" i="2" l="1"/>
  <c r="BA391" i="2"/>
  <c r="AX391" i="2" s="1"/>
  <c r="BF391" i="2"/>
  <c r="AW391" i="2" s="1"/>
  <c r="AQ392" i="2" l="1"/>
  <c r="AT392" i="2"/>
  <c r="AU392" i="2"/>
  <c r="AR392" i="2"/>
  <c r="BS392" i="2" l="1"/>
  <c r="BM392" i="2" s="1"/>
  <c r="BP392" i="2"/>
  <c r="BC392" i="2" s="1"/>
  <c r="BO392" i="2"/>
  <c r="AZ392" i="2" s="1"/>
  <c r="BQ392" i="2"/>
  <c r="BF392" i="2" s="1"/>
  <c r="BR392" i="2"/>
  <c r="BI392" i="2" s="1"/>
  <c r="BG392" i="2" l="1"/>
  <c r="BJ392" i="2"/>
  <c r="BD392" i="2"/>
  <c r="BL392" i="2"/>
  <c r="AW392" i="2" s="1"/>
  <c r="BA392" i="2"/>
  <c r="AX392" i="2" s="1"/>
  <c r="AQ393" i="2" l="1"/>
  <c r="AT393" i="2"/>
  <c r="AU393" i="2"/>
  <c r="AR393" i="2"/>
  <c r="BP393" i="2" l="1"/>
  <c r="BC393" i="2" s="1"/>
  <c r="BS393" i="2"/>
  <c r="BL393" i="2" s="1"/>
  <c r="BR393" i="2"/>
  <c r="BI393" i="2" s="1"/>
  <c r="BQ393" i="2"/>
  <c r="BF393" i="2" s="1"/>
  <c r="BO393" i="2"/>
  <c r="AZ393" i="2" s="1"/>
  <c r="BA393" i="2" l="1"/>
  <c r="BM393" i="2"/>
  <c r="BJ393" i="2"/>
  <c r="BD393" i="2"/>
  <c r="AW393" i="2"/>
  <c r="BG393" i="2"/>
  <c r="AX393" i="2" l="1"/>
  <c r="AR394" i="2" s="1"/>
  <c r="AT394" i="2"/>
  <c r="AQ394" i="2"/>
  <c r="AU394" i="2" l="1"/>
  <c r="BP394" i="2"/>
  <c r="BC394" i="2" s="1"/>
  <c r="BS394" i="2"/>
  <c r="BL394" i="2" s="1"/>
  <c r="BQ394" i="2"/>
  <c r="BF394" i="2" s="1"/>
  <c r="BO394" i="2"/>
  <c r="AZ394" i="2" s="1"/>
  <c r="BR394" i="2"/>
  <c r="BI394" i="2" s="1"/>
  <c r="BM394" i="2"/>
  <c r="BD394" i="2"/>
  <c r="AW394" i="2" l="1"/>
  <c r="AQ395" i="2" s="1"/>
  <c r="BG394" i="2"/>
  <c r="BJ394" i="2"/>
  <c r="BA394" i="2"/>
  <c r="AT395" i="2" l="1"/>
  <c r="AX394" i="2"/>
  <c r="AU395" i="2" l="1"/>
  <c r="AR395" i="2"/>
  <c r="BR395" i="2" l="1"/>
  <c r="BO395" i="2"/>
  <c r="BS395" i="2"/>
  <c r="BL395" i="2" s="1"/>
  <c r="BP395" i="2"/>
  <c r="BQ395" i="2"/>
  <c r="BF395" i="2" s="1"/>
  <c r="BA395" i="2" l="1"/>
  <c r="AZ395" i="2"/>
  <c r="BM395" i="2"/>
  <c r="BD395" i="2"/>
  <c r="BC395" i="2"/>
  <c r="BJ395" i="2"/>
  <c r="BI395" i="2"/>
  <c r="BG395" i="2"/>
  <c r="AW395" i="2" l="1"/>
  <c r="AX395" i="2"/>
  <c r="AU396" i="2" l="1"/>
  <c r="AR396" i="2"/>
  <c r="AQ396" i="2"/>
  <c r="AT396" i="2"/>
  <c r="BP396" i="2" l="1"/>
  <c r="BD396" i="2" s="1"/>
  <c r="BQ396" i="2"/>
  <c r="BF396" i="2" s="1"/>
  <c r="BO396" i="2"/>
  <c r="BA396" i="2" s="1"/>
  <c r="BS396" i="2"/>
  <c r="BM396" i="2" s="1"/>
  <c r="BR396" i="2"/>
  <c r="BJ396" i="2" s="1"/>
  <c r="BC396" i="2" l="1"/>
  <c r="BI396" i="2"/>
  <c r="BG396" i="2"/>
  <c r="AX396" i="2" s="1"/>
  <c r="AZ396" i="2"/>
  <c r="BL396" i="2"/>
  <c r="AW396" i="2" l="1"/>
  <c r="AU397" i="2"/>
  <c r="AR397" i="2"/>
  <c r="AQ397" i="2"/>
  <c r="AT397" i="2"/>
  <c r="BP397" i="2" l="1"/>
  <c r="BD397" i="2" s="1"/>
  <c r="BQ397" i="2"/>
  <c r="BG397" i="2" s="1"/>
  <c r="BR397" i="2"/>
  <c r="BJ397" i="2" s="1"/>
  <c r="BS397" i="2"/>
  <c r="BM397" i="2" s="1"/>
  <c r="BO397" i="2"/>
  <c r="BA397" i="2" s="1"/>
  <c r="BC397" i="2"/>
  <c r="AX397" i="2" l="1"/>
  <c r="AZ397" i="2"/>
  <c r="AU398" i="2"/>
  <c r="AR398" i="2"/>
  <c r="BL397" i="2"/>
  <c r="BI397" i="2"/>
  <c r="BF397" i="2"/>
  <c r="AW397" i="2" l="1"/>
  <c r="AQ398" i="2" l="1"/>
  <c r="AT398" i="2"/>
  <c r="BS398" i="2" l="1"/>
  <c r="BM398" i="2" s="1"/>
  <c r="BO398" i="2"/>
  <c r="BA398" i="2" s="1"/>
  <c r="BP398" i="2"/>
  <c r="BD398" i="2" s="1"/>
  <c r="AZ398" i="2"/>
  <c r="BQ398" i="2"/>
  <c r="BG398" i="2" s="1"/>
  <c r="BR398" i="2"/>
  <c r="BJ398" i="2" s="1"/>
  <c r="BC398" i="2"/>
  <c r="BL398" i="2"/>
  <c r="BF398" i="2" l="1"/>
  <c r="AX398" i="2"/>
  <c r="BI398" i="2"/>
  <c r="AW398" i="2" s="1"/>
  <c r="AT399" i="2" l="1"/>
  <c r="AQ399" i="2"/>
  <c r="AR399" i="2"/>
  <c r="AU399" i="2"/>
  <c r="BP399" i="2" l="1"/>
  <c r="BD399" i="2" s="1"/>
  <c r="BR399" i="2"/>
  <c r="BJ399" i="2" s="1"/>
  <c r="BQ399" i="2"/>
  <c r="BG399" i="2" s="1"/>
  <c r="BI399" i="2"/>
  <c r="BS399" i="2"/>
  <c r="BM399" i="2" s="1"/>
  <c r="BO399" i="2"/>
  <c r="BA399" i="2" s="1"/>
  <c r="AX399" i="2" s="1"/>
  <c r="AU400" i="2" s="1"/>
  <c r="BC399" i="2"/>
  <c r="BL399" i="2" l="1"/>
  <c r="AR400" i="2"/>
  <c r="AZ399" i="2"/>
  <c r="BF399" i="2"/>
  <c r="AW399" i="2" l="1"/>
  <c r="AQ400" i="2" s="1"/>
  <c r="AT400" i="2" l="1"/>
  <c r="BP400" i="2"/>
  <c r="BD400" i="2" s="1"/>
  <c r="BQ400" i="2"/>
  <c r="BG400" i="2" s="1"/>
  <c r="BR400" i="2"/>
  <c r="BS400" i="2"/>
  <c r="BM400" i="2" s="1"/>
  <c r="BO400" i="2"/>
  <c r="BA400" i="2" s="1"/>
  <c r="BC400" i="2"/>
  <c r="AZ400" i="2" l="1"/>
  <c r="BL400" i="2"/>
  <c r="BI400" i="2"/>
  <c r="BJ400" i="2"/>
  <c r="AX400" i="2" s="1"/>
  <c r="BF400" i="2"/>
  <c r="AW400" i="2" l="1"/>
  <c r="AU401" i="2"/>
  <c r="AR401" i="2"/>
  <c r="AQ401" i="2"/>
  <c r="AT401" i="2"/>
  <c r="BS401" i="2" l="1"/>
  <c r="BL401" i="2" s="1"/>
  <c r="BO401" i="2"/>
  <c r="BA401" i="2" s="1"/>
  <c r="BQ401" i="2"/>
  <c r="BG401" i="2" s="1"/>
  <c r="BR401" i="2"/>
  <c r="BJ401" i="2" s="1"/>
  <c r="BP401" i="2"/>
  <c r="BC401" i="2" s="1"/>
  <c r="BF401" i="2"/>
  <c r="BM401" i="2" l="1"/>
  <c r="BD401" i="2"/>
  <c r="AX401" i="2" s="1"/>
  <c r="AZ401" i="2"/>
  <c r="BI401" i="2"/>
  <c r="AW401" i="2" s="1"/>
  <c r="AT402" i="2" l="1"/>
  <c r="AQ402" i="2"/>
  <c r="AR402" i="2"/>
  <c r="AU402" i="2"/>
  <c r="BR402" i="2" l="1"/>
  <c r="BJ402" i="2" s="1"/>
  <c r="BS402" i="2"/>
  <c r="BM402" i="2" s="1"/>
  <c r="BO402" i="2"/>
  <c r="BA402" i="2" s="1"/>
  <c r="BP402" i="2"/>
  <c r="BD402" i="2" s="1"/>
  <c r="BQ402" i="2"/>
  <c r="BG402" i="2" s="1"/>
  <c r="BI402" i="2"/>
  <c r="AX402" i="2" l="1"/>
  <c r="BL402" i="2"/>
  <c r="BC402" i="2"/>
  <c r="BF402" i="2"/>
  <c r="AZ402" i="2"/>
  <c r="AW402" i="2" l="1"/>
  <c r="AR403" i="2"/>
  <c r="AU403" i="2"/>
  <c r="AT403" i="2" l="1"/>
  <c r="AQ403" i="2"/>
  <c r="BR403" i="2" l="1"/>
  <c r="BJ403" i="2" s="1"/>
  <c r="BO403" i="2"/>
  <c r="BA403" i="2" s="1"/>
  <c r="BP403" i="2"/>
  <c r="BD403" i="2" s="1"/>
  <c r="BQ403" i="2"/>
  <c r="BG403" i="2" s="1"/>
  <c r="BS403" i="2"/>
  <c r="BM403" i="2" s="1"/>
  <c r="BI403" i="2"/>
  <c r="AZ403" i="2" l="1"/>
  <c r="BC403" i="2"/>
  <c r="BL403" i="2"/>
  <c r="AX403" i="2"/>
  <c r="BF403" i="2"/>
  <c r="AU404" i="2" l="1"/>
  <c r="AR404" i="2"/>
  <c r="AW403" i="2"/>
  <c r="AQ404" i="2" l="1"/>
  <c r="AT404" i="2"/>
  <c r="BP404" i="2" l="1"/>
  <c r="BD404" i="2" s="1"/>
  <c r="BO404" i="2"/>
  <c r="BA404" i="2" s="1"/>
  <c r="BR404" i="2"/>
  <c r="BJ404" i="2" s="1"/>
  <c r="BQ404" i="2"/>
  <c r="BG404" i="2" s="1"/>
  <c r="BS404" i="2"/>
  <c r="BM404" i="2" s="1"/>
  <c r="AZ404" i="2"/>
  <c r="BC404" i="2"/>
  <c r="AX404" i="2" l="1"/>
  <c r="BL404" i="2"/>
  <c r="BI404" i="2"/>
  <c r="BF404" i="2"/>
  <c r="AW404" i="2" l="1"/>
  <c r="AT405" i="2" s="1"/>
  <c r="AR405" i="2"/>
  <c r="AU405" i="2"/>
  <c r="AQ405" i="2" l="1"/>
  <c r="BO405" i="2"/>
  <c r="BA405" i="2" s="1"/>
  <c r="BS405" i="2"/>
  <c r="BM405" i="2" s="1"/>
  <c r="BQ405" i="2"/>
  <c r="BG405" i="2" s="1"/>
  <c r="BP405" i="2"/>
  <c r="BD405" i="2" s="1"/>
  <c r="BR405" i="2"/>
  <c r="BJ405" i="2" s="1"/>
  <c r="BI405" i="2" l="1"/>
  <c r="AX405" i="2"/>
  <c r="BL405" i="2"/>
  <c r="BF405" i="2"/>
  <c r="AZ405" i="2"/>
  <c r="BC405" i="2"/>
  <c r="AW405" i="2" l="1"/>
  <c r="AQ406" i="2" s="1"/>
  <c r="AU406" i="2"/>
  <c r="AR406" i="2"/>
  <c r="AT406" i="2" l="1"/>
  <c r="BQ406" i="2"/>
  <c r="BG406" i="2" s="1"/>
  <c r="BP406" i="2"/>
  <c r="BD406" i="2" s="1"/>
  <c r="BR406" i="2"/>
  <c r="BJ406" i="2" s="1"/>
  <c r="BO406" i="2"/>
  <c r="BA406" i="2" s="1"/>
  <c r="BS406" i="2"/>
  <c r="BM406" i="2" s="1"/>
  <c r="BL406" i="2" l="1"/>
  <c r="BF406" i="2"/>
  <c r="AZ406" i="2"/>
  <c r="BI406" i="2"/>
  <c r="AX406" i="2"/>
  <c r="BC406" i="2"/>
  <c r="AW406" i="2" l="1"/>
  <c r="AR407" i="2"/>
  <c r="AU407" i="2"/>
  <c r="AQ407" i="2" l="1"/>
  <c r="AT407" i="2"/>
  <c r="BO407" i="2" l="1"/>
  <c r="BA407" i="2" s="1"/>
  <c r="BP407" i="2"/>
  <c r="BD407" i="2" s="1"/>
  <c r="BS407" i="2"/>
  <c r="BM407" i="2" s="1"/>
  <c r="BQ407" i="2"/>
  <c r="BG407" i="2" s="1"/>
  <c r="BR407" i="2"/>
  <c r="BJ407" i="2" s="1"/>
  <c r="BC407" i="2"/>
  <c r="BL407" i="2"/>
  <c r="BI407" i="2" l="1"/>
  <c r="AX407" i="2"/>
  <c r="AZ407" i="2"/>
  <c r="BF407" i="2"/>
  <c r="AU408" i="2" l="1"/>
  <c r="AR408" i="2"/>
  <c r="AW407" i="2"/>
  <c r="AT408" i="2" l="1"/>
  <c r="AQ408" i="2"/>
  <c r="BR408" i="2" l="1"/>
  <c r="BJ408" i="2" s="1"/>
  <c r="BQ408" i="2"/>
  <c r="BG408" i="2" s="1"/>
  <c r="BO408" i="2"/>
  <c r="BA408" i="2" s="1"/>
  <c r="BS408" i="2"/>
  <c r="BM408" i="2" s="1"/>
  <c r="BP408" i="2"/>
  <c r="BD408" i="2" s="1"/>
  <c r="BI408" i="2"/>
  <c r="AZ408" i="2" l="1"/>
  <c r="AX408" i="2"/>
  <c r="BL408" i="2"/>
  <c r="BF408" i="2"/>
  <c r="BC408" i="2"/>
  <c r="AW408" i="2" l="1"/>
  <c r="AT409" i="2" s="1"/>
  <c r="AR409" i="2"/>
  <c r="AU409" i="2"/>
  <c r="AQ409" i="2" l="1"/>
  <c r="BS409" i="2"/>
  <c r="BM409" i="2" s="1"/>
  <c r="BO409" i="2"/>
  <c r="BA409" i="2" s="1"/>
  <c r="BQ409" i="2"/>
  <c r="BG409" i="2" s="1"/>
  <c r="BP409" i="2"/>
  <c r="BD409" i="2" s="1"/>
  <c r="BR409" i="2"/>
  <c r="BJ409" i="2" s="1"/>
  <c r="BI409" i="2"/>
  <c r="BL409" i="2"/>
  <c r="BC409" i="2" l="1"/>
  <c r="AX409" i="2"/>
  <c r="BF409" i="2"/>
  <c r="AZ409" i="2"/>
  <c r="AW409" i="2" s="1"/>
  <c r="AQ410" i="2" l="1"/>
  <c r="AT410" i="2"/>
  <c r="AU410" i="2"/>
  <c r="AR410" i="2"/>
  <c r="BO410" i="2" l="1"/>
  <c r="BA410" i="2" s="1"/>
  <c r="BP410" i="2"/>
  <c r="BD410" i="2" s="1"/>
  <c r="BS410" i="2"/>
  <c r="BM410" i="2" s="1"/>
  <c r="BQ410" i="2"/>
  <c r="BG410" i="2" s="1"/>
  <c r="BR410" i="2"/>
  <c r="BJ410" i="2" s="1"/>
  <c r="AZ410" i="2"/>
  <c r="BL410" i="2" l="1"/>
  <c r="BF410" i="2"/>
  <c r="BC410" i="2"/>
  <c r="AX410" i="2"/>
  <c r="BI410" i="2"/>
  <c r="AW410" i="2" l="1"/>
  <c r="AT411" i="2" s="1"/>
  <c r="AR411" i="2"/>
  <c r="AU411" i="2"/>
  <c r="AQ411" i="2" l="1"/>
  <c r="BP411" i="2" s="1"/>
  <c r="BD411" i="2" s="1"/>
  <c r="BS411" i="2"/>
  <c r="BM411" i="2" s="1"/>
  <c r="BQ411" i="2"/>
  <c r="BG411" i="2" s="1"/>
  <c r="BR411" i="2"/>
  <c r="BJ411" i="2" s="1"/>
  <c r="BO411" i="2" l="1"/>
  <c r="BA411" i="2" s="1"/>
  <c r="AX411" i="2" s="1"/>
  <c r="BI411" i="2"/>
  <c r="BF411" i="2"/>
  <c r="BL411" i="2"/>
  <c r="BC411" i="2"/>
  <c r="AZ411" i="2"/>
  <c r="AW411" i="2" l="1"/>
  <c r="AU412" i="2"/>
  <c r="AR412" i="2"/>
  <c r="AQ412" i="2" l="1"/>
  <c r="AT412" i="2"/>
  <c r="BS412" i="2" l="1"/>
  <c r="BM412" i="2" s="1"/>
  <c r="BR412" i="2"/>
  <c r="BJ412" i="2" s="1"/>
  <c r="BP412" i="2"/>
  <c r="BD412" i="2" s="1"/>
  <c r="BQ412" i="2"/>
  <c r="BG412" i="2" s="1"/>
  <c r="BO412" i="2"/>
  <c r="BA412" i="2" s="1"/>
  <c r="BI412" i="2"/>
  <c r="BC412" i="2"/>
  <c r="BL412" i="2"/>
  <c r="AX412" i="2" l="1"/>
  <c r="AU413" i="2" s="1"/>
  <c r="AZ412" i="2"/>
  <c r="BF412" i="2"/>
  <c r="AR413" i="2" l="1"/>
  <c r="AW412" i="2"/>
  <c r="AT413" i="2" s="1"/>
  <c r="AQ413" i="2" l="1"/>
  <c r="BS413" i="2" s="1"/>
  <c r="BM413" i="2" s="1"/>
  <c r="BO413" i="2"/>
  <c r="BA413" i="2" s="1"/>
  <c r="BP413" i="2"/>
  <c r="BD413" i="2" s="1"/>
  <c r="BR413" i="2"/>
  <c r="BJ413" i="2" s="1"/>
  <c r="BQ413" i="2"/>
  <c r="BG413" i="2" s="1"/>
  <c r="BC413" i="2"/>
  <c r="AZ413" i="2"/>
  <c r="BL413" i="2" l="1"/>
  <c r="BI413" i="2"/>
  <c r="BF413" i="2"/>
  <c r="AX413" i="2"/>
  <c r="AW413" i="2"/>
  <c r="AU414" i="2" l="1"/>
  <c r="AR414" i="2"/>
  <c r="AQ414" i="2"/>
  <c r="AT414" i="2"/>
  <c r="BO414" i="2" l="1"/>
  <c r="BA414" i="2" s="1"/>
  <c r="BQ414" i="2"/>
  <c r="BG414" i="2" s="1"/>
  <c r="BS414" i="2"/>
  <c r="BM414" i="2" s="1"/>
  <c r="BP414" i="2"/>
  <c r="BD414" i="2" s="1"/>
  <c r="BR414" i="2"/>
  <c r="BJ414" i="2" s="1"/>
  <c r="AZ414" i="2"/>
  <c r="BI414" i="2" l="1"/>
  <c r="AX414" i="2"/>
  <c r="AU415" i="2" s="1"/>
  <c r="BC414" i="2"/>
  <c r="BL414" i="2"/>
  <c r="BF414" i="2"/>
  <c r="AR415" i="2" l="1"/>
  <c r="AW414" i="2"/>
  <c r="AT415" i="2" l="1"/>
  <c r="AQ415" i="2"/>
  <c r="BR415" i="2" l="1"/>
  <c r="BO415" i="2"/>
  <c r="BP415" i="2"/>
  <c r="BS415" i="2"/>
  <c r="BQ415" i="2"/>
  <c r="BL415" i="2" l="1"/>
  <c r="BM415" i="2"/>
  <c r="AZ415" i="2"/>
  <c r="BA415" i="2"/>
  <c r="BF415" i="2"/>
  <c r="BG415" i="2"/>
  <c r="BC415" i="2"/>
  <c r="BD415" i="2"/>
  <c r="BI415" i="2"/>
  <c r="BJ415" i="2"/>
  <c r="AX415" i="2" l="1"/>
  <c r="AW415" i="2"/>
  <c r="AT416" i="2" l="1"/>
  <c r="AQ416" i="2"/>
  <c r="AR416" i="2"/>
  <c r="AU416" i="2"/>
  <c r="BQ416" i="2" l="1"/>
  <c r="BF416" i="2" s="1"/>
  <c r="BR416" i="2"/>
  <c r="BI416" i="2" s="1"/>
  <c r="BS416" i="2"/>
  <c r="BL416" i="2" s="1"/>
  <c r="BO416" i="2"/>
  <c r="AZ416" i="2" s="1"/>
  <c r="BP416" i="2"/>
  <c r="BC416" i="2" s="1"/>
  <c r="BG416" i="2"/>
  <c r="BM416" i="2" l="1"/>
  <c r="BA416" i="2"/>
  <c r="AW416" i="2"/>
  <c r="BD416" i="2"/>
  <c r="BJ416" i="2"/>
  <c r="AX416" i="2" l="1"/>
  <c r="AR417" i="2" s="1"/>
  <c r="AT417" i="2"/>
  <c r="AQ417" i="2"/>
  <c r="AU417" i="2" l="1"/>
  <c r="BR417" i="2"/>
  <c r="BI417" i="2" s="1"/>
  <c r="BP417" i="2"/>
  <c r="BC417" i="2" s="1"/>
  <c r="BO417" i="2"/>
  <c r="AZ417" i="2" s="1"/>
  <c r="BS417" i="2"/>
  <c r="BL417" i="2" s="1"/>
  <c r="BQ417" i="2"/>
  <c r="BF417" i="2" s="1"/>
  <c r="BJ417" i="2"/>
  <c r="BD417" i="2"/>
  <c r="BM417" i="2" l="1"/>
  <c r="BA417" i="2"/>
  <c r="AW417" i="2"/>
  <c r="BG417" i="2"/>
  <c r="AX417" i="2" s="1"/>
  <c r="AU418" i="2" l="1"/>
  <c r="AR418" i="2"/>
  <c r="AQ418" i="2"/>
  <c r="AT418" i="2"/>
  <c r="BP418" i="2" l="1"/>
  <c r="BC418" i="2" s="1"/>
  <c r="BO418" i="2"/>
  <c r="AZ418" i="2" s="1"/>
  <c r="BQ418" i="2"/>
  <c r="BF418" i="2" s="1"/>
  <c r="BS418" i="2"/>
  <c r="BL418" i="2" s="1"/>
  <c r="BR418" i="2"/>
  <c r="BI418" i="2" s="1"/>
  <c r="BD418" i="2" l="1"/>
  <c r="BM418" i="2"/>
  <c r="BA418" i="2"/>
  <c r="BJ418" i="2"/>
  <c r="BG418" i="2"/>
  <c r="AW418" i="2"/>
  <c r="AX418" i="2" l="1"/>
  <c r="AQ419" i="2"/>
  <c r="AT419" i="2"/>
  <c r="AR419" i="2"/>
  <c r="AU419" i="2"/>
  <c r="BP419" i="2" l="1"/>
  <c r="BC419" i="2" s="1"/>
  <c r="BS419" i="2"/>
  <c r="BL419" i="2" s="1"/>
  <c r="BR419" i="2"/>
  <c r="BI419" i="2" s="1"/>
  <c r="BQ419" i="2"/>
  <c r="BF419" i="2" s="1"/>
  <c r="BO419" i="2"/>
  <c r="AZ419" i="2" s="1"/>
  <c r="BD419" i="2" l="1"/>
  <c r="BM419" i="2"/>
  <c r="BJ419" i="2"/>
  <c r="BG419" i="2"/>
  <c r="AW419" i="2"/>
  <c r="AQ420" i="2" s="1"/>
  <c r="BA419" i="2"/>
  <c r="AX419" i="2" l="1"/>
  <c r="AU420" i="2" s="1"/>
  <c r="AT420" i="2"/>
  <c r="AR420" i="2"/>
  <c r="BR420" i="2" l="1"/>
  <c r="BI420" i="2" s="1"/>
  <c r="BQ420" i="2"/>
  <c r="BF420" i="2" s="1"/>
  <c r="BP420" i="2"/>
  <c r="BC420" i="2" s="1"/>
  <c r="BO420" i="2"/>
  <c r="AZ420" i="2" s="1"/>
  <c r="BS420" i="2"/>
  <c r="BL420" i="2" s="1"/>
  <c r="BA420" i="2" l="1"/>
  <c r="BD420" i="2"/>
  <c r="BM420" i="2"/>
  <c r="AW420" i="2"/>
  <c r="BJ420" i="2"/>
  <c r="BG420" i="2"/>
  <c r="AX420" i="2" l="1"/>
  <c r="AU421" i="2" s="1"/>
  <c r="AT421" i="2"/>
  <c r="AQ421" i="2"/>
  <c r="AR421" i="2" l="1"/>
  <c r="BO421" i="2"/>
  <c r="AZ421" i="2" s="1"/>
  <c r="BS421" i="2"/>
  <c r="BL421" i="2" s="1"/>
  <c r="BP421" i="2"/>
  <c r="BC421" i="2" s="1"/>
  <c r="BR421" i="2"/>
  <c r="BI421" i="2" s="1"/>
  <c r="BQ421" i="2"/>
  <c r="BF421" i="2" s="1"/>
  <c r="BA421" i="2"/>
  <c r="BM421" i="2"/>
  <c r="BD421" i="2" l="1"/>
  <c r="BG421" i="2"/>
  <c r="BJ421" i="2"/>
  <c r="AW421" i="2"/>
  <c r="AX421" i="2" l="1"/>
  <c r="AR422" i="2" s="1"/>
  <c r="AQ422" i="2"/>
  <c r="AT422" i="2"/>
  <c r="AU422" i="2" l="1"/>
  <c r="BO422" i="2"/>
  <c r="BA422" i="2" s="1"/>
  <c r="BQ422" i="2"/>
  <c r="BF422" i="2" s="1"/>
  <c r="BS422" i="2"/>
  <c r="BM422" i="2" s="1"/>
  <c r="BP422" i="2"/>
  <c r="BC422" i="2" s="1"/>
  <c r="BR422" i="2"/>
  <c r="BI422" i="2" s="1"/>
  <c r="BG422" i="2"/>
  <c r="BJ422" i="2" l="1"/>
  <c r="BD422" i="2"/>
  <c r="AX422" i="2" s="1"/>
  <c r="BL422" i="2"/>
  <c r="AZ422" i="2"/>
  <c r="AW422" i="2" s="1"/>
  <c r="AR423" i="2" l="1"/>
  <c r="AU423" i="2"/>
  <c r="AT423" i="2"/>
  <c r="AQ423" i="2"/>
  <c r="BR423" i="2" l="1"/>
  <c r="BI423" i="2" s="1"/>
  <c r="BP423" i="2"/>
  <c r="BC423" i="2" s="1"/>
  <c r="BO423" i="2"/>
  <c r="AZ423" i="2" s="1"/>
  <c r="BS423" i="2"/>
  <c r="BM423" i="2" s="1"/>
  <c r="BQ423" i="2"/>
  <c r="BF423" i="2" s="1"/>
  <c r="BD423" i="2"/>
  <c r="BL423" i="2" l="1"/>
  <c r="AW423" i="2"/>
  <c r="BG423" i="2"/>
  <c r="BA423" i="2"/>
  <c r="BJ423" i="2"/>
  <c r="AX423" i="2" l="1"/>
  <c r="AT424" i="2"/>
  <c r="AQ424" i="2"/>
  <c r="AU424" i="2" l="1"/>
  <c r="AR424" i="2"/>
  <c r="BQ424" i="2" s="1"/>
  <c r="BF424" i="2" s="1"/>
  <c r="BP424" i="2" l="1"/>
  <c r="BC424" i="2" s="1"/>
  <c r="BS424" i="2"/>
  <c r="BR424" i="2"/>
  <c r="BI424" i="2" s="1"/>
  <c r="BG424" i="2"/>
  <c r="BD424" i="2"/>
  <c r="BO424" i="2"/>
  <c r="BJ424" i="2" l="1"/>
  <c r="BA424" i="2"/>
  <c r="AZ424" i="2"/>
  <c r="BM424" i="2"/>
  <c r="BL424" i="2"/>
  <c r="AX424" i="2" l="1"/>
  <c r="AR425" i="2"/>
  <c r="AU425" i="2"/>
  <c r="AW424" i="2"/>
  <c r="AT425" i="2" l="1"/>
  <c r="AQ425" i="2"/>
  <c r="BP425" i="2" l="1"/>
  <c r="BR425" i="2"/>
  <c r="BJ425" i="2" s="1"/>
  <c r="BO425" i="2"/>
  <c r="BQ425" i="2"/>
  <c r="BS425" i="2"/>
  <c r="BI425" i="2"/>
  <c r="BC425" i="2" l="1"/>
  <c r="BD425" i="2"/>
  <c r="BL425" i="2"/>
  <c r="BM425" i="2"/>
  <c r="BF425" i="2"/>
  <c r="BG425" i="2"/>
  <c r="AZ425" i="2"/>
  <c r="BA425" i="2"/>
  <c r="AW425" i="2" l="1"/>
  <c r="AT426" i="2" s="1"/>
  <c r="AX425" i="2"/>
  <c r="AQ426" i="2" l="1"/>
  <c r="AU426" i="2"/>
  <c r="AR426" i="2"/>
  <c r="BR426" i="2" s="1"/>
  <c r="BP426" i="2" l="1"/>
  <c r="BD426" i="2" s="1"/>
  <c r="BJ426" i="2"/>
  <c r="BI426" i="2"/>
  <c r="BS426" i="2"/>
  <c r="BL426" i="2" s="1"/>
  <c r="BO426" i="2"/>
  <c r="BC426" i="2"/>
  <c r="BM426" i="2"/>
  <c r="BQ426" i="2"/>
  <c r="BA426" i="2" l="1"/>
  <c r="AZ426" i="2"/>
  <c r="BG426" i="2"/>
  <c r="BF426" i="2"/>
  <c r="AW426" i="2" l="1"/>
  <c r="AX426" i="2"/>
  <c r="AU427" i="2" l="1"/>
  <c r="AR427" i="2"/>
  <c r="AQ427" i="2"/>
  <c r="AT427" i="2"/>
  <c r="BO427" i="2" l="1"/>
  <c r="BA427" i="2" s="1"/>
  <c r="BR427" i="2"/>
  <c r="BJ427" i="2" s="1"/>
  <c r="BQ427" i="2"/>
  <c r="BG427" i="2" s="1"/>
  <c r="BS427" i="2"/>
  <c r="BM427" i="2" s="1"/>
  <c r="BP427" i="2"/>
  <c r="BD427" i="2" s="1"/>
  <c r="AX427" i="2" l="1"/>
  <c r="BI427" i="2"/>
  <c r="AZ427" i="2"/>
  <c r="BF427" i="2"/>
  <c r="BL427" i="2"/>
  <c r="BC427" i="2"/>
  <c r="AW427" i="2" l="1"/>
  <c r="AR428" i="2"/>
  <c r="AU428" i="2"/>
  <c r="AQ428" i="2" l="1"/>
  <c r="AT428" i="2"/>
  <c r="BR428" i="2" l="1"/>
  <c r="BJ428" i="2" s="1"/>
  <c r="BS428" i="2"/>
  <c r="BM428" i="2" s="1"/>
  <c r="BP428" i="2"/>
  <c r="BD428" i="2" s="1"/>
  <c r="BO428" i="2"/>
  <c r="BA428" i="2" s="1"/>
  <c r="BQ428" i="2"/>
  <c r="BG428" i="2" s="1"/>
  <c r="BC428" i="2"/>
  <c r="AX428" i="2" l="1"/>
  <c r="BL428" i="2"/>
  <c r="AZ428" i="2"/>
  <c r="BF428" i="2"/>
  <c r="BI428" i="2"/>
  <c r="AW428" i="2" l="1"/>
  <c r="AR429" i="2"/>
  <c r="AU429" i="2"/>
  <c r="AT429" i="2" l="1"/>
  <c r="AQ429" i="2"/>
  <c r="BO429" i="2" l="1"/>
  <c r="BP429" i="2"/>
  <c r="BQ429" i="2"/>
  <c r="BS429" i="2"/>
  <c r="BR429" i="2"/>
  <c r="BF429" i="2" l="1"/>
  <c r="BG429" i="2"/>
  <c r="BL429" i="2"/>
  <c r="BM429" i="2"/>
  <c r="BC429" i="2"/>
  <c r="BD429" i="2"/>
  <c r="BI429" i="2"/>
  <c r="BJ429" i="2"/>
  <c r="AZ429" i="2"/>
  <c r="BA429" i="2"/>
  <c r="AX429" i="2" l="1"/>
  <c r="AW429" i="2"/>
  <c r="AT430" i="2" l="1"/>
  <c r="AQ430" i="2"/>
  <c r="AU430" i="2"/>
  <c r="AR430" i="2"/>
  <c r="BQ430" i="2" l="1"/>
  <c r="BF430" i="2" s="1"/>
  <c r="BS430" i="2"/>
  <c r="BL430" i="2" s="1"/>
  <c r="BO430" i="2"/>
  <c r="AZ430" i="2" s="1"/>
  <c r="BP430" i="2"/>
  <c r="BC430" i="2" s="1"/>
  <c r="BR430" i="2"/>
  <c r="BI430" i="2" s="1"/>
  <c r="BJ430" i="2" l="1"/>
  <c r="BG430" i="2"/>
  <c r="BM430" i="2"/>
  <c r="BA430" i="2"/>
  <c r="AW430" i="2"/>
  <c r="BD430" i="2"/>
  <c r="AX430" i="2" l="1"/>
  <c r="AT431" i="2"/>
  <c r="AQ431" i="2"/>
  <c r="AU431" i="2" l="1"/>
  <c r="AR431" i="2"/>
  <c r="BR431" i="2" s="1"/>
  <c r="BI431" i="2" s="1"/>
  <c r="BO431" i="2" l="1"/>
  <c r="AZ431" i="2" s="1"/>
  <c r="BQ431" i="2"/>
  <c r="BF431" i="2" s="1"/>
  <c r="BJ431" i="2"/>
  <c r="BP431" i="2"/>
  <c r="BC431" i="2" s="1"/>
  <c r="BS431" i="2"/>
  <c r="BL431" i="2" s="1"/>
  <c r="BG431" i="2" l="1"/>
  <c r="BA431" i="2"/>
  <c r="BM431" i="2"/>
  <c r="BD431" i="2"/>
  <c r="AX431" i="2" s="1"/>
  <c r="AW431" i="2"/>
  <c r="AT432" i="2" l="1"/>
  <c r="AQ432" i="2"/>
  <c r="AU432" i="2"/>
  <c r="AR432" i="2"/>
  <c r="BO432" i="2" l="1"/>
  <c r="AZ432" i="2" s="1"/>
  <c r="BS432" i="2"/>
  <c r="BR432" i="2"/>
  <c r="BI432" i="2" s="1"/>
  <c r="BP432" i="2"/>
  <c r="BD432" i="2" s="1"/>
  <c r="BL432" i="2"/>
  <c r="BQ432" i="2"/>
  <c r="BF432" i="2" s="1"/>
  <c r="BA432" i="2"/>
  <c r="BM432" i="2"/>
  <c r="BC432" i="2" l="1"/>
  <c r="BG432" i="2"/>
  <c r="BJ432" i="2"/>
  <c r="AW432" i="2"/>
  <c r="AX432" i="2" l="1"/>
  <c r="AR433" i="2" s="1"/>
  <c r="AQ433" i="2"/>
  <c r="AT433" i="2"/>
  <c r="AU433" i="2" l="1"/>
  <c r="BQ433" i="2"/>
  <c r="BG433" i="2" s="1"/>
  <c r="BO433" i="2"/>
  <c r="BA433" i="2" s="1"/>
  <c r="BS433" i="2"/>
  <c r="BM433" i="2" s="1"/>
  <c r="BP433" i="2"/>
  <c r="BD433" i="2" s="1"/>
  <c r="BR433" i="2"/>
  <c r="BI433" i="2" s="1"/>
  <c r="AZ433" i="2" l="1"/>
  <c r="BL433" i="2"/>
  <c r="BJ433" i="2"/>
  <c r="AX433" i="2" s="1"/>
  <c r="BF433" i="2"/>
  <c r="BC433" i="2"/>
  <c r="AW433" i="2" l="1"/>
  <c r="AT434" i="2" s="1"/>
  <c r="AR434" i="2"/>
  <c r="AU434" i="2"/>
  <c r="AQ434" i="2" l="1"/>
  <c r="BS434" i="2"/>
  <c r="BM434" i="2" s="1"/>
  <c r="BO434" i="2"/>
  <c r="BA434" i="2" s="1"/>
  <c r="BQ434" i="2"/>
  <c r="BG434" i="2" s="1"/>
  <c r="BR434" i="2"/>
  <c r="BJ434" i="2" s="1"/>
  <c r="BP434" i="2"/>
  <c r="BD434" i="2" s="1"/>
  <c r="BL434" i="2"/>
  <c r="BI434" i="2" l="1"/>
  <c r="AX434" i="2"/>
  <c r="AR435" i="2" s="1"/>
  <c r="AZ434" i="2"/>
  <c r="BF434" i="2"/>
  <c r="BC434" i="2"/>
  <c r="AU435" i="2" l="1"/>
  <c r="AW434" i="2"/>
  <c r="AT435" i="2" l="1"/>
  <c r="AQ435" i="2"/>
  <c r="BP435" i="2" l="1"/>
  <c r="BD435" i="2" s="1"/>
  <c r="BR435" i="2"/>
  <c r="BJ435" i="2" s="1"/>
  <c r="BS435" i="2"/>
  <c r="BM435" i="2" s="1"/>
  <c r="BO435" i="2"/>
  <c r="BA435" i="2" s="1"/>
  <c r="BQ435" i="2"/>
  <c r="BG435" i="2" s="1"/>
  <c r="BC435" i="2"/>
  <c r="BI435" i="2"/>
  <c r="BL435" i="2" l="1"/>
  <c r="AX435" i="2"/>
  <c r="AZ435" i="2"/>
  <c r="BF435" i="2"/>
  <c r="AW435" i="2" l="1"/>
  <c r="AU436" i="2"/>
  <c r="AR436" i="2"/>
  <c r="AQ436" i="2" l="1"/>
  <c r="AT436" i="2"/>
  <c r="BO436" i="2" l="1"/>
  <c r="BA436" i="2" s="1"/>
  <c r="BP436" i="2"/>
  <c r="BD436" i="2" s="1"/>
  <c r="BQ436" i="2"/>
  <c r="BG436" i="2" s="1"/>
  <c r="BR436" i="2"/>
  <c r="BJ436" i="2" s="1"/>
  <c r="BS436" i="2"/>
  <c r="BM436" i="2" s="1"/>
  <c r="BC436" i="2"/>
  <c r="AX436" i="2" l="1"/>
  <c r="BL436" i="2"/>
  <c r="BF436" i="2"/>
  <c r="AZ436" i="2"/>
  <c r="BI436" i="2"/>
  <c r="AW436" i="2" l="1"/>
  <c r="AR437" i="2"/>
  <c r="AU437" i="2"/>
  <c r="AT437" i="2" l="1"/>
  <c r="AQ437" i="2"/>
  <c r="BO437" i="2" l="1"/>
  <c r="BA437" i="2" s="1"/>
  <c r="BQ437" i="2"/>
  <c r="BG437" i="2" s="1"/>
  <c r="BP437" i="2"/>
  <c r="BD437" i="2" s="1"/>
  <c r="BR437" i="2"/>
  <c r="BJ437" i="2" s="1"/>
  <c r="AZ437" i="2"/>
  <c r="BF437" i="2"/>
  <c r="BS437" i="2"/>
  <c r="BM437" i="2" s="1"/>
  <c r="BL437" i="2" l="1"/>
  <c r="BI437" i="2"/>
  <c r="BC437" i="2"/>
  <c r="AX437" i="2"/>
  <c r="AW437" i="2" l="1"/>
  <c r="AT438" i="2" s="1"/>
  <c r="AR438" i="2"/>
  <c r="AU438" i="2"/>
  <c r="AQ438" i="2" l="1"/>
  <c r="BO438" i="2"/>
  <c r="BA438" i="2" s="1"/>
  <c r="BP438" i="2"/>
  <c r="BD438" i="2" s="1"/>
  <c r="BS438" i="2"/>
  <c r="BM438" i="2" s="1"/>
  <c r="BQ438" i="2"/>
  <c r="BG438" i="2" s="1"/>
  <c r="BR438" i="2"/>
  <c r="BJ438" i="2" s="1"/>
  <c r="AZ438" i="2"/>
  <c r="BF438" i="2" l="1"/>
  <c r="AX438" i="2"/>
  <c r="BL438" i="2"/>
  <c r="BC438" i="2"/>
  <c r="BI438" i="2"/>
  <c r="AW438" i="2" l="1"/>
  <c r="AQ439" i="2" s="1"/>
  <c r="AR439" i="2"/>
  <c r="AU439" i="2"/>
  <c r="AT439" i="2" l="1"/>
  <c r="BS439" i="2"/>
  <c r="BM439" i="2" s="1"/>
  <c r="BR439" i="2"/>
  <c r="BJ439" i="2" s="1"/>
  <c r="BQ439" i="2"/>
  <c r="BG439" i="2" s="1"/>
  <c r="BP439" i="2"/>
  <c r="BD439" i="2" s="1"/>
  <c r="BO439" i="2"/>
  <c r="BA439" i="2" s="1"/>
  <c r="AX439" i="2" l="1"/>
  <c r="BF439" i="2"/>
  <c r="BL439" i="2"/>
  <c r="BI439" i="2"/>
  <c r="BC439" i="2"/>
  <c r="AZ439" i="2"/>
  <c r="AW439" i="2" l="1"/>
  <c r="AU440" i="2"/>
  <c r="AR440" i="2"/>
  <c r="AT440" i="2" l="1"/>
  <c r="AQ440" i="2"/>
  <c r="BS440" i="2" l="1"/>
  <c r="BM440" i="2" s="1"/>
  <c r="BQ440" i="2"/>
  <c r="BG440" i="2" s="1"/>
  <c r="BO440" i="2"/>
  <c r="BA440" i="2" s="1"/>
  <c r="BP440" i="2"/>
  <c r="BD440" i="2" s="1"/>
  <c r="BR440" i="2"/>
  <c r="BJ440" i="2" s="1"/>
  <c r="BL440" i="2"/>
  <c r="BC440" i="2" l="1"/>
  <c r="AX440" i="2"/>
  <c r="BI440" i="2"/>
  <c r="AZ440" i="2"/>
  <c r="BF440" i="2"/>
  <c r="AU441" i="2" l="1"/>
  <c r="AR441" i="2"/>
  <c r="AW440" i="2"/>
  <c r="AQ441" i="2" l="1"/>
  <c r="AT441" i="2"/>
  <c r="BP441" i="2" l="1"/>
  <c r="BD441" i="2" s="1"/>
  <c r="BR441" i="2"/>
  <c r="BJ441" i="2" s="1"/>
  <c r="BO441" i="2"/>
  <c r="BA441" i="2" s="1"/>
  <c r="BQ441" i="2"/>
  <c r="BG441" i="2" s="1"/>
  <c r="BS441" i="2"/>
  <c r="BM441" i="2" s="1"/>
  <c r="BI441" i="2"/>
  <c r="AZ441" i="2"/>
  <c r="BC441" i="2"/>
  <c r="BF441" i="2" l="1"/>
  <c r="AX441" i="2"/>
  <c r="BL441" i="2"/>
  <c r="AW441" i="2" s="1"/>
  <c r="AQ442" i="2" l="1"/>
  <c r="AT442" i="2"/>
  <c r="AR442" i="2"/>
  <c r="AU442" i="2"/>
  <c r="BO442" i="2" l="1"/>
  <c r="BA442" i="2" s="1"/>
  <c r="BR442" i="2"/>
  <c r="BJ442" i="2" s="1"/>
  <c r="BP442" i="2"/>
  <c r="BD442" i="2" s="1"/>
  <c r="BQ442" i="2"/>
  <c r="BF442" i="2" s="1"/>
  <c r="BS442" i="2"/>
  <c r="BM442" i="2" s="1"/>
  <c r="BI442" i="2"/>
  <c r="BC442" i="2"/>
  <c r="AZ442" i="2"/>
  <c r="BG442" i="2" l="1"/>
  <c r="AX442" i="2" s="1"/>
  <c r="BL442" i="2"/>
  <c r="AW442" i="2" s="1"/>
  <c r="AU443" i="2" l="1"/>
  <c r="AR443" i="2"/>
  <c r="AQ443" i="2"/>
  <c r="AT443" i="2"/>
  <c r="BR443" i="2" l="1"/>
  <c r="BI443" i="2" s="1"/>
  <c r="BP443" i="2"/>
  <c r="BC443" i="2" s="1"/>
  <c r="BO443" i="2"/>
  <c r="AZ443" i="2" s="1"/>
  <c r="BS443" i="2"/>
  <c r="BL443" i="2" s="1"/>
  <c r="BQ443" i="2"/>
  <c r="BF443" i="2" s="1"/>
  <c r="BM443" i="2" l="1"/>
  <c r="BA443" i="2"/>
  <c r="BG443" i="2"/>
  <c r="BJ443" i="2"/>
  <c r="AW443" i="2"/>
  <c r="BD443" i="2"/>
  <c r="AX443" i="2" s="1"/>
  <c r="AR444" i="2" l="1"/>
  <c r="AU444" i="2"/>
  <c r="AT444" i="2"/>
  <c r="AQ444" i="2"/>
  <c r="BP444" i="2" l="1"/>
  <c r="BC444" i="2" s="1"/>
  <c r="BS444" i="2"/>
  <c r="BL444" i="2" s="1"/>
  <c r="BO444" i="2"/>
  <c r="AZ444" i="2" s="1"/>
  <c r="BR444" i="2"/>
  <c r="BI444" i="2" s="1"/>
  <c r="BQ444" i="2"/>
  <c r="BF444" i="2" s="1"/>
  <c r="AW444" i="2" l="1"/>
  <c r="BA444" i="2"/>
  <c r="BM444" i="2"/>
  <c r="BJ444" i="2"/>
  <c r="BG444" i="2"/>
  <c r="BD444" i="2"/>
  <c r="AX444" i="2" l="1"/>
  <c r="AT445" i="2"/>
  <c r="AQ445" i="2"/>
  <c r="AU445" i="2" l="1"/>
  <c r="AR445" i="2"/>
  <c r="BR445" i="2" s="1"/>
  <c r="BI445" i="2" s="1"/>
  <c r="BO445" i="2" l="1"/>
  <c r="AZ445" i="2" s="1"/>
  <c r="BS445" i="2"/>
  <c r="BL445" i="2" s="1"/>
  <c r="BP445" i="2"/>
  <c r="BC445" i="2" s="1"/>
  <c r="BM445" i="2"/>
  <c r="BJ445" i="2"/>
  <c r="BA445" i="2"/>
  <c r="BD445" i="2"/>
  <c r="BQ445" i="2"/>
  <c r="BF445" i="2" s="1"/>
  <c r="BG445" i="2" l="1"/>
  <c r="AW445" i="2"/>
  <c r="AQ446" i="2" s="1"/>
  <c r="AX445" i="2"/>
  <c r="AT446" i="2" l="1"/>
  <c r="AU446" i="2"/>
  <c r="AR446" i="2"/>
  <c r="BO446" i="2" s="1"/>
  <c r="AZ446" i="2" s="1"/>
  <c r="BS446" i="2" l="1"/>
  <c r="BL446" i="2" s="1"/>
  <c r="BQ446" i="2"/>
  <c r="BF446" i="2" s="1"/>
  <c r="BP446" i="2"/>
  <c r="BC446" i="2" s="1"/>
  <c r="BR446" i="2"/>
  <c r="BI446" i="2" s="1"/>
  <c r="BG446" i="2"/>
  <c r="BA446" i="2"/>
  <c r="BJ446" i="2"/>
  <c r="BM446" i="2"/>
  <c r="BD446" i="2" l="1"/>
  <c r="AW446" i="2"/>
  <c r="AT447" i="2" s="1"/>
  <c r="AX446" i="2"/>
  <c r="AQ447" i="2" l="1"/>
  <c r="AU447" i="2"/>
  <c r="AR447" i="2"/>
  <c r="BP447" i="2" s="1"/>
  <c r="BC447" i="2" s="1"/>
  <c r="BO447" i="2" l="1"/>
  <c r="AZ447" i="2" s="1"/>
  <c r="BR447" i="2"/>
  <c r="BI447" i="2" s="1"/>
  <c r="BS447" i="2"/>
  <c r="BA447" i="2"/>
  <c r="BJ447" i="2"/>
  <c r="BD447" i="2"/>
  <c r="BQ447" i="2"/>
  <c r="BF447" i="2" s="1"/>
  <c r="BM447" i="2" l="1"/>
  <c r="BL447" i="2"/>
  <c r="AW447" i="2" s="1"/>
  <c r="BG447" i="2"/>
  <c r="AX447" i="2" s="1"/>
  <c r="AQ448" i="2" l="1"/>
  <c r="AT448" i="2"/>
  <c r="AU448" i="2"/>
  <c r="AR448" i="2"/>
  <c r="BO448" i="2" s="1"/>
  <c r="AZ448" i="2" s="1"/>
  <c r="BQ448" i="2"/>
  <c r="BF448" i="2" s="1"/>
  <c r="BR448" i="2"/>
  <c r="BI448" i="2" s="1"/>
  <c r="BP448" i="2" l="1"/>
  <c r="BC448" i="2" s="1"/>
  <c r="BS448" i="2"/>
  <c r="BL448" i="2" s="1"/>
  <c r="AW448" i="2"/>
  <c r="BG448" i="2"/>
  <c r="BA448" i="2"/>
  <c r="BD448" i="2"/>
  <c r="BM448" i="2"/>
  <c r="BJ448" i="2"/>
  <c r="AX448" i="2" l="1"/>
  <c r="AU449" i="2" s="1"/>
  <c r="AQ449" i="2"/>
  <c r="AT449" i="2"/>
  <c r="AR449" i="2" l="1"/>
  <c r="BQ449" i="2"/>
  <c r="BF449" i="2" s="1"/>
  <c r="BO449" i="2"/>
  <c r="AZ449" i="2" s="1"/>
  <c r="BR449" i="2"/>
  <c r="BI449" i="2" s="1"/>
  <c r="BP449" i="2"/>
  <c r="BC449" i="2" s="1"/>
  <c r="BS449" i="2"/>
  <c r="BL449" i="2" s="1"/>
  <c r="BJ449" i="2" l="1"/>
  <c r="BD449" i="2"/>
  <c r="BA449" i="2"/>
  <c r="BG449" i="2"/>
  <c r="BM449" i="2"/>
  <c r="AW449" i="2"/>
  <c r="AX449" i="2" l="1"/>
  <c r="AT450" i="2"/>
  <c r="AQ450" i="2"/>
  <c r="AU450" i="2"/>
  <c r="AR450" i="2"/>
  <c r="BO450" i="2" l="1"/>
  <c r="AZ450" i="2" s="1"/>
  <c r="BR450" i="2"/>
  <c r="BI450" i="2" s="1"/>
  <c r="BQ450" i="2"/>
  <c r="BF450" i="2" s="1"/>
  <c r="BS450" i="2"/>
  <c r="BL450" i="2" s="1"/>
  <c r="BP450" i="2"/>
  <c r="BC450" i="2" s="1"/>
  <c r="BA450" i="2"/>
  <c r="BJ450" i="2"/>
  <c r="BG450" i="2" l="1"/>
  <c r="BM450" i="2"/>
  <c r="BD450" i="2"/>
  <c r="AX450" i="2" s="1"/>
  <c r="AW450" i="2"/>
  <c r="AR451" i="2" l="1"/>
  <c r="AU451" i="2"/>
  <c r="AT451" i="2"/>
  <c r="AQ451" i="2"/>
  <c r="BO451" i="2" l="1"/>
  <c r="AZ451" i="2" s="1"/>
  <c r="BP451" i="2"/>
  <c r="BC451" i="2" s="1"/>
  <c r="BQ451" i="2"/>
  <c r="BF451" i="2" s="1"/>
  <c r="BR451" i="2"/>
  <c r="BI451" i="2" s="1"/>
  <c r="BS451" i="2"/>
  <c r="BL451" i="2" s="1"/>
  <c r="BA451" i="2"/>
  <c r="BD451" i="2"/>
  <c r="BG451" i="2"/>
  <c r="BM451" i="2" l="1"/>
  <c r="BJ451" i="2"/>
  <c r="AX451" i="2" s="1"/>
  <c r="AW451" i="2"/>
  <c r="AR452" i="2" l="1"/>
  <c r="AU452" i="2"/>
  <c r="AQ452" i="2"/>
  <c r="AT452" i="2"/>
  <c r="BQ452" i="2" l="1"/>
  <c r="BG452" i="2" s="1"/>
  <c r="BR452" i="2"/>
  <c r="BI452" i="2" s="1"/>
  <c r="BF452" i="2"/>
  <c r="BS452" i="2"/>
  <c r="BM452" i="2" s="1"/>
  <c r="BO452" i="2"/>
  <c r="AZ452" i="2" s="1"/>
  <c r="BP452" i="2"/>
  <c r="BC452" i="2" s="1"/>
  <c r="BA452" i="2" l="1"/>
  <c r="BJ452" i="2"/>
  <c r="BD452" i="2"/>
  <c r="BL452" i="2"/>
  <c r="AW452" i="2" s="1"/>
  <c r="AT453" i="2" l="1"/>
  <c r="AQ453" i="2"/>
  <c r="AX452" i="2"/>
  <c r="AU453" i="2" l="1"/>
  <c r="AR453" i="2"/>
  <c r="BS453" i="2" l="1"/>
  <c r="BL453" i="2" s="1"/>
  <c r="BQ453" i="2"/>
  <c r="BF453" i="2" s="1"/>
  <c r="BP453" i="2"/>
  <c r="BC453" i="2" s="1"/>
  <c r="BO453" i="2"/>
  <c r="AZ453" i="2" s="1"/>
  <c r="BR453" i="2"/>
  <c r="BI453" i="2" s="1"/>
  <c r="BD453" i="2" l="1"/>
  <c r="BJ453" i="2"/>
  <c r="BG453" i="2"/>
  <c r="BA453" i="2"/>
  <c r="AW453" i="2"/>
  <c r="BM453" i="2"/>
  <c r="AT454" i="2" l="1"/>
  <c r="AQ454" i="2"/>
  <c r="AX453" i="2"/>
  <c r="AR454" i="2" l="1"/>
  <c r="AU454" i="2"/>
  <c r="BQ454" i="2"/>
  <c r="BF454" i="2" s="1"/>
  <c r="BS454" i="2"/>
  <c r="BL454" i="2" s="1"/>
  <c r="BR454" i="2"/>
  <c r="BI454" i="2" s="1"/>
  <c r="BP454" i="2"/>
  <c r="BC454" i="2" s="1"/>
  <c r="BO454" i="2"/>
  <c r="AZ454" i="2" s="1"/>
  <c r="AW454" i="2" l="1"/>
  <c r="BJ454" i="2"/>
  <c r="BG454" i="2"/>
  <c r="BA454" i="2"/>
  <c r="BD454" i="2"/>
  <c r="BM454" i="2"/>
  <c r="AX454" i="2" l="1"/>
  <c r="AT455" i="2"/>
  <c r="AQ455" i="2"/>
  <c r="AU455" i="2" l="1"/>
  <c r="AR455" i="2"/>
  <c r="BP455" i="2" s="1"/>
  <c r="BD455" i="2" l="1"/>
  <c r="BC455" i="2"/>
  <c r="BS455" i="2"/>
  <c r="BR455" i="2"/>
  <c r="BO455" i="2"/>
  <c r="BQ455" i="2"/>
  <c r="BG455" i="2" l="1"/>
  <c r="BF455" i="2"/>
  <c r="BA455" i="2"/>
  <c r="AZ455" i="2"/>
  <c r="BM455" i="2"/>
  <c r="BL455" i="2"/>
  <c r="BJ455" i="2"/>
  <c r="BI455" i="2"/>
  <c r="AX455" i="2" l="1"/>
  <c r="AW455" i="2"/>
  <c r="AQ456" i="2" l="1"/>
  <c r="AT456" i="2"/>
  <c r="AU456" i="2"/>
  <c r="AR456" i="2"/>
  <c r="BR456" i="2" l="1"/>
  <c r="BJ456" i="2" s="1"/>
  <c r="BP456" i="2"/>
  <c r="BD456" i="2" s="1"/>
  <c r="BS456" i="2"/>
  <c r="BM456" i="2" s="1"/>
  <c r="BO456" i="2"/>
  <c r="BA456" i="2" s="1"/>
  <c r="BQ456" i="2"/>
  <c r="BG456" i="2" s="1"/>
  <c r="BF456" i="2" l="1"/>
  <c r="AX456" i="2"/>
  <c r="AR457" i="2" s="1"/>
  <c r="BC456" i="2"/>
  <c r="BI456" i="2"/>
  <c r="AZ456" i="2"/>
  <c r="BL456" i="2"/>
  <c r="AW456" i="2" l="1"/>
  <c r="AT457" i="2" s="1"/>
  <c r="AU457" i="2"/>
  <c r="AQ457" i="2"/>
  <c r="BO457" i="2" l="1"/>
  <c r="BA457" i="2" s="1"/>
  <c r="BR457" i="2"/>
  <c r="BJ457" i="2" s="1"/>
  <c r="BS457" i="2"/>
  <c r="BM457" i="2" s="1"/>
  <c r="BP457" i="2"/>
  <c r="BD457" i="2" s="1"/>
  <c r="BQ457" i="2"/>
  <c r="BG457" i="2" s="1"/>
  <c r="BC457" i="2" l="1"/>
  <c r="BI457" i="2"/>
  <c r="AX457" i="2"/>
  <c r="BF457" i="2"/>
  <c r="AZ457" i="2"/>
  <c r="BL457" i="2"/>
  <c r="AW457" i="2" l="1"/>
  <c r="AT458" i="2" s="1"/>
  <c r="AU458" i="2"/>
  <c r="AR458" i="2"/>
  <c r="AQ458" i="2" l="1"/>
  <c r="BP458" i="2" s="1"/>
  <c r="BQ458" i="2"/>
  <c r="BG458" i="2" s="1"/>
  <c r="BS458" i="2"/>
  <c r="BM458" i="2" s="1"/>
  <c r="BO458" i="2"/>
  <c r="BA458" i="2" s="1"/>
  <c r="BR458" i="2"/>
  <c r="BJ458" i="2" s="1"/>
  <c r="BD458" i="2" l="1"/>
  <c r="BC458" i="2"/>
  <c r="BL458" i="2"/>
  <c r="BI458" i="2"/>
  <c r="AX458" i="2"/>
  <c r="AZ458" i="2"/>
  <c r="BF458" i="2"/>
  <c r="AU459" i="2" l="1"/>
  <c r="AR459" i="2"/>
  <c r="AW458" i="2"/>
  <c r="AT459" i="2" l="1"/>
  <c r="AQ459" i="2"/>
  <c r="BS459" i="2" l="1"/>
  <c r="BM459" i="2" s="1"/>
  <c r="BP459" i="2"/>
  <c r="BD459" i="2" s="1"/>
  <c r="BR459" i="2"/>
  <c r="BJ459" i="2" s="1"/>
  <c r="BQ459" i="2"/>
  <c r="BG459" i="2" s="1"/>
  <c r="BO459" i="2"/>
  <c r="BA459" i="2" s="1"/>
  <c r="BC459" i="2"/>
  <c r="BI459" i="2"/>
  <c r="BL459" i="2"/>
  <c r="AX459" i="2" l="1"/>
  <c r="AZ459" i="2"/>
  <c r="AU460" i="2"/>
  <c r="AR460" i="2"/>
  <c r="BF459" i="2"/>
  <c r="AW459" i="2" l="1"/>
  <c r="AQ460" i="2" l="1"/>
  <c r="AT460" i="2"/>
  <c r="BS460" i="2" l="1"/>
  <c r="BQ460" i="2"/>
  <c r="BP460" i="2"/>
  <c r="BR460" i="2"/>
  <c r="BO460" i="2"/>
  <c r="AZ460" i="2" l="1"/>
  <c r="BA460" i="2"/>
  <c r="BC460" i="2"/>
  <c r="BD460" i="2"/>
  <c r="BL460" i="2"/>
  <c r="BM460" i="2"/>
  <c r="BI460" i="2"/>
  <c r="BJ460" i="2"/>
  <c r="BF460" i="2"/>
  <c r="BG460" i="2"/>
  <c r="AX460" i="2" l="1"/>
  <c r="AW460" i="2"/>
  <c r="AT461" i="2" l="1"/>
  <c r="AQ461" i="2"/>
  <c r="AR461" i="2"/>
  <c r="AU461" i="2"/>
  <c r="BP461" i="2" l="1"/>
  <c r="BC461" i="2" s="1"/>
  <c r="BQ461" i="2"/>
  <c r="BF461" i="2" s="1"/>
  <c r="BO461" i="2"/>
  <c r="AZ461" i="2" s="1"/>
  <c r="BR461" i="2"/>
  <c r="BI461" i="2" s="1"/>
  <c r="BS461" i="2"/>
  <c r="BL461" i="2" s="1"/>
  <c r="BD461" i="2"/>
  <c r="BG461" i="2"/>
  <c r="BJ461" i="2" l="1"/>
  <c r="BA461" i="2"/>
  <c r="AW461" i="2"/>
  <c r="BM461" i="2"/>
  <c r="AX461" i="2" s="1"/>
  <c r="AU462" i="2" l="1"/>
  <c r="AR462" i="2"/>
  <c r="AT462" i="2"/>
  <c r="AQ462" i="2"/>
  <c r="BR462" i="2" l="1"/>
  <c r="BI462" i="2" s="1"/>
  <c r="BP462" i="2"/>
  <c r="BD462" i="2" s="1"/>
  <c r="BO462" i="2"/>
  <c r="AZ462" i="2" s="1"/>
  <c r="BQ462" i="2"/>
  <c r="BF462" i="2" s="1"/>
  <c r="BS462" i="2"/>
  <c r="BL462" i="2" s="1"/>
  <c r="BG462" i="2" l="1"/>
  <c r="BA462" i="2"/>
  <c r="BC462" i="2"/>
  <c r="AW462" i="2" s="1"/>
  <c r="BJ462" i="2"/>
  <c r="BM462" i="2"/>
  <c r="AQ463" i="2" l="1"/>
  <c r="AT463" i="2"/>
  <c r="AX462" i="2"/>
  <c r="AU463" i="2" l="1"/>
  <c r="AR463" i="2"/>
  <c r="BS463" i="2" s="1"/>
  <c r="BQ463" i="2"/>
  <c r="BF463" i="2" s="1"/>
  <c r="BP463" i="2" l="1"/>
  <c r="BC463" i="2" s="1"/>
  <c r="BM463" i="2"/>
  <c r="BL463" i="2"/>
  <c r="BO463" i="2"/>
  <c r="AZ463" i="2" s="1"/>
  <c r="BD463" i="2"/>
  <c r="BG463" i="2"/>
  <c r="BR463" i="2"/>
  <c r="BI463" i="2" s="1"/>
  <c r="BA463" i="2" l="1"/>
  <c r="AW463" i="2"/>
  <c r="AT464" i="2" s="1"/>
  <c r="BJ463" i="2"/>
  <c r="AX463" i="2" s="1"/>
  <c r="AQ464" i="2" l="1"/>
  <c r="AR464" i="2"/>
  <c r="BP464" i="2" s="1"/>
  <c r="BC464" i="2" s="1"/>
  <c r="AU464" i="2"/>
  <c r="BR464" i="2"/>
  <c r="BI464" i="2" s="1"/>
  <c r="BS464" i="2"/>
  <c r="BM464" i="2" s="1"/>
  <c r="BQ464" i="2"/>
  <c r="BF464" i="2" s="1"/>
  <c r="BL464" i="2" l="1"/>
  <c r="BO464" i="2"/>
  <c r="BJ464" i="2"/>
  <c r="BD464" i="2"/>
  <c r="BG464" i="2"/>
  <c r="BA464" i="2" l="1"/>
  <c r="AX464" i="2" s="1"/>
  <c r="AZ464" i="2"/>
  <c r="AW464" i="2" s="1"/>
  <c r="AQ465" i="2" l="1"/>
  <c r="AT465" i="2"/>
  <c r="AU465" i="2"/>
  <c r="AR465" i="2"/>
  <c r="BS465" i="2" l="1"/>
  <c r="BL465" i="2" s="1"/>
  <c r="BQ465" i="2"/>
  <c r="BF465" i="2" s="1"/>
  <c r="BO465" i="2"/>
  <c r="BA465" i="2" s="1"/>
  <c r="BP465" i="2"/>
  <c r="BC465" i="2" s="1"/>
  <c r="BR465" i="2"/>
  <c r="BI465" i="2" s="1"/>
  <c r="BD465" i="2" l="1"/>
  <c r="BJ465" i="2"/>
  <c r="AZ465" i="2"/>
  <c r="AW465" i="2" s="1"/>
  <c r="BG465" i="2"/>
  <c r="BM465" i="2"/>
  <c r="AX465" i="2" l="1"/>
  <c r="AU466" i="2" s="1"/>
  <c r="AT466" i="2"/>
  <c r="AQ466" i="2"/>
  <c r="AR466" i="2" l="1"/>
  <c r="BO466" i="2"/>
  <c r="BA466" i="2" s="1"/>
  <c r="BQ466" i="2"/>
  <c r="BG466" i="2" s="1"/>
  <c r="BS466" i="2"/>
  <c r="BM466" i="2" s="1"/>
  <c r="BR466" i="2"/>
  <c r="BJ466" i="2" s="1"/>
  <c r="BP466" i="2"/>
  <c r="BD466" i="2" s="1"/>
  <c r="BF466" i="2"/>
  <c r="BL466" i="2" l="1"/>
  <c r="AX466" i="2"/>
  <c r="BI466" i="2"/>
  <c r="BC466" i="2"/>
  <c r="AZ466" i="2"/>
  <c r="AW466" i="2" l="1"/>
  <c r="AT467" i="2" s="1"/>
  <c r="AR467" i="2"/>
  <c r="AU467" i="2"/>
  <c r="AQ467" i="2" l="1"/>
  <c r="BO467" i="2"/>
  <c r="BA467" i="2" s="1"/>
  <c r="BP467" i="2"/>
  <c r="BD467" i="2" s="1"/>
  <c r="BS467" i="2"/>
  <c r="BM467" i="2" s="1"/>
  <c r="BQ467" i="2"/>
  <c r="BG467" i="2" s="1"/>
  <c r="BR467" i="2"/>
  <c r="BJ467" i="2" s="1"/>
  <c r="AZ467" i="2"/>
  <c r="AX467" i="2" l="1"/>
  <c r="BI467" i="2"/>
  <c r="BF467" i="2"/>
  <c r="BL467" i="2"/>
  <c r="BC467" i="2"/>
  <c r="AW467" i="2" l="1"/>
  <c r="AT468" i="2" s="1"/>
  <c r="AR468" i="2"/>
  <c r="AU468" i="2"/>
  <c r="AQ468" i="2" l="1"/>
  <c r="BS468" i="2"/>
  <c r="BM468" i="2" s="1"/>
  <c r="BO468" i="2"/>
  <c r="BA468" i="2" s="1"/>
  <c r="BR468" i="2"/>
  <c r="BJ468" i="2" s="1"/>
  <c r="AZ468" i="2"/>
  <c r="BQ468" i="2"/>
  <c r="BG468" i="2" s="1"/>
  <c r="BP468" i="2"/>
  <c r="BD468" i="2" s="1"/>
  <c r="BI468" i="2"/>
  <c r="BC468" i="2" l="1"/>
  <c r="AX468" i="2"/>
  <c r="BF468" i="2"/>
  <c r="BL468" i="2"/>
  <c r="AW468" i="2" l="1"/>
  <c r="AT469" i="2" s="1"/>
  <c r="AU469" i="2"/>
  <c r="AR469" i="2"/>
  <c r="AQ469" i="2" l="1"/>
  <c r="BP469" i="2" s="1"/>
  <c r="BO469" i="2"/>
  <c r="BA469" i="2" s="1"/>
  <c r="BR469" i="2"/>
  <c r="BJ469" i="2" s="1"/>
  <c r="BS469" i="2"/>
  <c r="BM469" i="2" s="1"/>
  <c r="BQ469" i="2" l="1"/>
  <c r="BD469" i="2"/>
  <c r="BC469" i="2"/>
  <c r="AZ469" i="2"/>
  <c r="BI469" i="2"/>
  <c r="BL469" i="2"/>
  <c r="BG469" i="2" l="1"/>
  <c r="AX469" i="2" s="1"/>
  <c r="AU470" i="2" s="1"/>
  <c r="BF469" i="2"/>
  <c r="AW469" i="2" s="1"/>
  <c r="AR470" i="2" l="1"/>
  <c r="AQ470" i="2"/>
  <c r="AT470" i="2"/>
  <c r="BS470" i="2" l="1"/>
  <c r="BM470" i="2" s="1"/>
  <c r="BO470" i="2"/>
  <c r="BA470" i="2" s="1"/>
  <c r="BQ470" i="2"/>
  <c r="BG470" i="2" s="1"/>
  <c r="BP470" i="2"/>
  <c r="BD470" i="2" s="1"/>
  <c r="BR470" i="2"/>
  <c r="BJ470" i="2" s="1"/>
  <c r="BL470" i="2"/>
  <c r="AZ470" i="2"/>
  <c r="BI470" i="2" l="1"/>
  <c r="BC470" i="2"/>
  <c r="BF470" i="2"/>
  <c r="AX470" i="2"/>
  <c r="AW470" i="2" l="1"/>
  <c r="AQ471" i="2" s="1"/>
  <c r="AU471" i="2"/>
  <c r="AR471" i="2"/>
  <c r="AT471" i="2" l="1"/>
  <c r="BR471" i="2"/>
  <c r="BJ471" i="2" s="1"/>
  <c r="BP471" i="2"/>
  <c r="BD471" i="2" s="1"/>
  <c r="BQ471" i="2"/>
  <c r="BG471" i="2" s="1"/>
  <c r="BO471" i="2"/>
  <c r="BA471" i="2" s="1"/>
  <c r="BS471" i="2"/>
  <c r="BM471" i="2" s="1"/>
  <c r="AX471" i="2" l="1"/>
  <c r="AR472" i="2" s="1"/>
  <c r="BI471" i="2"/>
  <c r="AZ471" i="2"/>
  <c r="BC471" i="2"/>
  <c r="BL471" i="2"/>
  <c r="BF471" i="2"/>
  <c r="AU472" i="2" l="1"/>
  <c r="AW471" i="2"/>
  <c r="AT472" i="2" l="1"/>
  <c r="AQ472" i="2"/>
  <c r="BP472" i="2" l="1"/>
  <c r="BD472" i="2" s="1"/>
  <c r="BQ472" i="2"/>
  <c r="BG472" i="2" s="1"/>
  <c r="BR472" i="2"/>
  <c r="BJ472" i="2" s="1"/>
  <c r="BS472" i="2"/>
  <c r="BM472" i="2" s="1"/>
  <c r="BO472" i="2"/>
  <c r="BA472" i="2" s="1"/>
  <c r="AX472" i="2" l="1"/>
  <c r="AU473" i="2" s="1"/>
  <c r="BL472" i="2"/>
  <c r="AZ472" i="2"/>
  <c r="BF472" i="2"/>
  <c r="BI472" i="2"/>
  <c r="BC472" i="2"/>
  <c r="AR473" i="2" l="1"/>
  <c r="AW472" i="2"/>
  <c r="AQ473" i="2" l="1"/>
  <c r="AT473" i="2"/>
  <c r="BP473" i="2" l="1"/>
  <c r="BD473" i="2" s="1"/>
  <c r="BS473" i="2"/>
  <c r="BM473" i="2" s="1"/>
  <c r="BR473" i="2"/>
  <c r="BJ473" i="2" s="1"/>
  <c r="BO473" i="2"/>
  <c r="BA473" i="2" s="1"/>
  <c r="BQ473" i="2"/>
  <c r="BG473" i="2" s="1"/>
  <c r="AZ473" i="2" l="1"/>
  <c r="AX473" i="2"/>
  <c r="BI473" i="2"/>
  <c r="BF473" i="2"/>
  <c r="BC473" i="2"/>
  <c r="BL473" i="2"/>
  <c r="AW473" i="2" l="1"/>
  <c r="AT474" i="2" s="1"/>
  <c r="AU474" i="2"/>
  <c r="AR474" i="2"/>
  <c r="AQ474" i="2" l="1"/>
  <c r="BR474" i="2" s="1"/>
  <c r="BJ474" i="2" s="1"/>
  <c r="BQ474" i="2"/>
  <c r="BF474" i="2" s="1"/>
  <c r="BO474" i="2"/>
  <c r="BA474" i="2" s="1"/>
  <c r="BS474" i="2"/>
  <c r="BM474" i="2" s="1"/>
  <c r="BP474" i="2"/>
  <c r="BD474" i="2" s="1"/>
  <c r="BC474" i="2" l="1"/>
  <c r="BL474" i="2"/>
  <c r="BI474" i="2"/>
  <c r="AZ474" i="2"/>
  <c r="BG474" i="2"/>
  <c r="AX474" i="2" s="1"/>
  <c r="AW474" i="2" l="1"/>
  <c r="AR475" i="2"/>
  <c r="AU475" i="2"/>
  <c r="AT475" i="2"/>
  <c r="AQ475" i="2"/>
  <c r="BS475" i="2" l="1"/>
  <c r="BM475" i="2" s="1"/>
  <c r="BQ475" i="2"/>
  <c r="BF475" i="2" s="1"/>
  <c r="BR475" i="2"/>
  <c r="BJ475" i="2" s="1"/>
  <c r="BP475" i="2"/>
  <c r="BC475" i="2" s="1"/>
  <c r="BO475" i="2"/>
  <c r="BA475" i="2" s="1"/>
  <c r="BD475" i="2" l="1"/>
  <c r="BL475" i="2"/>
  <c r="AZ475" i="2"/>
  <c r="BI475" i="2"/>
  <c r="BG475" i="2"/>
  <c r="AX475" i="2" s="1"/>
  <c r="AW475" i="2" l="1"/>
  <c r="AT476" i="2" s="1"/>
  <c r="AU476" i="2"/>
  <c r="AR476" i="2"/>
  <c r="AQ476" i="2" l="1"/>
  <c r="BR476" i="2" s="1"/>
  <c r="BI476" i="2" s="1"/>
  <c r="BS476" i="2"/>
  <c r="BM476" i="2" s="1"/>
  <c r="BP476" i="2"/>
  <c r="BC476" i="2" s="1"/>
  <c r="BQ476" i="2"/>
  <c r="BG476" i="2" s="1"/>
  <c r="BO476" i="2"/>
  <c r="AZ476" i="2" s="1"/>
  <c r="BL476" i="2" l="1"/>
  <c r="BA476" i="2"/>
  <c r="BJ476" i="2"/>
  <c r="BD476" i="2"/>
  <c r="BF476" i="2"/>
  <c r="AW476" i="2" s="1"/>
  <c r="AX476" i="2" l="1"/>
  <c r="AU477" i="2" s="1"/>
  <c r="AQ477" i="2"/>
  <c r="AT477" i="2"/>
  <c r="AR477" i="2"/>
  <c r="BP477" i="2" l="1"/>
  <c r="BC477" i="2" s="1"/>
  <c r="BS477" i="2"/>
  <c r="BM477" i="2" s="1"/>
  <c r="BQ477" i="2"/>
  <c r="BG477" i="2" s="1"/>
  <c r="BR477" i="2"/>
  <c r="BI477" i="2" s="1"/>
  <c r="BO477" i="2"/>
  <c r="AZ477" i="2" s="1"/>
  <c r="BF477" i="2" l="1"/>
  <c r="BA477" i="2"/>
  <c r="BD477" i="2"/>
  <c r="BJ477" i="2"/>
  <c r="BL477" i="2"/>
  <c r="AW477" i="2" s="1"/>
  <c r="AX477" i="2" l="1"/>
  <c r="AT478" i="2"/>
  <c r="AQ478" i="2"/>
  <c r="AU478" i="2"/>
  <c r="AR478" i="2"/>
  <c r="BO478" i="2" l="1"/>
  <c r="AZ478" i="2" s="1"/>
  <c r="BQ478" i="2"/>
  <c r="BG478" i="2" s="1"/>
  <c r="BR478" i="2"/>
  <c r="BI478" i="2" s="1"/>
  <c r="BS478" i="2"/>
  <c r="BL478" i="2" s="1"/>
  <c r="BP478" i="2"/>
  <c r="BD478" i="2" s="1"/>
  <c r="BJ478" i="2" l="1"/>
  <c r="BM478" i="2"/>
  <c r="BF478" i="2"/>
  <c r="BC478" i="2"/>
  <c r="BA478" i="2"/>
  <c r="AW478" i="2" l="1"/>
  <c r="AQ479" i="2" s="1"/>
  <c r="AX478" i="2"/>
  <c r="AT479" i="2" l="1"/>
  <c r="AR479" i="2"/>
  <c r="AU479" i="2"/>
  <c r="BP479" i="2"/>
  <c r="BD479" i="2" s="1"/>
  <c r="BR479" i="2"/>
  <c r="BJ479" i="2" s="1"/>
  <c r="BC479" i="2"/>
  <c r="BQ479" i="2"/>
  <c r="BG479" i="2" s="1"/>
  <c r="BS479" i="2"/>
  <c r="BM479" i="2" s="1"/>
  <c r="BF479" i="2" l="1"/>
  <c r="BI479" i="2"/>
  <c r="BL479" i="2"/>
  <c r="BO479" i="2"/>
  <c r="BA479" i="2" l="1"/>
  <c r="AX479" i="2" s="1"/>
  <c r="AZ479" i="2"/>
  <c r="AW479" i="2" s="1"/>
  <c r="AT480" i="2" l="1"/>
  <c r="AQ480" i="2"/>
  <c r="AR480" i="2"/>
  <c r="AU480" i="2"/>
  <c r="BP480" i="2" l="1"/>
  <c r="BD480" i="2" s="1"/>
  <c r="BO480" i="2"/>
  <c r="BA480" i="2" s="1"/>
  <c r="BR480" i="2"/>
  <c r="BJ480" i="2" s="1"/>
  <c r="BQ480" i="2"/>
  <c r="BG480" i="2" s="1"/>
  <c r="BS480" i="2"/>
  <c r="BM480" i="2" s="1"/>
  <c r="AZ480" i="2"/>
  <c r="BF480" i="2" l="1"/>
  <c r="AX480" i="2"/>
  <c r="AU481" i="2" s="1"/>
  <c r="BI480" i="2"/>
  <c r="BL480" i="2"/>
  <c r="BC480" i="2"/>
  <c r="AW480" i="2" s="1"/>
  <c r="AR481" i="2" l="1"/>
  <c r="AT481" i="2"/>
  <c r="AQ481" i="2"/>
  <c r="BS481" i="2" l="1"/>
  <c r="BM481" i="2" s="1"/>
  <c r="BQ481" i="2"/>
  <c r="BG481" i="2" s="1"/>
  <c r="BR481" i="2"/>
  <c r="BJ481" i="2" s="1"/>
  <c r="BP481" i="2"/>
  <c r="BD481" i="2" s="1"/>
  <c r="BO481" i="2"/>
  <c r="BA481" i="2" s="1"/>
  <c r="BF481" i="2"/>
  <c r="BL481" i="2"/>
  <c r="BI481" i="2" l="1"/>
  <c r="BC481" i="2"/>
  <c r="AX481" i="2"/>
  <c r="AZ481" i="2"/>
  <c r="AW481" i="2" s="1"/>
  <c r="AT482" i="2" l="1"/>
  <c r="AQ482" i="2"/>
  <c r="AU482" i="2"/>
  <c r="AR482" i="2"/>
  <c r="BS482" i="2" l="1"/>
  <c r="BM482" i="2" s="1"/>
  <c r="BQ482" i="2"/>
  <c r="BG482" i="2" s="1"/>
  <c r="BR482" i="2"/>
  <c r="BJ482" i="2" s="1"/>
  <c r="BP482" i="2"/>
  <c r="BD482" i="2" s="1"/>
  <c r="BO482" i="2"/>
  <c r="BA482" i="2" s="1"/>
  <c r="AZ482" i="2" l="1"/>
  <c r="AX482" i="2"/>
  <c r="BF482" i="2"/>
  <c r="BC482" i="2"/>
  <c r="BL482" i="2"/>
  <c r="BI482" i="2"/>
  <c r="AW482" i="2" l="1"/>
  <c r="AR483" i="2"/>
  <c r="AU483" i="2"/>
  <c r="AQ483" i="2"/>
  <c r="AT483" i="2"/>
  <c r="BS483" i="2" l="1"/>
  <c r="BM483" i="2" s="1"/>
  <c r="BR483" i="2"/>
  <c r="BJ483" i="2" s="1"/>
  <c r="BQ483" i="2"/>
  <c r="BG483" i="2" s="1"/>
  <c r="BO483" i="2"/>
  <c r="BA483" i="2" s="1"/>
  <c r="BP483" i="2"/>
  <c r="BD483" i="2" s="1"/>
  <c r="AX483" i="2" l="1"/>
  <c r="AU484" i="2" s="1"/>
  <c r="BC483" i="2"/>
  <c r="AR484" i="2"/>
  <c r="BF483" i="2"/>
  <c r="AZ483" i="2"/>
  <c r="BI483" i="2"/>
  <c r="BL483" i="2"/>
  <c r="AW483" i="2" l="1"/>
  <c r="AT484" i="2" l="1"/>
  <c r="AQ484" i="2"/>
  <c r="BO484" i="2" l="1"/>
  <c r="BA484" i="2" s="1"/>
  <c r="BQ484" i="2"/>
  <c r="BG484" i="2" s="1"/>
  <c r="BS484" i="2"/>
  <c r="BM484" i="2" s="1"/>
  <c r="AZ484" i="2"/>
  <c r="BR484" i="2"/>
  <c r="BJ484" i="2" s="1"/>
  <c r="BP484" i="2"/>
  <c r="BD484" i="2" s="1"/>
  <c r="BF484" i="2"/>
  <c r="BI484" i="2" l="1"/>
  <c r="BC484" i="2"/>
  <c r="AW484" i="2" s="1"/>
  <c r="BL484" i="2"/>
  <c r="AX484" i="2"/>
  <c r="AT485" i="2" l="1"/>
  <c r="AQ485" i="2"/>
  <c r="AU485" i="2"/>
  <c r="AR485" i="2"/>
  <c r="BS485" i="2" l="1"/>
  <c r="BM485" i="2" s="1"/>
  <c r="BQ485" i="2"/>
  <c r="BG485" i="2" s="1"/>
  <c r="BP485" i="2"/>
  <c r="BD485" i="2" s="1"/>
  <c r="BO485" i="2"/>
  <c r="BA485" i="2" s="1"/>
  <c r="BR485" i="2"/>
  <c r="BJ485" i="2" s="1"/>
  <c r="BL485" i="2"/>
  <c r="BF485" i="2"/>
  <c r="AX485" i="2" l="1"/>
  <c r="AU486" i="2" s="1"/>
  <c r="BI485" i="2"/>
  <c r="AZ485" i="2"/>
  <c r="BC485" i="2"/>
  <c r="AR486" i="2"/>
  <c r="AW485" i="2" l="1"/>
  <c r="AT486" i="2" l="1"/>
  <c r="AQ486" i="2"/>
  <c r="BQ486" i="2" l="1"/>
  <c r="BG486" i="2" s="1"/>
  <c r="BP486" i="2"/>
  <c r="BD486" i="2" s="1"/>
  <c r="BR486" i="2"/>
  <c r="BJ486" i="2" s="1"/>
  <c r="BO486" i="2"/>
  <c r="BA486" i="2" s="1"/>
  <c r="BS486" i="2"/>
  <c r="BM486" i="2" s="1"/>
  <c r="BI486" i="2"/>
  <c r="BF486" i="2"/>
  <c r="AZ486" i="2"/>
  <c r="BC486" i="2" l="1"/>
  <c r="AX486" i="2"/>
  <c r="BL486" i="2"/>
  <c r="AW486" i="2" s="1"/>
  <c r="AQ487" i="2" l="1"/>
  <c r="AT487" i="2"/>
  <c r="AU487" i="2"/>
  <c r="AR487" i="2"/>
  <c r="BP487" i="2" l="1"/>
  <c r="BD487" i="2" s="1"/>
  <c r="BO487" i="2"/>
  <c r="BA487" i="2" s="1"/>
  <c r="BS487" i="2"/>
  <c r="BM487" i="2" s="1"/>
  <c r="BR487" i="2"/>
  <c r="BJ487" i="2" s="1"/>
  <c r="BQ487" i="2"/>
  <c r="BG487" i="2" s="1"/>
  <c r="BL487" i="2" l="1"/>
  <c r="BF487" i="2"/>
  <c r="AX487" i="2"/>
  <c r="BI487" i="2"/>
  <c r="AZ487" i="2"/>
  <c r="BC487" i="2"/>
  <c r="AW487" i="2" l="1"/>
  <c r="AT488" i="2" s="1"/>
  <c r="AU488" i="2"/>
  <c r="AR488" i="2"/>
  <c r="AQ488" i="2" l="1"/>
  <c r="BR488" i="2"/>
  <c r="BJ488" i="2" s="1"/>
  <c r="BQ488" i="2"/>
  <c r="BG488" i="2" s="1"/>
  <c r="BP488" i="2"/>
  <c r="BD488" i="2" s="1"/>
  <c r="BS488" i="2"/>
  <c r="BM488" i="2" s="1"/>
  <c r="BC488" i="2"/>
  <c r="BO488" i="2"/>
  <c r="BA488" i="2" s="1"/>
  <c r="AX488" i="2" s="1"/>
  <c r="AR489" i="2" s="1"/>
  <c r="BL488" i="2" l="1"/>
  <c r="BI488" i="2"/>
  <c r="BF488" i="2"/>
  <c r="AU489" i="2"/>
  <c r="AZ488" i="2"/>
  <c r="AW488" i="2" l="1"/>
  <c r="AQ489" i="2" s="1"/>
  <c r="AT489" i="2" l="1"/>
  <c r="BR489" i="2"/>
  <c r="BJ489" i="2" s="1"/>
  <c r="BS489" i="2"/>
  <c r="BM489" i="2" s="1"/>
  <c r="BO489" i="2"/>
  <c r="BA489" i="2" s="1"/>
  <c r="BQ489" i="2"/>
  <c r="BG489" i="2" s="1"/>
  <c r="BP489" i="2"/>
  <c r="BD489" i="2" s="1"/>
  <c r="BC489" i="2"/>
  <c r="BL489" i="2"/>
  <c r="BI489" i="2" l="1"/>
  <c r="AX489" i="2"/>
  <c r="BF489" i="2"/>
  <c r="AZ489" i="2"/>
  <c r="AW489" i="2" s="1"/>
  <c r="AT490" i="2" l="1"/>
  <c r="AQ490" i="2"/>
  <c r="AU490" i="2"/>
  <c r="AR490" i="2"/>
  <c r="BR490" i="2" l="1"/>
  <c r="BJ490" i="2" s="1"/>
  <c r="BO490" i="2"/>
  <c r="BA490" i="2" s="1"/>
  <c r="BS490" i="2"/>
  <c r="BM490" i="2" s="1"/>
  <c r="BP490" i="2"/>
  <c r="BD490" i="2" s="1"/>
  <c r="BQ490" i="2"/>
  <c r="BG490" i="2" s="1"/>
  <c r="BC490" i="2" l="1"/>
  <c r="BF490" i="2"/>
  <c r="BL490" i="2"/>
  <c r="AX490" i="2"/>
  <c r="BI490" i="2"/>
  <c r="AZ490" i="2"/>
  <c r="AW490" i="2" l="1"/>
  <c r="AT491" i="2" s="1"/>
  <c r="AR491" i="2"/>
  <c r="AU491" i="2"/>
  <c r="AQ491" i="2" l="1"/>
  <c r="BS491" i="2"/>
  <c r="BL491" i="2" s="1"/>
  <c r="BR491" i="2"/>
  <c r="BJ491" i="2" s="1"/>
  <c r="BO491" i="2"/>
  <c r="BA491" i="2" s="1"/>
  <c r="BQ491" i="2"/>
  <c r="BG491" i="2" s="1"/>
  <c r="BP491" i="2"/>
  <c r="BD491" i="2" s="1"/>
  <c r="BI491" i="2"/>
  <c r="BF491" i="2" l="1"/>
  <c r="BM491" i="2"/>
  <c r="AZ491" i="2"/>
  <c r="AX491" i="2"/>
  <c r="BC491" i="2"/>
  <c r="AW491" i="2" l="1"/>
  <c r="AQ492" i="2" s="1"/>
  <c r="AR492" i="2"/>
  <c r="AU492" i="2"/>
  <c r="AT492" i="2" l="1"/>
  <c r="BQ492" i="2"/>
  <c r="BG492" i="2" s="1"/>
  <c r="BO492" i="2"/>
  <c r="BA492" i="2" s="1"/>
  <c r="BF492" i="2"/>
  <c r="BR492" i="2"/>
  <c r="BJ492" i="2" s="1"/>
  <c r="BP492" i="2"/>
  <c r="BD492" i="2" s="1"/>
  <c r="BS492" i="2"/>
  <c r="BM492" i="2" s="1"/>
  <c r="BL492" i="2" l="1"/>
  <c r="BI492" i="2"/>
  <c r="BC492" i="2"/>
  <c r="AZ492" i="2"/>
  <c r="AX492" i="2"/>
  <c r="AW492" i="2" l="1"/>
  <c r="AR493" i="2"/>
  <c r="AU493" i="2"/>
  <c r="AT493" i="2"/>
  <c r="AQ493" i="2"/>
  <c r="BQ493" i="2" l="1"/>
  <c r="BG493" i="2" s="1"/>
  <c r="BO493" i="2"/>
  <c r="BA493" i="2" s="1"/>
  <c r="BS493" i="2"/>
  <c r="BL493" i="2" s="1"/>
  <c r="BR493" i="2"/>
  <c r="BI493" i="2" s="1"/>
  <c r="AZ493" i="2"/>
  <c r="BP493" i="2"/>
  <c r="BD493" i="2" s="1"/>
  <c r="BM493" i="2"/>
  <c r="BJ493" i="2" l="1"/>
  <c r="AX493" i="2" s="1"/>
  <c r="BC493" i="2"/>
  <c r="BF493" i="2"/>
  <c r="AW493" i="2" l="1"/>
  <c r="AQ494" i="2" s="1"/>
  <c r="AR494" i="2"/>
  <c r="AU494" i="2"/>
  <c r="AT494" i="2" l="1"/>
  <c r="BO494" i="2"/>
  <c r="AZ494" i="2" s="1"/>
  <c r="BQ494" i="2"/>
  <c r="BF494" i="2" s="1"/>
  <c r="BR494" i="2"/>
  <c r="BJ494" i="2" s="1"/>
  <c r="BP494" i="2"/>
  <c r="BD494" i="2" s="1"/>
  <c r="BS494" i="2"/>
  <c r="BM494" i="2" s="1"/>
  <c r="BC494" i="2" l="1"/>
  <c r="BL494" i="2"/>
  <c r="BI494" i="2"/>
  <c r="BA494" i="2"/>
  <c r="BG494" i="2"/>
  <c r="AW494" i="2" l="1"/>
  <c r="AX494" i="2"/>
  <c r="AT495" i="2"/>
  <c r="AQ495" i="2"/>
  <c r="AU495" i="2" l="1"/>
  <c r="AR495" i="2"/>
  <c r="BS495" i="2" s="1"/>
  <c r="BL495" i="2" s="1"/>
  <c r="BQ495" i="2" l="1"/>
  <c r="BP495" i="2"/>
  <c r="BR495" i="2"/>
  <c r="BM495" i="2"/>
  <c r="BO495" i="2"/>
  <c r="BA495" i="2" l="1"/>
  <c r="AZ495" i="2"/>
  <c r="BJ495" i="2"/>
  <c r="BI495" i="2"/>
  <c r="BD495" i="2"/>
  <c r="BC495" i="2"/>
  <c r="BG495" i="2"/>
  <c r="BF495" i="2"/>
  <c r="AX495" i="2" l="1"/>
  <c r="AR496" i="2" s="1"/>
  <c r="AW495" i="2"/>
  <c r="AU496" i="2" l="1"/>
  <c r="AQ496" i="2"/>
  <c r="AT496" i="2"/>
  <c r="BO496" i="2" l="1"/>
  <c r="BA496" i="2" s="1"/>
  <c r="BQ496" i="2"/>
  <c r="BG496" i="2" s="1"/>
  <c r="BP496" i="2"/>
  <c r="BD496" i="2" s="1"/>
  <c r="BS496" i="2"/>
  <c r="BM496" i="2" s="1"/>
  <c r="BR496" i="2"/>
  <c r="BJ496" i="2" s="1"/>
  <c r="BF496" i="2"/>
  <c r="BI496" i="2" l="1"/>
  <c r="AX496" i="2"/>
  <c r="BC496" i="2"/>
  <c r="BL496" i="2"/>
  <c r="AZ496" i="2"/>
  <c r="AW496" i="2" s="1"/>
  <c r="AT497" i="2" l="1"/>
  <c r="AQ497" i="2"/>
  <c r="AU497" i="2"/>
  <c r="AR497" i="2"/>
  <c r="BQ497" i="2" l="1"/>
  <c r="BG497" i="2" s="1"/>
  <c r="BP497" i="2"/>
  <c r="BC497" i="2" s="1"/>
  <c r="BO497" i="2"/>
  <c r="BA497" i="2" s="1"/>
  <c r="BR497" i="2"/>
  <c r="BJ497" i="2" s="1"/>
  <c r="BS497" i="2"/>
  <c r="BM497" i="2" s="1"/>
  <c r="BF497" i="2"/>
  <c r="BD497" i="2" l="1"/>
  <c r="AX497" i="2" s="1"/>
  <c r="BL497" i="2"/>
  <c r="BI497" i="2"/>
  <c r="AZ497" i="2"/>
  <c r="AW497" i="2" l="1"/>
  <c r="AQ498" i="2" s="1"/>
  <c r="AU498" i="2"/>
  <c r="AR498" i="2"/>
  <c r="AT498" i="2" l="1"/>
  <c r="BQ498" i="2"/>
  <c r="BG498" i="2" s="1"/>
  <c r="BR498" i="2"/>
  <c r="BJ498" i="2" s="1"/>
  <c r="BS498" i="2"/>
  <c r="BM498" i="2" s="1"/>
  <c r="BP498" i="2"/>
  <c r="BD498" i="2" s="1"/>
  <c r="BO498" i="2"/>
  <c r="BA498" i="2" s="1"/>
  <c r="AX498" i="2" l="1"/>
  <c r="AU499" i="2" s="1"/>
  <c r="BL498" i="2"/>
  <c r="BC498" i="2"/>
  <c r="BI498" i="2"/>
  <c r="BF498" i="2"/>
  <c r="AZ498" i="2"/>
  <c r="AR499" i="2" l="1"/>
  <c r="AW498" i="2"/>
  <c r="AT499" i="2" s="1"/>
  <c r="AQ499" i="2" l="1"/>
  <c r="BR499" i="2" s="1"/>
  <c r="BJ499" i="2" s="1"/>
  <c r="BP499" i="2"/>
  <c r="BD499" i="2" s="1"/>
  <c r="BO499" i="2"/>
  <c r="BA499" i="2" s="1"/>
  <c r="BQ499" i="2"/>
  <c r="BG499" i="2" s="1"/>
  <c r="BS499" i="2"/>
  <c r="BM499" i="2" s="1"/>
  <c r="BC499" i="2"/>
  <c r="AX499" i="2" l="1"/>
  <c r="BI499" i="2"/>
  <c r="BF499" i="2"/>
  <c r="BL499" i="2"/>
  <c r="AZ499" i="2"/>
  <c r="AW499" i="2" l="1"/>
  <c r="AQ500" i="2" s="1"/>
  <c r="AU500" i="2"/>
  <c r="AR500" i="2"/>
  <c r="AT500" i="2" l="1"/>
  <c r="BR500" i="2"/>
  <c r="BJ500" i="2" s="1"/>
  <c r="BQ500" i="2"/>
  <c r="BG500" i="2" s="1"/>
  <c r="BO500" i="2"/>
  <c r="BA500" i="2" s="1"/>
  <c r="BP500" i="2"/>
  <c r="BD500" i="2" s="1"/>
  <c r="BS500" i="2"/>
  <c r="BM500" i="2" s="1"/>
  <c r="AX500" i="2" l="1"/>
  <c r="BL500" i="2"/>
  <c r="AZ500" i="2"/>
  <c r="BC500" i="2"/>
  <c r="BF500" i="2"/>
  <c r="BI500" i="2"/>
  <c r="AW500" i="2" l="1"/>
  <c r="AR501" i="2"/>
  <c r="AU501" i="2"/>
  <c r="AT501" i="2" l="1"/>
  <c r="AQ501" i="2"/>
  <c r="BP501" i="2" l="1"/>
  <c r="BD501" i="2" s="1"/>
  <c r="BS501" i="2"/>
  <c r="BM501" i="2" s="1"/>
  <c r="BR501" i="2"/>
  <c r="BJ501" i="2" s="1"/>
  <c r="BQ501" i="2"/>
  <c r="BG501" i="2" s="1"/>
  <c r="BO501" i="2"/>
  <c r="BA501" i="2" s="1"/>
  <c r="BC501" i="2"/>
  <c r="BI501" i="2"/>
  <c r="AX501" i="2" l="1"/>
  <c r="AU502" i="2" s="1"/>
  <c r="AZ501" i="2"/>
  <c r="BL501" i="2"/>
  <c r="BF501" i="2"/>
  <c r="AR502" i="2" l="1"/>
  <c r="AW501" i="2"/>
  <c r="AT502" i="2" s="1"/>
  <c r="AQ502" i="2" l="1"/>
  <c r="BO502" i="2" s="1"/>
  <c r="BR502" i="2"/>
  <c r="BS502" i="2"/>
  <c r="BP502" i="2"/>
  <c r="BQ502" i="2"/>
  <c r="BL502" i="2" l="1"/>
  <c r="BM502" i="2"/>
  <c r="BC502" i="2"/>
  <c r="BD502" i="2"/>
  <c r="BI502" i="2"/>
  <c r="BJ502" i="2"/>
  <c r="BF502" i="2"/>
  <c r="BG502" i="2"/>
  <c r="AZ502" i="2"/>
  <c r="BA502" i="2"/>
  <c r="AX502" i="2" l="1"/>
  <c r="AU503" i="2" s="1"/>
  <c r="AW502" i="2"/>
  <c r="AR503" i="2" l="1"/>
  <c r="AT503" i="2"/>
  <c r="AQ503" i="2"/>
  <c r="BO503" i="2" l="1"/>
  <c r="BP503" i="2"/>
  <c r="BQ503" i="2"/>
  <c r="BS503" i="2"/>
  <c r="BM503" i="2" s="1"/>
  <c r="BR503" i="2"/>
  <c r="BC503" i="2" l="1"/>
  <c r="BD503" i="2"/>
  <c r="BI503" i="2"/>
  <c r="BJ503" i="2"/>
  <c r="BF503" i="2"/>
  <c r="BG503" i="2"/>
  <c r="BL503" i="2"/>
  <c r="AZ503" i="2"/>
  <c r="BA503" i="2"/>
  <c r="AW503" i="2" l="1"/>
  <c r="AT504" i="2" s="1"/>
  <c r="AX503" i="2"/>
  <c r="AQ504" i="2" l="1"/>
  <c r="AU504" i="2"/>
  <c r="AR504" i="2"/>
  <c r="BQ504" i="2" l="1"/>
  <c r="BF504" i="2" s="1"/>
  <c r="BR504" i="2"/>
  <c r="BI504" i="2" s="1"/>
  <c r="BP504" i="2"/>
  <c r="BC504" i="2" s="1"/>
  <c r="BS504" i="2"/>
  <c r="BL504" i="2" s="1"/>
  <c r="BO504" i="2"/>
  <c r="AZ504" i="2" s="1"/>
  <c r="BJ504" i="2" l="1"/>
  <c r="BA504" i="2"/>
  <c r="BM504" i="2"/>
  <c r="AW504" i="2"/>
  <c r="BG504" i="2"/>
  <c r="BD504" i="2"/>
  <c r="AX504" i="2" l="1"/>
  <c r="AQ505" i="2"/>
  <c r="AT505" i="2"/>
  <c r="AU505" i="2" l="1"/>
  <c r="AR505" i="2"/>
  <c r="BQ505" i="2" s="1"/>
  <c r="BF505" i="2" s="1"/>
  <c r="BR505" i="2" l="1"/>
  <c r="BI505" i="2" s="1"/>
  <c r="BG505" i="2"/>
  <c r="BJ505" i="2"/>
  <c r="BS505" i="2"/>
  <c r="BO505" i="2"/>
  <c r="BP505" i="2"/>
  <c r="BA505" i="2" l="1"/>
  <c r="AZ505" i="2"/>
  <c r="BD505" i="2"/>
  <c r="BC505" i="2"/>
  <c r="BM505" i="2"/>
  <c r="BL505" i="2"/>
  <c r="AX505" i="2"/>
  <c r="AW505" i="2" l="1"/>
  <c r="AU506" i="2"/>
  <c r="AR506" i="2"/>
  <c r="AQ506" i="2" l="1"/>
  <c r="AT506" i="2"/>
  <c r="BO506" i="2" l="1"/>
  <c r="BS506" i="2"/>
  <c r="BR506" i="2"/>
  <c r="BQ506" i="2"/>
  <c r="BP506" i="2"/>
  <c r="BF506" i="2" l="1"/>
  <c r="BG506" i="2"/>
  <c r="BL506" i="2"/>
  <c r="BM506" i="2"/>
  <c r="BC506" i="2"/>
  <c r="BD506" i="2"/>
  <c r="BI506" i="2"/>
  <c r="BJ506" i="2"/>
  <c r="AZ506" i="2"/>
  <c r="BA506" i="2"/>
  <c r="AX506" i="2" l="1"/>
  <c r="AW506" i="2"/>
  <c r="AQ507" i="2" l="1"/>
  <c r="AT507" i="2"/>
  <c r="AU507" i="2"/>
  <c r="AR507" i="2"/>
  <c r="BO507" i="2" l="1"/>
  <c r="BA507" i="2" s="1"/>
  <c r="BR507" i="2"/>
  <c r="BJ507" i="2" s="1"/>
  <c r="BP507" i="2"/>
  <c r="BC507" i="2" s="1"/>
  <c r="BS507" i="2"/>
  <c r="BM507" i="2" s="1"/>
  <c r="BQ507" i="2"/>
  <c r="BF507" i="2" s="1"/>
  <c r="BI507" i="2"/>
  <c r="BL507" i="2" l="1"/>
  <c r="BG507" i="2"/>
  <c r="AZ507" i="2"/>
  <c r="AW507" i="2" s="1"/>
  <c r="BD507" i="2"/>
  <c r="AX507" i="2" s="1"/>
  <c r="AR508" i="2" l="1"/>
  <c r="AU508" i="2"/>
  <c r="AT508" i="2"/>
  <c r="AQ508" i="2"/>
  <c r="BO508" i="2" l="1"/>
  <c r="BS508" i="2"/>
  <c r="BR508" i="2"/>
  <c r="BJ508" i="2" s="1"/>
  <c r="BQ508" i="2"/>
  <c r="BF508" i="2" s="1"/>
  <c r="BP508" i="2"/>
  <c r="BD508" i="2" s="1"/>
  <c r="BL508" i="2"/>
  <c r="AZ508" i="2"/>
  <c r="BM508" i="2"/>
  <c r="BA508" i="2"/>
  <c r="BG508" i="2" l="1"/>
  <c r="AX508" i="2" s="1"/>
  <c r="BI508" i="2"/>
  <c r="BC508" i="2"/>
  <c r="AW508" i="2" l="1"/>
  <c r="AQ509" i="2" s="1"/>
  <c r="AU509" i="2"/>
  <c r="AR509" i="2"/>
  <c r="AT509" i="2" l="1"/>
  <c r="BP509" i="2"/>
  <c r="BD509" i="2" s="1"/>
  <c r="BO509" i="2"/>
  <c r="BA509" i="2" s="1"/>
  <c r="BS509" i="2"/>
  <c r="BM509" i="2" s="1"/>
  <c r="BQ509" i="2"/>
  <c r="BG509" i="2" s="1"/>
  <c r="BC509" i="2"/>
  <c r="BR509" i="2"/>
  <c r="BJ509" i="2" s="1"/>
  <c r="AX509" i="2" l="1"/>
  <c r="AZ509" i="2"/>
  <c r="BF509" i="2"/>
  <c r="BL509" i="2"/>
  <c r="BI509" i="2"/>
  <c r="AW509" i="2" l="1"/>
  <c r="AR510" i="2"/>
  <c r="AU510" i="2"/>
  <c r="AT510" i="2" l="1"/>
  <c r="AQ510" i="2"/>
  <c r="BS510" i="2" l="1"/>
  <c r="BM510" i="2" s="1"/>
  <c r="BQ510" i="2"/>
  <c r="BG510" i="2" s="1"/>
  <c r="BO510" i="2"/>
  <c r="BA510" i="2" s="1"/>
  <c r="BP510" i="2"/>
  <c r="BD510" i="2" s="1"/>
  <c r="BR510" i="2"/>
  <c r="BJ510" i="2" s="1"/>
  <c r="BF510" i="2"/>
  <c r="BL510" i="2"/>
  <c r="AZ510" i="2" l="1"/>
  <c r="BC510" i="2"/>
  <c r="BI510" i="2"/>
  <c r="AX510" i="2"/>
  <c r="AW510" i="2" l="1"/>
  <c r="AT511" i="2"/>
  <c r="AQ511" i="2"/>
  <c r="AU511" i="2"/>
  <c r="AR511" i="2"/>
  <c r="BO511" i="2" l="1"/>
  <c r="AZ511" i="2" s="1"/>
  <c r="BP511" i="2"/>
  <c r="BD511" i="2" s="1"/>
  <c r="BS511" i="2"/>
  <c r="BM511" i="2" s="1"/>
  <c r="BR511" i="2"/>
  <c r="BI511" i="2" s="1"/>
  <c r="BQ511" i="2"/>
  <c r="BG511" i="2" s="1"/>
  <c r="BC511" i="2" l="1"/>
  <c r="BJ511" i="2"/>
  <c r="BL511" i="2"/>
  <c r="BF511" i="2"/>
  <c r="BA511" i="2"/>
  <c r="AX511" i="2" l="1"/>
  <c r="AR512" i="2"/>
  <c r="AU512" i="2"/>
  <c r="AW511" i="2"/>
  <c r="AQ512" i="2" l="1"/>
  <c r="AT512" i="2"/>
  <c r="BS512" i="2" l="1"/>
  <c r="BM512" i="2" s="1"/>
  <c r="BP512" i="2"/>
  <c r="BD512" i="2" s="1"/>
  <c r="BQ512" i="2"/>
  <c r="BG512" i="2" s="1"/>
  <c r="BR512" i="2"/>
  <c r="BJ512" i="2" s="1"/>
  <c r="BO512" i="2"/>
  <c r="BA512" i="2" s="1"/>
  <c r="BL512" i="2"/>
  <c r="BC512" i="2"/>
  <c r="BI512" i="2" l="1"/>
  <c r="AX512" i="2"/>
  <c r="AR513" i="2" s="1"/>
  <c r="AZ512" i="2"/>
  <c r="BF512" i="2"/>
  <c r="AU513" i="2" l="1"/>
  <c r="AW512" i="2"/>
  <c r="AT513" i="2" l="1"/>
  <c r="AQ513" i="2"/>
  <c r="BP513" i="2" l="1"/>
  <c r="BD513" i="2" s="1"/>
  <c r="BS513" i="2"/>
  <c r="BM513" i="2" s="1"/>
  <c r="BO513" i="2"/>
  <c r="BA513" i="2" s="1"/>
  <c r="BR513" i="2"/>
  <c r="BJ513" i="2" s="1"/>
  <c r="BC513" i="2"/>
  <c r="BL513" i="2"/>
  <c r="BQ513" i="2"/>
  <c r="BG513" i="2" s="1"/>
  <c r="BF513" i="2" l="1"/>
  <c r="AX513" i="2"/>
  <c r="BI513" i="2"/>
  <c r="AZ513" i="2"/>
  <c r="AW513" i="2" l="1"/>
  <c r="AU514" i="2"/>
  <c r="AR514" i="2"/>
  <c r="AQ514" i="2"/>
  <c r="AT514" i="2"/>
  <c r="BS514" i="2" l="1"/>
  <c r="BM514" i="2" s="1"/>
  <c r="BR514" i="2"/>
  <c r="BJ514" i="2" s="1"/>
  <c r="BO514" i="2"/>
  <c r="BA514" i="2" s="1"/>
  <c r="BP514" i="2"/>
  <c r="BD514" i="2" s="1"/>
  <c r="BQ514" i="2"/>
  <c r="BG514" i="2" s="1"/>
  <c r="BL514" i="2"/>
  <c r="BI514" i="2"/>
  <c r="AZ514" i="2" l="1"/>
  <c r="BF514" i="2"/>
  <c r="AX514" i="2"/>
  <c r="BC514" i="2"/>
  <c r="AW514" i="2" s="1"/>
  <c r="AQ515" i="2" l="1"/>
  <c r="AT515" i="2"/>
  <c r="AU515" i="2"/>
  <c r="AR515" i="2"/>
  <c r="BQ515" i="2" l="1"/>
  <c r="BG515" i="2" s="1"/>
  <c r="BP515" i="2"/>
  <c r="BD515" i="2" s="1"/>
  <c r="BR515" i="2"/>
  <c r="BJ515" i="2" s="1"/>
  <c r="BO515" i="2"/>
  <c r="BA515" i="2" s="1"/>
  <c r="BS515" i="2"/>
  <c r="BM515" i="2" s="1"/>
  <c r="AX515" i="2" l="1"/>
  <c r="AU516" i="2" s="1"/>
  <c r="BC515" i="2"/>
  <c r="BI515" i="2"/>
  <c r="AR516" i="2"/>
  <c r="AZ515" i="2"/>
  <c r="BL515" i="2"/>
  <c r="BF515" i="2"/>
  <c r="AW515" i="2" l="1"/>
  <c r="AT516" i="2" l="1"/>
  <c r="AQ516" i="2"/>
  <c r="BO516" i="2" l="1"/>
  <c r="BA516" i="2" s="1"/>
  <c r="BS516" i="2"/>
  <c r="BM516" i="2" s="1"/>
  <c r="AZ516" i="2"/>
  <c r="BQ516" i="2"/>
  <c r="BG516" i="2" s="1"/>
  <c r="BP516" i="2"/>
  <c r="BD516" i="2" s="1"/>
  <c r="BR516" i="2"/>
  <c r="BJ516" i="2" s="1"/>
  <c r="BL516" i="2"/>
  <c r="BF516" i="2" l="1"/>
  <c r="BC516" i="2"/>
  <c r="AX516" i="2"/>
  <c r="BI516" i="2"/>
  <c r="AW516" i="2" l="1"/>
  <c r="AQ517" i="2" s="1"/>
  <c r="AU517" i="2"/>
  <c r="AR517" i="2"/>
  <c r="AT517" i="2" l="1"/>
  <c r="BR517" i="2"/>
  <c r="BI517" i="2" s="1"/>
  <c r="BS517" i="2"/>
  <c r="BM517" i="2" s="1"/>
  <c r="BQ517" i="2"/>
  <c r="BG517" i="2" s="1"/>
  <c r="BO517" i="2"/>
  <c r="BA517" i="2" s="1"/>
  <c r="BP517" i="2"/>
  <c r="BD517" i="2" s="1"/>
  <c r="AZ517" i="2" l="1"/>
  <c r="BC517" i="2"/>
  <c r="BL517" i="2"/>
  <c r="BF517" i="2"/>
  <c r="BJ517" i="2"/>
  <c r="AX517" i="2" s="1"/>
  <c r="AR518" i="2" l="1"/>
  <c r="AU518" i="2"/>
  <c r="AW517" i="2"/>
  <c r="AT518" i="2" l="1"/>
  <c r="AQ518" i="2"/>
  <c r="BS518" i="2" l="1"/>
  <c r="BM518" i="2" s="1"/>
  <c r="BO518" i="2"/>
  <c r="BA518" i="2" s="1"/>
  <c r="BQ518" i="2"/>
  <c r="BG518" i="2" s="1"/>
  <c r="BP518" i="2"/>
  <c r="BR518" i="2"/>
  <c r="AZ518" i="2"/>
  <c r="BL518" i="2"/>
  <c r="BF518" i="2" l="1"/>
  <c r="BI518" i="2"/>
  <c r="BJ518" i="2"/>
  <c r="BC518" i="2"/>
  <c r="AW518" i="2" s="1"/>
  <c r="BD518" i="2"/>
  <c r="AX518" i="2" l="1"/>
  <c r="AQ519" i="2"/>
  <c r="AT519" i="2"/>
  <c r="AR519" i="2"/>
  <c r="AU519" i="2"/>
  <c r="BO519" i="2" l="1"/>
  <c r="BA519" i="2" s="1"/>
  <c r="BR519" i="2"/>
  <c r="BJ519" i="2" s="1"/>
  <c r="BP519" i="2"/>
  <c r="BD519" i="2" s="1"/>
  <c r="BS519" i="2"/>
  <c r="BM519" i="2" s="1"/>
  <c r="BI519" i="2"/>
  <c r="BQ519" i="2"/>
  <c r="BG519" i="2" s="1"/>
  <c r="BF519" i="2" l="1"/>
  <c r="BC519" i="2"/>
  <c r="AZ519" i="2"/>
  <c r="BL519" i="2"/>
  <c r="AX519" i="2"/>
  <c r="AW519" i="2" l="1"/>
  <c r="AT520" i="2" s="1"/>
  <c r="AU520" i="2"/>
  <c r="AR520" i="2"/>
  <c r="AQ520" i="2" l="1"/>
  <c r="BS520" i="2"/>
  <c r="BM520" i="2" s="1"/>
  <c r="BR520" i="2"/>
  <c r="BJ520" i="2" s="1"/>
  <c r="BQ520" i="2"/>
  <c r="BG520" i="2" s="1"/>
  <c r="BP520" i="2"/>
  <c r="BD520" i="2" s="1"/>
  <c r="BO520" i="2"/>
  <c r="BA520" i="2" s="1"/>
  <c r="BL520" i="2"/>
  <c r="AZ520" i="2" l="1"/>
  <c r="AX520" i="2"/>
  <c r="BI520" i="2"/>
  <c r="BC520" i="2"/>
  <c r="BF520" i="2"/>
  <c r="AW520" i="2" l="1"/>
  <c r="AQ521" i="2" s="1"/>
  <c r="AR521" i="2"/>
  <c r="AU521" i="2"/>
  <c r="AT521" i="2" l="1"/>
  <c r="BS521" i="2"/>
  <c r="BM521" i="2" s="1"/>
  <c r="BQ521" i="2"/>
  <c r="BG521" i="2" s="1"/>
  <c r="BR521" i="2"/>
  <c r="BJ521" i="2" s="1"/>
  <c r="BO521" i="2"/>
  <c r="BA521" i="2" s="1"/>
  <c r="BP521" i="2"/>
  <c r="BD521" i="2" s="1"/>
  <c r="AZ521" i="2" l="1"/>
  <c r="BI521" i="2"/>
  <c r="BC521" i="2"/>
  <c r="BL521" i="2"/>
  <c r="AX521" i="2"/>
  <c r="BF521" i="2"/>
  <c r="AR522" i="2" l="1"/>
  <c r="AU522" i="2"/>
  <c r="AW521" i="2"/>
  <c r="AT522" i="2" l="1"/>
  <c r="AQ522" i="2"/>
  <c r="BS522" i="2" l="1"/>
  <c r="BM522" i="2" s="1"/>
  <c r="BR522" i="2"/>
  <c r="BJ522" i="2" s="1"/>
  <c r="BP522" i="2"/>
  <c r="BD522" i="2" s="1"/>
  <c r="BI522" i="2"/>
  <c r="BO522" i="2"/>
  <c r="BA522" i="2" s="1"/>
  <c r="BQ522" i="2"/>
  <c r="BG522" i="2" s="1"/>
  <c r="BL522" i="2"/>
  <c r="BC522" i="2" l="1"/>
  <c r="BF522" i="2"/>
  <c r="AX522" i="2"/>
  <c r="AU523" i="2" s="1"/>
  <c r="AZ522" i="2"/>
  <c r="AW522" i="2" s="1"/>
  <c r="AR523" i="2" l="1"/>
  <c r="AQ523" i="2"/>
  <c r="AT523" i="2"/>
  <c r="BS523" i="2" l="1"/>
  <c r="BM523" i="2" s="1"/>
  <c r="BQ523" i="2"/>
  <c r="BG523" i="2" s="1"/>
  <c r="BP523" i="2"/>
  <c r="BD523" i="2" s="1"/>
  <c r="BO523" i="2"/>
  <c r="BA523" i="2" s="1"/>
  <c r="BR523" i="2"/>
  <c r="BJ523" i="2" s="1"/>
  <c r="BC523" i="2"/>
  <c r="BL523" i="2"/>
  <c r="BF523" i="2"/>
  <c r="AZ523" i="2" l="1"/>
  <c r="BI523" i="2"/>
  <c r="AW523" i="2" s="1"/>
  <c r="AX523" i="2"/>
  <c r="AR524" i="2" l="1"/>
  <c r="AU524" i="2"/>
  <c r="AQ524" i="2"/>
  <c r="AT524" i="2"/>
  <c r="BQ524" i="2" l="1"/>
  <c r="BR524" i="2"/>
  <c r="BI524" i="2" s="1"/>
  <c r="BO524" i="2"/>
  <c r="BA524" i="2" s="1"/>
  <c r="BP524" i="2"/>
  <c r="BD524" i="2" s="1"/>
  <c r="BS524" i="2"/>
  <c r="BM524" i="2" s="1"/>
  <c r="BF524" i="2"/>
  <c r="AZ524" i="2"/>
  <c r="BG524" i="2"/>
  <c r="BL524" i="2" l="1"/>
  <c r="BJ524" i="2"/>
  <c r="AX524" i="2" s="1"/>
  <c r="BC524" i="2"/>
  <c r="AW524" i="2" s="1"/>
  <c r="AQ525" i="2" l="1"/>
  <c r="AT525" i="2"/>
  <c r="AR525" i="2"/>
  <c r="AU525" i="2"/>
  <c r="BR525" i="2" l="1"/>
  <c r="BI525" i="2" s="1"/>
  <c r="BP525" i="2"/>
  <c r="BC525" i="2" s="1"/>
  <c r="BO525" i="2"/>
  <c r="AZ525" i="2" s="1"/>
  <c r="BS525" i="2"/>
  <c r="BL525" i="2" s="1"/>
  <c r="BQ525" i="2"/>
  <c r="BF525" i="2" s="1"/>
  <c r="BA525" i="2" l="1"/>
  <c r="BJ525" i="2"/>
  <c r="BG525" i="2"/>
  <c r="BM525" i="2"/>
  <c r="AW525" i="2"/>
  <c r="BD525" i="2"/>
  <c r="AX525" i="2" l="1"/>
  <c r="AT526" i="2"/>
  <c r="AQ526" i="2"/>
  <c r="AR526" i="2"/>
  <c r="AU526" i="2"/>
  <c r="BS526" i="2" l="1"/>
  <c r="BL526" i="2" s="1"/>
  <c r="BO526" i="2"/>
  <c r="AZ526" i="2" s="1"/>
  <c r="BP526" i="2"/>
  <c r="BC526" i="2" s="1"/>
  <c r="BQ526" i="2"/>
  <c r="BF526" i="2" s="1"/>
  <c r="BR526" i="2"/>
  <c r="BI526" i="2" s="1"/>
  <c r="BA526" i="2" l="1"/>
  <c r="BM526" i="2"/>
  <c r="BJ526" i="2"/>
  <c r="BD526" i="2"/>
  <c r="AW526" i="2"/>
  <c r="BG526" i="2"/>
  <c r="AQ527" i="2" l="1"/>
  <c r="AT527" i="2"/>
  <c r="AX526" i="2"/>
  <c r="AU527" i="2" l="1"/>
  <c r="AR527" i="2"/>
  <c r="BP527" i="2" s="1"/>
  <c r="BC527" i="2" s="1"/>
  <c r="BQ527" i="2" l="1"/>
  <c r="BF527" i="2" s="1"/>
  <c r="BO527" i="2"/>
  <c r="AZ527" i="2" s="1"/>
  <c r="BS527" i="2"/>
  <c r="BL527" i="2" s="1"/>
  <c r="BR527" i="2"/>
  <c r="BI527" i="2" s="1"/>
  <c r="AW527" i="2" s="1"/>
  <c r="BM527" i="2"/>
  <c r="BG527" i="2"/>
  <c r="BD527" i="2"/>
  <c r="BA527" i="2"/>
  <c r="BJ527" i="2" l="1"/>
  <c r="AQ528" i="2"/>
  <c r="AT528" i="2"/>
  <c r="AX527" i="2"/>
  <c r="AU528" i="2" s="1"/>
  <c r="AR528" i="2" l="1"/>
  <c r="BQ528" i="2" s="1"/>
  <c r="BF528" i="2" s="1"/>
  <c r="BP528" i="2"/>
  <c r="BC528" i="2" s="1"/>
  <c r="BR528" i="2"/>
  <c r="BI528" i="2" s="1"/>
  <c r="BO528" i="2"/>
  <c r="AZ528" i="2" s="1"/>
  <c r="BS528" i="2"/>
  <c r="BJ528" i="2" l="1"/>
  <c r="BG528" i="2"/>
  <c r="BD528" i="2"/>
  <c r="BM528" i="2"/>
  <c r="BL528" i="2"/>
  <c r="AW528" i="2" s="1"/>
  <c r="BA528" i="2"/>
  <c r="AX528" i="2" s="1"/>
  <c r="AT529" i="2" l="1"/>
  <c r="AQ529" i="2"/>
  <c r="AR529" i="2"/>
  <c r="AU529" i="2"/>
  <c r="BQ529" i="2" l="1"/>
  <c r="BG529" i="2" s="1"/>
  <c r="BS529" i="2"/>
  <c r="BL529" i="2" s="1"/>
  <c r="BR529" i="2"/>
  <c r="BI529" i="2" s="1"/>
  <c r="BO529" i="2"/>
  <c r="AZ529" i="2" s="1"/>
  <c r="BP529" i="2"/>
  <c r="BC529" i="2" s="1"/>
  <c r="BF529" i="2"/>
  <c r="BM529" i="2" l="1"/>
  <c r="BA529" i="2"/>
  <c r="AW529" i="2"/>
  <c r="BJ529" i="2"/>
  <c r="BD529" i="2"/>
  <c r="AX529" i="2" l="1"/>
  <c r="AQ530" i="2"/>
  <c r="AT530" i="2"/>
  <c r="AU530" i="2" l="1"/>
  <c r="AR530" i="2"/>
  <c r="BP530" i="2" s="1"/>
  <c r="BD530" i="2" l="1"/>
  <c r="BC530" i="2"/>
  <c r="BS530" i="2"/>
  <c r="BL530" i="2" s="1"/>
  <c r="BR530" i="2"/>
  <c r="BI530" i="2" s="1"/>
  <c r="BQ530" i="2"/>
  <c r="BM530" i="2"/>
  <c r="BO530" i="2"/>
  <c r="AZ530" i="2" s="1"/>
  <c r="BA530" i="2" l="1"/>
  <c r="BG530" i="2"/>
  <c r="BF530" i="2"/>
  <c r="AW530" i="2" s="1"/>
  <c r="BJ530" i="2"/>
  <c r="AX530" i="2" l="1"/>
  <c r="AT531" i="2"/>
  <c r="AQ531" i="2"/>
  <c r="AR531" i="2"/>
  <c r="AU531" i="2"/>
  <c r="BR531" i="2" l="1"/>
  <c r="BI531" i="2" s="1"/>
  <c r="BS531" i="2"/>
  <c r="BL531" i="2" s="1"/>
  <c r="BO531" i="2"/>
  <c r="AZ531" i="2" s="1"/>
  <c r="BP531" i="2"/>
  <c r="BC531" i="2" s="1"/>
  <c r="BQ531" i="2"/>
  <c r="BF531" i="2" s="1"/>
  <c r="BJ531" i="2"/>
  <c r="BM531" i="2"/>
  <c r="AW531" i="2" l="1"/>
  <c r="AT532" i="2" s="1"/>
  <c r="BG531" i="2"/>
  <c r="BD531" i="2"/>
  <c r="BA531" i="2"/>
  <c r="AQ532" i="2" l="1"/>
  <c r="AX531" i="2"/>
  <c r="AU532" i="2" s="1"/>
  <c r="AR532" i="2" l="1"/>
  <c r="BQ532" i="2"/>
  <c r="BF532" i="2" s="1"/>
  <c r="BO532" i="2"/>
  <c r="AZ532" i="2" s="1"/>
  <c r="BG532" i="2"/>
  <c r="BS532" i="2" l="1"/>
  <c r="BP532" i="2"/>
  <c r="BR532" i="2"/>
  <c r="BA532" i="2"/>
  <c r="BI532" i="2" l="1"/>
  <c r="BJ532" i="2"/>
  <c r="BM532" i="2"/>
  <c r="BL532" i="2"/>
  <c r="BC532" i="2"/>
  <c r="AW532" i="2" s="1"/>
  <c r="BD532" i="2"/>
  <c r="AX532" i="2" s="1"/>
  <c r="AR533" i="2" s="1"/>
  <c r="AU533" i="2" l="1"/>
  <c r="AT533" i="2"/>
  <c r="AQ533" i="2"/>
  <c r="BP533" i="2" s="1"/>
  <c r="BR533" i="2" l="1"/>
  <c r="BI533" i="2" s="1"/>
  <c r="BC533" i="2"/>
  <c r="BD533" i="2"/>
  <c r="BS533" i="2"/>
  <c r="BO533" i="2"/>
  <c r="AZ533" i="2" s="1"/>
  <c r="BQ533" i="2"/>
  <c r="BF533" i="2" s="1"/>
  <c r="BJ533" i="2"/>
  <c r="BA533" i="2" l="1"/>
  <c r="BL533" i="2"/>
  <c r="AW533" i="2" s="1"/>
  <c r="BM533" i="2"/>
  <c r="BG533" i="2"/>
  <c r="AX533" i="2" s="1"/>
  <c r="AU534" i="2" s="1"/>
  <c r="AT534" i="2" l="1"/>
  <c r="AQ534" i="2"/>
  <c r="AR534" i="2"/>
  <c r="BR534" i="2" l="1"/>
  <c r="BI534" i="2" s="1"/>
  <c r="BQ534" i="2"/>
  <c r="BF534" i="2" s="1"/>
  <c r="BP534" i="2"/>
  <c r="BC534" i="2" s="1"/>
  <c r="BO534" i="2"/>
  <c r="AZ534" i="2" s="1"/>
  <c r="BS534" i="2"/>
  <c r="BM534" i="2" s="1"/>
  <c r="BD534" i="2"/>
  <c r="BJ534" i="2"/>
  <c r="BG534" i="2"/>
  <c r="BL534" i="2" l="1"/>
  <c r="AW534" i="2" s="1"/>
  <c r="AT535" i="2" s="1"/>
  <c r="BA534" i="2"/>
  <c r="AX534" i="2"/>
  <c r="AR535" i="2" s="1"/>
  <c r="AQ535" i="2" l="1"/>
  <c r="AU535" i="2"/>
  <c r="BR535" i="2"/>
  <c r="BJ535" i="2" s="1"/>
  <c r="BS535" i="2"/>
  <c r="BM535" i="2" s="1"/>
  <c r="BP535" i="2"/>
  <c r="BD535" i="2" s="1"/>
  <c r="BO535" i="2"/>
  <c r="BA535" i="2" s="1"/>
  <c r="BQ535" i="2"/>
  <c r="BG535" i="2" s="1"/>
  <c r="AZ535" i="2" l="1"/>
  <c r="BF535" i="2"/>
  <c r="AX535" i="2"/>
  <c r="AU536" i="2" s="1"/>
  <c r="BL535" i="2"/>
  <c r="BI535" i="2"/>
  <c r="BC535" i="2"/>
  <c r="AW535" i="2" l="1"/>
  <c r="AT536" i="2" s="1"/>
  <c r="AR536" i="2"/>
  <c r="AQ536" i="2"/>
  <c r="BO536" i="2" l="1"/>
  <c r="BA536" i="2" s="1"/>
  <c r="BP536" i="2"/>
  <c r="BD536" i="2" s="1"/>
  <c r="BQ536" i="2"/>
  <c r="BG536" i="2" s="1"/>
  <c r="BS536" i="2"/>
  <c r="BM536" i="2" s="1"/>
  <c r="BR536" i="2"/>
  <c r="BJ536" i="2" s="1"/>
  <c r="BC536" i="2"/>
  <c r="AZ536" i="2"/>
  <c r="BF536" i="2" l="1"/>
  <c r="AX536" i="2"/>
  <c r="BI536" i="2"/>
  <c r="BL536" i="2"/>
  <c r="AW536" i="2" l="1"/>
  <c r="AQ537" i="2" s="1"/>
  <c r="AR537" i="2"/>
  <c r="AU537" i="2"/>
  <c r="AT537" i="2" l="1"/>
  <c r="BQ537" i="2"/>
  <c r="BG537" i="2" s="1"/>
  <c r="BR537" i="2"/>
  <c r="BJ537" i="2" s="1"/>
  <c r="BP537" i="2"/>
  <c r="BC537" i="2" s="1"/>
  <c r="BO537" i="2"/>
  <c r="AZ537" i="2" s="1"/>
  <c r="BS537" i="2"/>
  <c r="BM537" i="2" s="1"/>
  <c r="BL537" i="2" l="1"/>
  <c r="BF537" i="2"/>
  <c r="BI537" i="2"/>
  <c r="BA537" i="2"/>
  <c r="BD537" i="2"/>
  <c r="AX537" i="2" l="1"/>
  <c r="AW537" i="2"/>
  <c r="AT538" i="2" l="1"/>
  <c r="AQ538" i="2"/>
  <c r="AU538" i="2"/>
  <c r="AR538" i="2"/>
  <c r="BS538" i="2" l="1"/>
  <c r="BL538" i="2" s="1"/>
  <c r="BQ538" i="2"/>
  <c r="BG538" i="2" s="1"/>
  <c r="BP538" i="2"/>
  <c r="BC538" i="2" s="1"/>
  <c r="BO538" i="2"/>
  <c r="BA538" i="2" s="1"/>
  <c r="BR538" i="2"/>
  <c r="BI538" i="2" s="1"/>
  <c r="BM538" i="2" l="1"/>
  <c r="AZ538" i="2"/>
  <c r="BF538" i="2"/>
  <c r="BD538" i="2"/>
  <c r="BJ538" i="2"/>
  <c r="AW538" i="2" l="1"/>
  <c r="AX538" i="2"/>
  <c r="AU539" i="2" s="1"/>
  <c r="AR539" i="2"/>
  <c r="AQ539" i="2"/>
  <c r="AT539" i="2"/>
  <c r="BR539" i="2" l="1"/>
  <c r="BI539" i="2" s="1"/>
  <c r="BQ539" i="2"/>
  <c r="BF539" i="2" s="1"/>
  <c r="BS539" i="2"/>
  <c r="BL539" i="2" s="1"/>
  <c r="BP539" i="2"/>
  <c r="BC539" i="2" s="1"/>
  <c r="BO539" i="2"/>
  <c r="AZ539" i="2" s="1"/>
  <c r="BJ539" i="2" l="1"/>
  <c r="BD539" i="2"/>
  <c r="BM539" i="2"/>
  <c r="BG539" i="2"/>
  <c r="AW539" i="2"/>
  <c r="AQ540" i="2" s="1"/>
  <c r="BA539" i="2"/>
  <c r="AX539" i="2" l="1"/>
  <c r="AT540" i="2"/>
  <c r="AU540" i="2"/>
  <c r="AR540" i="2"/>
  <c r="BO540" i="2" s="1"/>
  <c r="BA540" i="2" s="1"/>
  <c r="BP540" i="2" l="1"/>
  <c r="BD540" i="2" s="1"/>
  <c r="BR540" i="2"/>
  <c r="BJ540" i="2" s="1"/>
  <c r="BS540" i="2"/>
  <c r="BM540" i="2" s="1"/>
  <c r="BQ540" i="2"/>
  <c r="BC540" i="2"/>
  <c r="BI540" i="2"/>
  <c r="BL540" i="2"/>
  <c r="AZ540" i="2"/>
  <c r="BG540" i="2" l="1"/>
  <c r="AX540" i="2" s="1"/>
  <c r="BF540" i="2"/>
  <c r="AW540" i="2"/>
  <c r="AT541" i="2" s="1"/>
  <c r="AR541" i="2" l="1"/>
  <c r="AU541" i="2"/>
  <c r="AQ541" i="2"/>
  <c r="BO541" i="2" s="1"/>
  <c r="BA541" i="2" s="1"/>
  <c r="BR541" i="2"/>
  <c r="BJ541" i="2" s="1"/>
  <c r="BP541" i="2"/>
  <c r="BD541" i="2" s="1"/>
  <c r="BS541" i="2" l="1"/>
  <c r="BM541" i="2" s="1"/>
  <c r="BQ541" i="2"/>
  <c r="BG541" i="2" s="1"/>
  <c r="BF541" i="2"/>
  <c r="BC541" i="2"/>
  <c r="AZ541" i="2"/>
  <c r="BI541" i="2"/>
  <c r="BL541" i="2"/>
  <c r="AX541" i="2"/>
  <c r="AW541" i="2" l="1"/>
  <c r="AQ542" i="2" s="1"/>
  <c r="AU542" i="2"/>
  <c r="AR542" i="2"/>
  <c r="AT542" i="2" l="1"/>
  <c r="BR542" i="2"/>
  <c r="BJ542" i="2" s="1"/>
  <c r="BP542" i="2"/>
  <c r="BD542" i="2" s="1"/>
  <c r="BS542" i="2"/>
  <c r="BM542" i="2" s="1"/>
  <c r="BQ542" i="2"/>
  <c r="BG542" i="2" s="1"/>
  <c r="BO542" i="2"/>
  <c r="BA542" i="2" s="1"/>
  <c r="AX542" i="2" l="1"/>
  <c r="AR543" i="2" s="1"/>
  <c r="BC542" i="2"/>
  <c r="BI542" i="2"/>
  <c r="BL542" i="2"/>
  <c r="AZ542" i="2"/>
  <c r="BF542" i="2"/>
  <c r="AU543" i="2" l="1"/>
  <c r="AW542" i="2"/>
  <c r="AT543" i="2" l="1"/>
  <c r="AQ543" i="2"/>
  <c r="BS543" i="2" l="1"/>
  <c r="BM543" i="2" s="1"/>
  <c r="BP543" i="2"/>
  <c r="BD543" i="2" s="1"/>
  <c r="BL543" i="2"/>
  <c r="BR543" i="2"/>
  <c r="BJ543" i="2" s="1"/>
  <c r="BO543" i="2"/>
  <c r="BA543" i="2" s="1"/>
  <c r="BQ543" i="2"/>
  <c r="BG543" i="2" s="1"/>
  <c r="BC543" i="2"/>
  <c r="AX543" i="2" l="1"/>
  <c r="AR544" i="2" s="1"/>
  <c r="AZ543" i="2"/>
  <c r="BF543" i="2"/>
  <c r="BI543" i="2"/>
  <c r="AU544" i="2" l="1"/>
  <c r="AW543" i="2"/>
  <c r="AQ544" i="2" l="1"/>
  <c r="AT544" i="2"/>
  <c r="BP544" i="2" l="1"/>
  <c r="BD544" i="2" s="1"/>
  <c r="BR544" i="2"/>
  <c r="BJ544" i="2" s="1"/>
  <c r="BO544" i="2"/>
  <c r="BA544" i="2" s="1"/>
  <c r="BC544" i="2"/>
  <c r="BS544" i="2"/>
  <c r="BM544" i="2" s="1"/>
  <c r="BQ544" i="2"/>
  <c r="BG544" i="2" s="1"/>
  <c r="AX544" i="2" l="1"/>
  <c r="BF544" i="2"/>
  <c r="BI544" i="2"/>
  <c r="AZ544" i="2"/>
  <c r="BL544" i="2"/>
  <c r="AW544" i="2" l="1"/>
  <c r="AT545" i="2" s="1"/>
  <c r="AU545" i="2"/>
  <c r="AR545" i="2"/>
  <c r="AQ545" i="2" l="1"/>
  <c r="BS545" i="2"/>
  <c r="BM545" i="2" s="1"/>
  <c r="BQ545" i="2"/>
  <c r="BG545" i="2" s="1"/>
  <c r="BR545" i="2"/>
  <c r="BI545" i="2" s="1"/>
  <c r="BP545" i="2"/>
  <c r="BD545" i="2" s="1"/>
  <c r="BO545" i="2"/>
  <c r="BA545" i="2" s="1"/>
  <c r="BF545" i="2"/>
  <c r="BL545" i="2"/>
  <c r="BC545" i="2" l="1"/>
  <c r="BJ545" i="2"/>
  <c r="AZ545" i="2"/>
  <c r="AW545" i="2" s="1"/>
  <c r="AX545" i="2"/>
  <c r="AU546" i="2" l="1"/>
  <c r="AR546" i="2"/>
  <c r="AQ546" i="2"/>
  <c r="AT546" i="2"/>
  <c r="BS546" i="2" l="1"/>
  <c r="BM546" i="2" s="1"/>
  <c r="BR546" i="2"/>
  <c r="BI546" i="2" s="1"/>
  <c r="BQ546" i="2"/>
  <c r="BF546" i="2" s="1"/>
  <c r="BP546" i="2"/>
  <c r="BD546" i="2" s="1"/>
  <c r="BO546" i="2"/>
  <c r="BA546" i="2" s="1"/>
  <c r="AZ546" i="2" l="1"/>
  <c r="BC546" i="2"/>
  <c r="BL546" i="2"/>
  <c r="BG546" i="2"/>
  <c r="BJ546" i="2"/>
  <c r="AW546" i="2" l="1"/>
  <c r="AX546" i="2"/>
  <c r="AT547" i="2"/>
  <c r="AQ547" i="2"/>
  <c r="AU547" i="2" l="1"/>
  <c r="AR547" i="2"/>
  <c r="BS547" i="2" l="1"/>
  <c r="BL547" i="2" s="1"/>
  <c r="BR547" i="2"/>
  <c r="BQ547" i="2"/>
  <c r="BO547" i="2"/>
  <c r="BP547" i="2"/>
  <c r="BG547" i="2" l="1"/>
  <c r="BF547" i="2"/>
  <c r="BD547" i="2"/>
  <c r="BC547" i="2"/>
  <c r="BA547" i="2"/>
  <c r="AZ547" i="2"/>
  <c r="BJ547" i="2"/>
  <c r="BI547" i="2"/>
  <c r="BM547" i="2"/>
  <c r="AW547" i="2" l="1"/>
  <c r="AT548" i="2" s="1"/>
  <c r="AX547" i="2"/>
  <c r="AQ548" i="2" l="1"/>
  <c r="AR548" i="2"/>
  <c r="BP548" i="2" s="1"/>
  <c r="AU548" i="2"/>
  <c r="BD548" i="2" l="1"/>
  <c r="BC548" i="2"/>
  <c r="BR548" i="2"/>
  <c r="BO548" i="2"/>
  <c r="BQ548" i="2"/>
  <c r="BS548" i="2"/>
  <c r="BM548" i="2" l="1"/>
  <c r="BL548" i="2"/>
  <c r="BJ548" i="2"/>
  <c r="BI548" i="2"/>
  <c r="BG548" i="2"/>
  <c r="BF548" i="2"/>
  <c r="BA548" i="2"/>
  <c r="AZ548" i="2"/>
  <c r="AX548" i="2" l="1"/>
  <c r="AW548" i="2"/>
  <c r="AQ549" i="2" s="1"/>
  <c r="AU549" i="2"/>
  <c r="AR549" i="2"/>
  <c r="AT549" i="2" l="1"/>
  <c r="BR549" i="2"/>
  <c r="BJ549" i="2" s="1"/>
  <c r="BQ549" i="2"/>
  <c r="BG549" i="2" s="1"/>
  <c r="BS549" i="2"/>
  <c r="BM549" i="2" s="1"/>
  <c r="BO549" i="2"/>
  <c r="BA549" i="2" s="1"/>
  <c r="BP549" i="2"/>
  <c r="BD549" i="2" s="1"/>
  <c r="BI549" i="2"/>
  <c r="BF549" i="2" l="1"/>
  <c r="AX549" i="2"/>
  <c r="AU550" i="2" s="1"/>
  <c r="AZ549" i="2"/>
  <c r="BC549" i="2"/>
  <c r="BL549" i="2"/>
  <c r="AR550" i="2" l="1"/>
  <c r="AW549" i="2"/>
  <c r="AQ550" i="2" s="1"/>
  <c r="AT550" i="2" l="1"/>
  <c r="BP550" i="2"/>
  <c r="BD550" i="2" s="1"/>
  <c r="BR550" i="2"/>
  <c r="BJ550" i="2" s="1"/>
  <c r="BQ550" i="2"/>
  <c r="BG550" i="2" s="1"/>
  <c r="BS550" i="2"/>
  <c r="BM550" i="2" s="1"/>
  <c r="BO550" i="2"/>
  <c r="BA550" i="2" s="1"/>
  <c r="BI550" i="2" l="1"/>
  <c r="AX550" i="2"/>
  <c r="BC550" i="2"/>
  <c r="BL550" i="2"/>
  <c r="AZ550" i="2"/>
  <c r="BF550" i="2"/>
  <c r="AW550" i="2" l="1"/>
  <c r="AR551" i="2"/>
  <c r="AU551" i="2"/>
  <c r="AT551" i="2" l="1"/>
  <c r="AQ551" i="2"/>
  <c r="BP551" i="2" l="1"/>
  <c r="BD551" i="2" s="1"/>
  <c r="BS551" i="2"/>
  <c r="BM551" i="2" s="1"/>
  <c r="BO551" i="2"/>
  <c r="BA551" i="2" s="1"/>
  <c r="BQ551" i="2"/>
  <c r="BG551" i="2" s="1"/>
  <c r="BR551" i="2"/>
  <c r="BJ551" i="2" s="1"/>
  <c r="AZ551" i="2"/>
  <c r="BI551" i="2" l="1"/>
  <c r="AX551" i="2"/>
  <c r="BL551" i="2"/>
  <c r="BF551" i="2"/>
  <c r="BC551" i="2"/>
  <c r="AW551" i="2" l="1"/>
  <c r="AR552" i="2"/>
  <c r="AU552" i="2"/>
  <c r="AQ552" i="2" l="1"/>
  <c r="AT552" i="2"/>
  <c r="BP552" i="2" l="1"/>
  <c r="BD552" i="2" s="1"/>
  <c r="BO552" i="2"/>
  <c r="BA552" i="2" s="1"/>
  <c r="BS552" i="2"/>
  <c r="BM552" i="2" s="1"/>
  <c r="BR552" i="2"/>
  <c r="BJ552" i="2" s="1"/>
  <c r="BQ552" i="2"/>
  <c r="BG552" i="2" s="1"/>
  <c r="BI552" i="2" l="1"/>
  <c r="BL552" i="2"/>
  <c r="AX552" i="2"/>
  <c r="BC552" i="2"/>
  <c r="BF552" i="2"/>
  <c r="AZ552" i="2"/>
  <c r="AW552" i="2" l="1"/>
  <c r="AT553" i="2" s="1"/>
  <c r="AR553" i="2"/>
  <c r="AU553" i="2"/>
  <c r="AQ553" i="2" l="1"/>
  <c r="BP553" i="2"/>
  <c r="BD553" i="2" s="1"/>
  <c r="BQ553" i="2"/>
  <c r="BG553" i="2" s="1"/>
  <c r="BR553" i="2"/>
  <c r="BJ553" i="2" s="1"/>
  <c r="BO553" i="2"/>
  <c r="BA553" i="2" s="1"/>
  <c r="BS553" i="2"/>
  <c r="BM553" i="2" s="1"/>
  <c r="BC553" i="2"/>
  <c r="AX553" i="2" l="1"/>
  <c r="AU554" i="2" s="1"/>
  <c r="BI553" i="2"/>
  <c r="BF553" i="2"/>
  <c r="AR554" i="2"/>
  <c r="AZ553" i="2"/>
  <c r="BL553" i="2"/>
  <c r="AW553" i="2" l="1"/>
  <c r="AQ554" i="2" s="1"/>
  <c r="AT554" i="2" l="1"/>
  <c r="BS554" i="2"/>
  <c r="BM554" i="2" s="1"/>
  <c r="BQ554" i="2"/>
  <c r="BG554" i="2" s="1"/>
  <c r="BO554" i="2"/>
  <c r="BA554" i="2" s="1"/>
  <c r="BR554" i="2"/>
  <c r="BJ554" i="2" s="1"/>
  <c r="BP554" i="2"/>
  <c r="BD554" i="2" s="1"/>
  <c r="BL554" i="2"/>
  <c r="BI554" i="2" l="1"/>
  <c r="AX554" i="2"/>
  <c r="BF554" i="2"/>
  <c r="AZ554" i="2"/>
  <c r="BC554" i="2"/>
  <c r="AU555" i="2" l="1"/>
  <c r="AR555" i="2"/>
  <c r="AW554" i="2"/>
  <c r="AQ555" i="2" l="1"/>
  <c r="AT555" i="2"/>
  <c r="BQ555" i="2" l="1"/>
  <c r="BG555" i="2" s="1"/>
  <c r="BP555" i="2"/>
  <c r="BD555" i="2" s="1"/>
  <c r="BO555" i="2"/>
  <c r="BA555" i="2" s="1"/>
  <c r="BR555" i="2"/>
  <c r="BJ555" i="2" s="1"/>
  <c r="BS555" i="2"/>
  <c r="BM555" i="2" s="1"/>
  <c r="BF555" i="2"/>
  <c r="AZ555" i="2"/>
  <c r="AX555" i="2" l="1"/>
  <c r="BI555" i="2"/>
  <c r="BL555" i="2"/>
  <c r="BC555" i="2"/>
  <c r="AW555" i="2" l="1"/>
  <c r="AT556" i="2" s="1"/>
  <c r="AR556" i="2"/>
  <c r="AU556" i="2"/>
  <c r="AQ556" i="2" l="1"/>
  <c r="BQ556" i="2" s="1"/>
  <c r="BS556" i="2"/>
  <c r="BM556" i="2" s="1"/>
  <c r="BP556" i="2"/>
  <c r="BD556" i="2" s="1"/>
  <c r="BR556" i="2"/>
  <c r="BJ556" i="2" s="1"/>
  <c r="BO556" i="2"/>
  <c r="BA556" i="2" s="1"/>
  <c r="BG556" i="2" l="1"/>
  <c r="BF556" i="2"/>
  <c r="AZ556" i="2"/>
  <c r="BL556" i="2"/>
  <c r="BI556" i="2"/>
  <c r="BC556" i="2"/>
  <c r="AX556" i="2"/>
  <c r="AW556" i="2" l="1"/>
  <c r="AU557" i="2"/>
  <c r="AR557" i="2"/>
  <c r="AQ557" i="2"/>
  <c r="AT557" i="2"/>
  <c r="BP557" i="2" l="1"/>
  <c r="BD557" i="2" s="1"/>
  <c r="BQ557" i="2"/>
  <c r="BG557" i="2" s="1"/>
  <c r="BS557" i="2"/>
  <c r="BM557" i="2" s="1"/>
  <c r="BR557" i="2"/>
  <c r="BJ557" i="2" s="1"/>
  <c r="BO557" i="2"/>
  <c r="BA557" i="2" s="1"/>
  <c r="BF557" i="2"/>
  <c r="AX557" i="2" l="1"/>
  <c r="AZ557" i="2"/>
  <c r="BI557" i="2"/>
  <c r="BL557" i="2"/>
  <c r="BC557" i="2"/>
  <c r="AW557" i="2" l="1"/>
  <c r="AR558" i="2"/>
  <c r="AU558" i="2"/>
  <c r="AT558" i="2" l="1"/>
  <c r="AQ558" i="2"/>
  <c r="BP558" i="2" l="1"/>
  <c r="BD558" i="2" s="1"/>
  <c r="BR558" i="2"/>
  <c r="BJ558" i="2" s="1"/>
  <c r="BQ558" i="2"/>
  <c r="BG558" i="2" s="1"/>
  <c r="BS558" i="2"/>
  <c r="BM558" i="2" s="1"/>
  <c r="BO558" i="2"/>
  <c r="BA558" i="2" s="1"/>
  <c r="AX558" i="2" s="1"/>
  <c r="BI558" i="2" l="1"/>
  <c r="AZ558" i="2"/>
  <c r="BL558" i="2"/>
  <c r="AU559" i="2"/>
  <c r="AR559" i="2"/>
  <c r="BC558" i="2"/>
  <c r="BF558" i="2"/>
  <c r="AW558" i="2" l="1"/>
  <c r="AT559" i="2" l="1"/>
  <c r="AQ559" i="2"/>
  <c r="BR559" i="2" l="1"/>
  <c r="BJ559" i="2" s="1"/>
  <c r="BO559" i="2"/>
  <c r="BA559" i="2" s="1"/>
  <c r="BQ559" i="2"/>
  <c r="BG559" i="2" s="1"/>
  <c r="BS559" i="2"/>
  <c r="BM559" i="2" s="1"/>
  <c r="BP559" i="2"/>
  <c r="BD559" i="2" s="1"/>
  <c r="AZ559" i="2"/>
  <c r="BI559" i="2"/>
  <c r="BC559" i="2" l="1"/>
  <c r="AX559" i="2"/>
  <c r="BF559" i="2"/>
  <c r="BL559" i="2"/>
  <c r="AW559" i="2" l="1"/>
  <c r="AT560" i="2" s="1"/>
  <c r="AU560" i="2"/>
  <c r="AR560" i="2"/>
  <c r="AQ560" i="2" l="1"/>
  <c r="BQ560" i="2" s="1"/>
  <c r="BG560" i="2" s="1"/>
  <c r="BO560" i="2"/>
  <c r="AZ560" i="2" s="1"/>
  <c r="BR560" i="2"/>
  <c r="BI560" i="2" s="1"/>
  <c r="BP560" i="2"/>
  <c r="BD560" i="2" s="1"/>
  <c r="BS560" i="2"/>
  <c r="BM560" i="2" s="1"/>
  <c r="BC560" i="2" l="1"/>
  <c r="BJ560" i="2"/>
  <c r="BF560" i="2"/>
  <c r="BL560" i="2"/>
  <c r="BA560" i="2"/>
  <c r="AX560" i="2" l="1"/>
  <c r="AW560" i="2"/>
  <c r="AR561" i="2"/>
  <c r="AU561" i="2"/>
  <c r="AQ561" i="2" l="1"/>
  <c r="AT561" i="2"/>
  <c r="BQ561" i="2" l="1"/>
  <c r="BP561" i="2"/>
  <c r="BS561" i="2"/>
  <c r="BO561" i="2"/>
  <c r="BR561" i="2"/>
  <c r="BL561" i="2" l="1"/>
  <c r="BM561" i="2"/>
  <c r="BI561" i="2"/>
  <c r="BJ561" i="2"/>
  <c r="BC561" i="2"/>
  <c r="BD561" i="2"/>
  <c r="AZ561" i="2"/>
  <c r="BA561" i="2"/>
  <c r="BF561" i="2"/>
  <c r="BG561" i="2"/>
  <c r="AW561" i="2" l="1"/>
  <c r="AX561" i="2"/>
  <c r="AR562" i="2" s="1"/>
  <c r="AT562" i="2"/>
  <c r="AQ562" i="2"/>
  <c r="AU562" i="2" l="1"/>
  <c r="BP562" i="2"/>
  <c r="BC562" i="2" s="1"/>
  <c r="BR562" i="2"/>
  <c r="BI562" i="2" s="1"/>
  <c r="BO562" i="2"/>
  <c r="BA562" i="2" s="1"/>
  <c r="BS562" i="2"/>
  <c r="BM562" i="2" s="1"/>
  <c r="BQ562" i="2"/>
  <c r="BF562" i="2" s="1"/>
  <c r="BJ562" i="2"/>
  <c r="BD562" i="2"/>
  <c r="BL562" i="2" l="1"/>
  <c r="BG562" i="2"/>
  <c r="AX562" i="2" s="1"/>
  <c r="AZ562" i="2"/>
  <c r="AW562" i="2" s="1"/>
  <c r="AU563" i="2" l="1"/>
  <c r="AR563" i="2"/>
  <c r="AQ563" i="2"/>
  <c r="AT563" i="2"/>
  <c r="BR563" i="2" l="1"/>
  <c r="BJ563" i="2" s="1"/>
  <c r="BS563" i="2"/>
  <c r="BP563" i="2"/>
  <c r="BQ563" i="2"/>
  <c r="BO563" i="2"/>
  <c r="BI563" i="2"/>
  <c r="AZ563" i="2" l="1"/>
  <c r="BA563" i="2"/>
  <c r="BC563" i="2"/>
  <c r="BD563" i="2"/>
  <c r="BF563" i="2"/>
  <c r="BG563" i="2"/>
  <c r="BL563" i="2"/>
  <c r="BM563" i="2"/>
  <c r="AW563" i="2" l="1"/>
  <c r="AT564" i="2" s="1"/>
  <c r="AX563" i="2"/>
  <c r="AQ564" i="2" l="1"/>
  <c r="AR564" i="2"/>
  <c r="BQ564" i="2" s="1"/>
  <c r="BG564" i="2" s="1"/>
  <c r="AU564" i="2"/>
  <c r="BS564" i="2"/>
  <c r="BL564" i="2" s="1"/>
  <c r="BO564" i="2"/>
  <c r="AZ564" i="2" s="1"/>
  <c r="BR564" i="2" l="1"/>
  <c r="BI564" i="2" s="1"/>
  <c r="BP564" i="2"/>
  <c r="BC564" i="2" s="1"/>
  <c r="BF564" i="2"/>
  <c r="BM564" i="2"/>
  <c r="BD564" i="2"/>
  <c r="BJ564" i="2"/>
  <c r="BA564" i="2"/>
  <c r="AW564" i="2" l="1"/>
  <c r="AX564" i="2"/>
  <c r="AT565" i="2"/>
  <c r="AQ565" i="2"/>
  <c r="AU565" i="2" l="1"/>
  <c r="AR565" i="2"/>
  <c r="BR565" i="2" s="1"/>
  <c r="BJ565" i="2" l="1"/>
  <c r="BI565" i="2"/>
  <c r="BP565" i="2"/>
  <c r="BC565" i="2" s="1"/>
  <c r="BS565" i="2"/>
  <c r="BO565" i="2"/>
  <c r="BQ565" i="2"/>
  <c r="BA565" i="2" l="1"/>
  <c r="AZ565" i="2"/>
  <c r="BM565" i="2"/>
  <c r="BL565" i="2"/>
  <c r="BD565" i="2"/>
  <c r="BG565" i="2"/>
  <c r="BF565" i="2"/>
  <c r="AW565" i="2" l="1"/>
  <c r="AX565" i="2"/>
  <c r="AU566" i="2" l="1"/>
  <c r="AR566" i="2"/>
  <c r="AQ566" i="2"/>
  <c r="AT566" i="2"/>
  <c r="BS566" i="2" l="1"/>
  <c r="BM566" i="2" s="1"/>
  <c r="BQ566" i="2"/>
  <c r="BG566" i="2" s="1"/>
  <c r="BP566" i="2"/>
  <c r="BD566" i="2" s="1"/>
  <c r="BO566" i="2"/>
  <c r="BA566" i="2" s="1"/>
  <c r="BR566" i="2"/>
  <c r="BJ566" i="2" s="1"/>
  <c r="BI566" i="2" l="1"/>
  <c r="AX566" i="2"/>
  <c r="AR567" i="2" s="1"/>
  <c r="AZ566" i="2"/>
  <c r="BC566" i="2"/>
  <c r="BL566" i="2"/>
  <c r="BF566" i="2"/>
  <c r="AU567" i="2" l="1"/>
  <c r="AW566" i="2"/>
  <c r="AT567" i="2" l="1"/>
  <c r="AQ567" i="2"/>
  <c r="BP567" i="2" l="1"/>
  <c r="BD567" i="2" s="1"/>
  <c r="BO567" i="2"/>
  <c r="BA567" i="2" s="1"/>
  <c r="BR567" i="2"/>
  <c r="BJ567" i="2" s="1"/>
  <c r="BS567" i="2"/>
  <c r="BM567" i="2" s="1"/>
  <c r="BQ567" i="2"/>
  <c r="BG567" i="2" s="1"/>
  <c r="AX567" i="2" l="1"/>
  <c r="BC567" i="2"/>
  <c r="BL567" i="2"/>
  <c r="BF567" i="2"/>
  <c r="AZ567" i="2"/>
  <c r="BI567" i="2"/>
  <c r="AW567" i="2" l="1"/>
  <c r="AU568" i="2"/>
  <c r="AR568" i="2"/>
  <c r="AQ568" i="2" l="1"/>
  <c r="AT568" i="2"/>
  <c r="BR568" i="2" l="1"/>
  <c r="BJ568" i="2" s="1"/>
  <c r="BQ568" i="2"/>
  <c r="BG568" i="2" s="1"/>
  <c r="BP568" i="2"/>
  <c r="BD568" i="2" s="1"/>
  <c r="BF568" i="2"/>
  <c r="BO568" i="2"/>
  <c r="BA568" i="2" s="1"/>
  <c r="BS568" i="2"/>
  <c r="BM568" i="2" s="1"/>
  <c r="BI568" i="2"/>
  <c r="BL568" i="2" l="1"/>
  <c r="AX568" i="2"/>
  <c r="AU569" i="2" s="1"/>
  <c r="AZ568" i="2"/>
  <c r="BC568" i="2"/>
  <c r="AR569" i="2" l="1"/>
  <c r="AW568" i="2"/>
  <c r="AQ569" i="2" l="1"/>
  <c r="AT569" i="2"/>
  <c r="BS569" i="2" l="1"/>
  <c r="BM569" i="2" s="1"/>
  <c r="BO569" i="2"/>
  <c r="BA569" i="2" s="1"/>
  <c r="BQ569" i="2"/>
  <c r="BG569" i="2" s="1"/>
  <c r="BP569" i="2"/>
  <c r="BR569" i="2"/>
  <c r="BJ569" i="2" s="1"/>
  <c r="AZ569" i="2"/>
  <c r="BF569" i="2"/>
  <c r="BC569" i="2" l="1"/>
  <c r="BD569" i="2"/>
  <c r="AX569" i="2" s="1"/>
  <c r="BL569" i="2"/>
  <c r="BI569" i="2"/>
  <c r="AW569" i="2" s="1"/>
  <c r="AU570" i="2" l="1"/>
  <c r="AR570" i="2"/>
  <c r="AT570" i="2"/>
  <c r="AQ570" i="2"/>
  <c r="BO570" i="2" l="1"/>
  <c r="BA570" i="2" s="1"/>
  <c r="BQ570" i="2"/>
  <c r="BG570" i="2" s="1"/>
  <c r="BP570" i="2"/>
  <c r="BC570" i="2" s="1"/>
  <c r="BS570" i="2"/>
  <c r="BL570" i="2" s="1"/>
  <c r="BR570" i="2"/>
  <c r="BJ570" i="2" s="1"/>
  <c r="AZ570" i="2"/>
  <c r="BF570" i="2"/>
  <c r="BI570" i="2" l="1"/>
  <c r="AW570" i="2" s="1"/>
  <c r="BM570" i="2"/>
  <c r="BD570" i="2"/>
  <c r="AX570" i="2" l="1"/>
  <c r="AR571" i="2" s="1"/>
  <c r="AQ571" i="2"/>
  <c r="AT571" i="2"/>
  <c r="AU571" i="2" l="1"/>
  <c r="BR571" i="2"/>
  <c r="BJ571" i="2" s="1"/>
  <c r="BP571" i="2"/>
  <c r="BD571" i="2" s="1"/>
  <c r="BS571" i="2"/>
  <c r="BM571" i="2" s="1"/>
  <c r="BO571" i="2"/>
  <c r="BA571" i="2" s="1"/>
  <c r="BQ571" i="2"/>
  <c r="BG571" i="2" s="1"/>
  <c r="BL571" i="2" l="1"/>
  <c r="AX571" i="2"/>
  <c r="BF571" i="2"/>
  <c r="BC571" i="2"/>
  <c r="AZ571" i="2"/>
  <c r="BI571" i="2"/>
  <c r="AW571" i="2" l="1"/>
  <c r="AU572" i="2"/>
  <c r="AR572" i="2"/>
  <c r="AT572" i="2" l="1"/>
  <c r="AQ572" i="2"/>
  <c r="BP572" i="2" l="1"/>
  <c r="BD572" i="2" s="1"/>
  <c r="BR572" i="2"/>
  <c r="BJ572" i="2" s="1"/>
  <c r="BO572" i="2"/>
  <c r="BA572" i="2" s="1"/>
  <c r="BS572" i="2"/>
  <c r="BM572" i="2" s="1"/>
  <c r="BQ572" i="2"/>
  <c r="BG572" i="2" s="1"/>
  <c r="BI572" i="2"/>
  <c r="BC572" i="2"/>
  <c r="AX572" i="2" l="1"/>
  <c r="BF572" i="2"/>
  <c r="AZ572" i="2"/>
  <c r="BL572" i="2"/>
  <c r="AW572" i="2" l="1"/>
  <c r="AQ573" i="2" s="1"/>
  <c r="AR573" i="2"/>
  <c r="AU573" i="2"/>
  <c r="AT573" i="2" l="1"/>
  <c r="BP573" i="2"/>
  <c r="BD573" i="2" s="1"/>
  <c r="BO573" i="2"/>
  <c r="BA573" i="2" s="1"/>
  <c r="BQ573" i="2"/>
  <c r="BG573" i="2" s="1"/>
  <c r="BR573" i="2"/>
  <c r="BJ573" i="2" s="1"/>
  <c r="BS573" i="2"/>
  <c r="BM573" i="2" s="1"/>
  <c r="BC573" i="2"/>
  <c r="BI573" i="2" l="1"/>
  <c r="AX573" i="2"/>
  <c r="BL573" i="2"/>
  <c r="AZ573" i="2"/>
  <c r="BF573" i="2"/>
  <c r="AW573" i="2" l="1"/>
  <c r="AR574" i="2"/>
  <c r="AU574" i="2"/>
  <c r="AT574" i="2" l="1"/>
  <c r="AQ574" i="2"/>
  <c r="BP574" i="2" l="1"/>
  <c r="BD574" i="2" s="1"/>
  <c r="BR574" i="2"/>
  <c r="BJ574" i="2" s="1"/>
  <c r="BQ574" i="2"/>
  <c r="BG574" i="2" s="1"/>
  <c r="BS574" i="2"/>
  <c r="BM574" i="2" s="1"/>
  <c r="BO574" i="2"/>
  <c r="BA574" i="2" s="1"/>
  <c r="BI574" i="2"/>
  <c r="BC574" i="2"/>
  <c r="AX574" i="2" l="1"/>
  <c r="BL574" i="2"/>
  <c r="AZ574" i="2"/>
  <c r="AU575" i="2"/>
  <c r="AR575" i="2"/>
  <c r="BF574" i="2"/>
  <c r="AW574" i="2" s="1"/>
  <c r="AQ575" i="2" l="1"/>
  <c r="AT575" i="2"/>
  <c r="BO575" i="2" l="1"/>
  <c r="BA575" i="2" s="1"/>
  <c r="BP575" i="2"/>
  <c r="BD575" i="2" s="1"/>
  <c r="BQ575" i="2"/>
  <c r="BG575" i="2" s="1"/>
  <c r="BR575" i="2"/>
  <c r="BJ575" i="2" s="1"/>
  <c r="BS575" i="2"/>
  <c r="BM575" i="2" s="1"/>
  <c r="AZ575" i="2"/>
  <c r="BC575" i="2"/>
  <c r="BF575" i="2" l="1"/>
  <c r="AX575" i="2"/>
  <c r="BI575" i="2"/>
  <c r="BL575" i="2"/>
  <c r="AW575" i="2" l="1"/>
  <c r="AT576" i="2" s="1"/>
  <c r="AR576" i="2"/>
  <c r="AU576" i="2"/>
  <c r="AQ576" i="2" l="1"/>
  <c r="BO576" i="2" s="1"/>
  <c r="AZ576" i="2" s="1"/>
  <c r="BP576" i="2"/>
  <c r="BC576" i="2" s="1"/>
  <c r="BS576" i="2"/>
  <c r="BM576" i="2" s="1"/>
  <c r="BR576" i="2"/>
  <c r="BI576" i="2" s="1"/>
  <c r="BQ576" i="2"/>
  <c r="BF576" i="2" s="1"/>
  <c r="BL576" i="2"/>
  <c r="AW576" i="2" l="1"/>
  <c r="AQ577" i="2" s="1"/>
  <c r="BJ576" i="2"/>
  <c r="BD576" i="2"/>
  <c r="BG576" i="2"/>
  <c r="BA576" i="2"/>
  <c r="AX576" i="2" l="1"/>
  <c r="AT577" i="2"/>
  <c r="AR577" i="2"/>
  <c r="AU577" i="2"/>
  <c r="BQ577" i="2" l="1"/>
  <c r="BF577" i="2" s="1"/>
  <c r="BR577" i="2"/>
  <c r="BO577" i="2"/>
  <c r="AZ577" i="2" s="1"/>
  <c r="BS577" i="2"/>
  <c r="BP577" i="2"/>
  <c r="BC577" i="2" s="1"/>
  <c r="BG577" i="2" l="1"/>
  <c r="BD577" i="2"/>
  <c r="BJ577" i="2"/>
  <c r="BI577" i="2"/>
  <c r="BA577" i="2"/>
  <c r="BM577" i="2"/>
  <c r="BL577" i="2"/>
  <c r="AX577" i="2" l="1"/>
  <c r="AW577" i="2"/>
  <c r="AU578" i="2"/>
  <c r="AR578" i="2"/>
  <c r="AQ578" i="2" l="1"/>
  <c r="AT578" i="2"/>
  <c r="BS578" i="2" l="1"/>
  <c r="BM578" i="2" s="1"/>
  <c r="BQ578" i="2"/>
  <c r="BR578" i="2"/>
  <c r="BP578" i="2"/>
  <c r="BO578" i="2"/>
  <c r="BL578" i="2"/>
  <c r="AZ578" i="2" l="1"/>
  <c r="BA578" i="2"/>
  <c r="BI578" i="2"/>
  <c r="BJ578" i="2"/>
  <c r="BC578" i="2"/>
  <c r="BD578" i="2"/>
  <c r="BF578" i="2"/>
  <c r="BG578" i="2"/>
  <c r="AW578" i="2" l="1"/>
  <c r="AX578" i="2"/>
  <c r="AQ579" i="2"/>
  <c r="AT579" i="2"/>
  <c r="AU579" i="2" l="1"/>
  <c r="AR579" i="2"/>
  <c r="BQ579" i="2" s="1"/>
  <c r="BF579" i="2" s="1"/>
  <c r="BP579" i="2" l="1"/>
  <c r="BC579" i="2" s="1"/>
  <c r="BO579" i="2"/>
  <c r="AZ579" i="2" s="1"/>
  <c r="BR579" i="2"/>
  <c r="BI579" i="2" s="1"/>
  <c r="BA579" i="2"/>
  <c r="BJ579" i="2"/>
  <c r="BD579" i="2"/>
  <c r="BG579" i="2"/>
  <c r="BS579" i="2"/>
  <c r="BL579" i="2" s="1"/>
  <c r="AW579" i="2" s="1"/>
  <c r="AT580" i="2" l="1"/>
  <c r="AQ580" i="2"/>
  <c r="BM579" i="2"/>
  <c r="AX579" i="2" s="1"/>
  <c r="AU580" i="2" l="1"/>
  <c r="AR580" i="2"/>
  <c r="BO580" i="2" s="1"/>
  <c r="AZ580" i="2" s="1"/>
  <c r="BR580" i="2"/>
  <c r="BI580" i="2" s="1"/>
  <c r="BS580" i="2"/>
  <c r="BL580" i="2" s="1"/>
  <c r="BQ580" i="2" l="1"/>
  <c r="BF580" i="2" s="1"/>
  <c r="BP580" i="2"/>
  <c r="BC580" i="2" s="1"/>
  <c r="BM580" i="2"/>
  <c r="BD580" i="2"/>
  <c r="BG580" i="2"/>
  <c r="BJ580" i="2"/>
  <c r="BA580" i="2"/>
  <c r="AW580" i="2"/>
  <c r="AX580" i="2" l="1"/>
  <c r="AR581" i="2" s="1"/>
  <c r="AQ581" i="2"/>
  <c r="AT581" i="2"/>
  <c r="AU581" i="2" l="1"/>
  <c r="BP581" i="2"/>
  <c r="BQ581" i="2"/>
  <c r="BR581" i="2"/>
  <c r="BO581" i="2"/>
  <c r="BS581" i="2"/>
  <c r="BL581" i="2" l="1"/>
  <c r="BM581" i="2"/>
  <c r="BF581" i="2"/>
  <c r="BG581" i="2"/>
  <c r="AZ581" i="2"/>
  <c r="BA581" i="2"/>
  <c r="BI581" i="2"/>
  <c r="BJ581" i="2"/>
  <c r="BC581" i="2"/>
  <c r="BD581" i="2"/>
  <c r="AX581" i="2" l="1"/>
  <c r="AW581" i="2"/>
  <c r="AT582" i="2" l="1"/>
  <c r="AQ582" i="2"/>
  <c r="AU582" i="2"/>
  <c r="AR582" i="2"/>
  <c r="BO582" i="2" l="1"/>
  <c r="AZ582" i="2" s="1"/>
  <c r="BP582" i="2"/>
  <c r="BC582" i="2" s="1"/>
  <c r="BS582" i="2"/>
  <c r="BL582" i="2" s="1"/>
  <c r="BR582" i="2"/>
  <c r="BI582" i="2" s="1"/>
  <c r="BQ582" i="2"/>
  <c r="BF582" i="2" s="1"/>
  <c r="BD582" i="2" l="1"/>
  <c r="AW582" i="2"/>
  <c r="AT583" i="2" s="1"/>
  <c r="BJ582" i="2"/>
  <c r="BM582" i="2"/>
  <c r="BA582" i="2"/>
  <c r="BG582" i="2"/>
  <c r="AQ583" i="2" l="1"/>
  <c r="AX582" i="2"/>
  <c r="AU583" i="2" s="1"/>
  <c r="AR583" i="2" l="1"/>
  <c r="BO583" i="2"/>
  <c r="AZ583" i="2" s="1"/>
  <c r="BR583" i="2"/>
  <c r="BI583" i="2" s="1"/>
  <c r="BP583" i="2"/>
  <c r="BC583" i="2" s="1"/>
  <c r="BS583" i="2"/>
  <c r="BL583" i="2" s="1"/>
  <c r="BQ583" i="2"/>
  <c r="BF583" i="2" s="1"/>
  <c r="BA583" i="2" l="1"/>
  <c r="BG583" i="2"/>
  <c r="BD583" i="2"/>
  <c r="BM583" i="2"/>
  <c r="BJ583" i="2"/>
  <c r="AW583" i="2"/>
  <c r="AX583" i="2" l="1"/>
  <c r="AU584" i="2" s="1"/>
  <c r="AT584" i="2"/>
  <c r="AQ584" i="2"/>
  <c r="AR584" i="2" l="1"/>
  <c r="BR584" i="2"/>
  <c r="BI584" i="2" s="1"/>
  <c r="BP584" i="2"/>
  <c r="BC584" i="2" s="1"/>
  <c r="BQ584" i="2"/>
  <c r="BF584" i="2" s="1"/>
  <c r="BS584" i="2"/>
  <c r="BM584" i="2" s="1"/>
  <c r="BO584" i="2"/>
  <c r="AZ584" i="2" s="1"/>
  <c r="BJ584" i="2"/>
  <c r="BD584" i="2" l="1"/>
  <c r="BL584" i="2"/>
  <c r="AW584" i="2" s="1"/>
  <c r="BG584" i="2"/>
  <c r="BA584" i="2"/>
  <c r="AX584" i="2" s="1"/>
  <c r="AT585" i="2" l="1"/>
  <c r="AQ585" i="2"/>
  <c r="AU585" i="2"/>
  <c r="AR585" i="2"/>
  <c r="BR585" i="2" l="1"/>
  <c r="BI585" i="2" s="1"/>
  <c r="BO585" i="2"/>
  <c r="AZ585" i="2" s="1"/>
  <c r="BS585" i="2"/>
  <c r="BL585" i="2" s="1"/>
  <c r="BP585" i="2"/>
  <c r="BC585" i="2" s="1"/>
  <c r="BQ585" i="2"/>
  <c r="BF585" i="2" s="1"/>
  <c r="BJ585" i="2" l="1"/>
  <c r="BD585" i="2"/>
  <c r="BG585" i="2"/>
  <c r="BA585" i="2"/>
  <c r="AW585" i="2"/>
  <c r="BM585" i="2"/>
  <c r="AX585" i="2" l="1"/>
  <c r="AT586" i="2"/>
  <c r="AQ586" i="2"/>
  <c r="AR586" i="2"/>
  <c r="AU586" i="2"/>
  <c r="BP586" i="2" l="1"/>
  <c r="BC586" i="2" s="1"/>
  <c r="BQ586" i="2"/>
  <c r="BF586" i="2" s="1"/>
  <c r="BS586" i="2"/>
  <c r="BM586" i="2" s="1"/>
  <c r="BO586" i="2"/>
  <c r="AZ586" i="2" s="1"/>
  <c r="BR586" i="2"/>
  <c r="BI586" i="2" s="1"/>
  <c r="BD586" i="2"/>
  <c r="BL586" i="2" l="1"/>
  <c r="BA586" i="2"/>
  <c r="AW586" i="2"/>
  <c r="AT587" i="2" s="1"/>
  <c r="BJ586" i="2"/>
  <c r="BG586" i="2"/>
  <c r="AX586" i="2" l="1"/>
  <c r="AQ587" i="2"/>
  <c r="AU587" i="2"/>
  <c r="AR587" i="2"/>
  <c r="BS587" i="2" s="1"/>
  <c r="BO587" i="2" l="1"/>
  <c r="AZ587" i="2" s="1"/>
  <c r="BR587" i="2"/>
  <c r="BI587" i="2" s="1"/>
  <c r="BP587" i="2"/>
  <c r="BC587" i="2" s="1"/>
  <c r="BM587" i="2"/>
  <c r="BL587" i="2"/>
  <c r="BA587" i="2"/>
  <c r="BD587" i="2"/>
  <c r="BQ587" i="2"/>
  <c r="BJ587" i="2" l="1"/>
  <c r="BG587" i="2"/>
  <c r="AX587" i="2" s="1"/>
  <c r="BF587" i="2"/>
  <c r="AW587" i="2" s="1"/>
  <c r="AR588" i="2" l="1"/>
  <c r="AU588" i="2"/>
  <c r="AT588" i="2"/>
  <c r="AQ588" i="2"/>
  <c r="BP588" i="2" l="1"/>
  <c r="BD588" i="2" s="1"/>
  <c r="BR588" i="2"/>
  <c r="BI588" i="2" s="1"/>
  <c r="BS588" i="2"/>
  <c r="BM588" i="2" s="1"/>
  <c r="BO588" i="2"/>
  <c r="BA588" i="2" s="1"/>
  <c r="BQ588" i="2"/>
  <c r="BG588" i="2" s="1"/>
  <c r="BC588" i="2"/>
  <c r="BJ588" i="2" l="1"/>
  <c r="AX588" i="2" s="1"/>
  <c r="AZ588" i="2"/>
  <c r="BF588" i="2"/>
  <c r="BL588" i="2"/>
  <c r="AW588" i="2" l="1"/>
  <c r="AT589" i="2" s="1"/>
  <c r="AR589" i="2"/>
  <c r="AU589" i="2"/>
  <c r="AQ589" i="2" l="1"/>
  <c r="BP589" i="2" s="1"/>
  <c r="BD589" i="2" s="1"/>
  <c r="BQ589" i="2"/>
  <c r="BG589" i="2" s="1"/>
  <c r="BR589" i="2"/>
  <c r="BJ589" i="2" s="1"/>
  <c r="BO589" i="2"/>
  <c r="BA589" i="2" s="1"/>
  <c r="BS589" i="2"/>
  <c r="BM589" i="2" s="1"/>
  <c r="BI589" i="2"/>
  <c r="AZ589" i="2" l="1"/>
  <c r="AX589" i="2"/>
  <c r="BL589" i="2"/>
  <c r="BF589" i="2"/>
  <c r="BC589" i="2"/>
  <c r="AW589" i="2" l="1"/>
  <c r="AQ590" i="2" s="1"/>
  <c r="AR590" i="2"/>
  <c r="AU590" i="2"/>
  <c r="AT590" i="2" l="1"/>
  <c r="BS590" i="2"/>
  <c r="BM590" i="2" s="1"/>
  <c r="BO590" i="2"/>
  <c r="BA590" i="2" s="1"/>
  <c r="BP590" i="2"/>
  <c r="BD590" i="2" s="1"/>
  <c r="BQ590" i="2"/>
  <c r="BG590" i="2" s="1"/>
  <c r="BR590" i="2"/>
  <c r="BJ590" i="2" s="1"/>
  <c r="AZ590" i="2"/>
  <c r="BI590" i="2" l="1"/>
  <c r="AX590" i="2"/>
  <c r="AR591" i="2" s="1"/>
  <c r="BL590" i="2"/>
  <c r="BF590" i="2"/>
  <c r="BC590" i="2"/>
  <c r="AW590" i="2" l="1"/>
  <c r="AT591" i="2" s="1"/>
  <c r="AU591" i="2"/>
  <c r="AQ591" i="2" l="1"/>
  <c r="BR591" i="2"/>
  <c r="BJ591" i="2" s="1"/>
  <c r="BS591" i="2"/>
  <c r="BM591" i="2" s="1"/>
  <c r="BO591" i="2"/>
  <c r="BA591" i="2" s="1"/>
  <c r="BP591" i="2"/>
  <c r="BD591" i="2" s="1"/>
  <c r="BQ591" i="2"/>
  <c r="BG591" i="2" s="1"/>
  <c r="BI591" i="2"/>
  <c r="BL591" i="2"/>
  <c r="AX591" i="2" l="1"/>
  <c r="AZ591" i="2"/>
  <c r="BC591" i="2"/>
  <c r="BF591" i="2"/>
  <c r="AW591" i="2" l="1"/>
  <c r="AU592" i="2"/>
  <c r="AR592" i="2"/>
  <c r="AT592" i="2" l="1"/>
  <c r="AQ592" i="2"/>
  <c r="BR592" i="2" l="1"/>
  <c r="BJ592" i="2" s="1"/>
  <c r="BP592" i="2"/>
  <c r="BD592" i="2" s="1"/>
  <c r="BQ592" i="2"/>
  <c r="BG592" i="2" s="1"/>
  <c r="BS592" i="2"/>
  <c r="BM592" i="2" s="1"/>
  <c r="BI592" i="2"/>
  <c r="BO592" i="2"/>
  <c r="BA592" i="2" s="1"/>
  <c r="BC592" i="2"/>
  <c r="BL592" i="2" l="1"/>
  <c r="AX592" i="2"/>
  <c r="AU593" i="2" s="1"/>
  <c r="BF592" i="2"/>
  <c r="AZ592" i="2"/>
  <c r="AR593" i="2" l="1"/>
  <c r="AW592" i="2"/>
  <c r="AQ593" i="2" s="1"/>
  <c r="AT593" i="2" l="1"/>
  <c r="BP593" i="2"/>
  <c r="BD593" i="2" s="1"/>
  <c r="BO593" i="2"/>
  <c r="BA593" i="2" s="1"/>
  <c r="BS593" i="2"/>
  <c r="BM593" i="2" s="1"/>
  <c r="BQ593" i="2"/>
  <c r="BG593" i="2" s="1"/>
  <c r="BR593" i="2"/>
  <c r="BJ593" i="2" s="1"/>
  <c r="BC593" i="2"/>
  <c r="AZ593" i="2" l="1"/>
  <c r="BF593" i="2"/>
  <c r="BL593" i="2"/>
  <c r="AX593" i="2"/>
  <c r="BI593" i="2"/>
  <c r="AR594" i="2" l="1"/>
  <c r="AU594" i="2"/>
  <c r="AW593" i="2"/>
  <c r="AT594" i="2" l="1"/>
  <c r="AQ594" i="2"/>
  <c r="BO594" i="2" l="1"/>
  <c r="BQ594" i="2"/>
  <c r="BS594" i="2"/>
  <c r="BR594" i="2"/>
  <c r="BP594" i="2"/>
  <c r="BL594" i="2" l="1"/>
  <c r="BM594" i="2"/>
  <c r="BC594" i="2"/>
  <c r="BD594" i="2"/>
  <c r="BF594" i="2"/>
  <c r="BG594" i="2"/>
  <c r="BI594" i="2"/>
  <c r="BJ594" i="2"/>
  <c r="AZ594" i="2"/>
  <c r="BA594" i="2"/>
  <c r="AX594" i="2" l="1"/>
  <c r="AW594" i="2"/>
  <c r="AQ595" i="2" l="1"/>
  <c r="AT595" i="2"/>
  <c r="AU595" i="2"/>
  <c r="AR595" i="2"/>
  <c r="BP595" i="2" l="1"/>
  <c r="BC595" i="2" s="1"/>
  <c r="BO595" i="2"/>
  <c r="AZ595" i="2" s="1"/>
  <c r="BQ595" i="2"/>
  <c r="BF595" i="2" s="1"/>
  <c r="BS595" i="2"/>
  <c r="BL595" i="2" s="1"/>
  <c r="BR595" i="2"/>
  <c r="BI595" i="2" s="1"/>
  <c r="BA595" i="2" l="1"/>
  <c r="BD595" i="2"/>
  <c r="BG595" i="2"/>
  <c r="BJ595" i="2"/>
  <c r="AW595" i="2"/>
  <c r="BM595" i="2"/>
  <c r="AX595" i="2" l="1"/>
  <c r="AU596" i="2" s="1"/>
  <c r="AQ596" i="2"/>
  <c r="AT596" i="2"/>
  <c r="AR596" i="2" l="1"/>
  <c r="BP596" i="2"/>
  <c r="BC596" i="2" s="1"/>
  <c r="BR596" i="2"/>
  <c r="BI596" i="2" s="1"/>
  <c r="BQ596" i="2"/>
  <c r="BF596" i="2" s="1"/>
  <c r="BO596" i="2"/>
  <c r="AZ596" i="2" s="1"/>
  <c r="BS596" i="2"/>
  <c r="BL596" i="2" s="1"/>
  <c r="BA596" i="2" l="1"/>
  <c r="BJ596" i="2"/>
  <c r="BD596" i="2"/>
  <c r="AW596" i="2"/>
  <c r="BM596" i="2"/>
  <c r="BG596" i="2"/>
  <c r="AX596" i="2" l="1"/>
  <c r="AU597" i="2" s="1"/>
  <c r="AT597" i="2"/>
  <c r="AQ597" i="2"/>
  <c r="AR597" i="2" l="1"/>
  <c r="BP597" i="2"/>
  <c r="BC597" i="2" s="1"/>
  <c r="BR597" i="2"/>
  <c r="BI597" i="2" s="1"/>
  <c r="BQ597" i="2"/>
  <c r="BF597" i="2" s="1"/>
  <c r="BO597" i="2"/>
  <c r="AZ597" i="2" s="1"/>
  <c r="BS597" i="2"/>
  <c r="BL597" i="2" s="1"/>
  <c r="BG597" i="2" l="1"/>
  <c r="BA597" i="2"/>
  <c r="BM597" i="2"/>
  <c r="AW597" i="2"/>
  <c r="BJ597" i="2"/>
  <c r="BD597" i="2"/>
  <c r="AX597" i="2" l="1"/>
  <c r="AU598" i="2" s="1"/>
  <c r="AT598" i="2"/>
  <c r="AQ598" i="2"/>
  <c r="AR598" i="2" l="1"/>
  <c r="BO598" i="2"/>
  <c r="AZ598" i="2" s="1"/>
  <c r="BR598" i="2"/>
  <c r="BI598" i="2" s="1"/>
  <c r="BP598" i="2"/>
  <c r="BC598" i="2" s="1"/>
  <c r="BS598" i="2"/>
  <c r="BM598" i="2" s="1"/>
  <c r="BQ598" i="2"/>
  <c r="BF598" i="2" s="1"/>
  <c r="BA598" i="2"/>
  <c r="BL598" i="2" l="1"/>
  <c r="BJ598" i="2"/>
  <c r="BG598" i="2"/>
  <c r="BD598" i="2"/>
  <c r="AX598" i="2" s="1"/>
  <c r="AW598" i="2"/>
  <c r="AR599" i="2" l="1"/>
  <c r="AU599" i="2"/>
  <c r="AQ599" i="2"/>
  <c r="AT599" i="2"/>
  <c r="BS599" i="2" l="1"/>
  <c r="BL599" i="2" s="1"/>
  <c r="BQ599" i="2"/>
  <c r="BF599" i="2" s="1"/>
  <c r="BR599" i="2"/>
  <c r="BI599" i="2" s="1"/>
  <c r="BP599" i="2"/>
  <c r="BD599" i="2" s="1"/>
  <c r="BO599" i="2"/>
  <c r="AZ599" i="2" s="1"/>
  <c r="BG599" i="2"/>
  <c r="BM599" i="2"/>
  <c r="BA599" i="2" l="1"/>
  <c r="BC599" i="2"/>
  <c r="AW599" i="2" s="1"/>
  <c r="BJ599" i="2"/>
  <c r="AQ600" i="2" l="1"/>
  <c r="AT600" i="2"/>
  <c r="AX599" i="2"/>
  <c r="AU600" i="2" l="1"/>
  <c r="AR600" i="2"/>
  <c r="BR600" i="2" s="1"/>
  <c r="BI600" i="2" s="1"/>
  <c r="BS600" i="2" l="1"/>
  <c r="BL600" i="2" s="1"/>
  <c r="BQ600" i="2"/>
  <c r="BF600" i="2" s="1"/>
  <c r="BP600" i="2"/>
  <c r="BC600" i="2" s="1"/>
  <c r="BG600" i="2"/>
  <c r="BM600" i="2"/>
  <c r="BJ600" i="2"/>
  <c r="BO600" i="2"/>
  <c r="AZ600" i="2" s="1"/>
  <c r="AW600" i="2" s="1"/>
  <c r="BD600" i="2" l="1"/>
  <c r="AT601" i="2"/>
  <c r="AQ601" i="2"/>
  <c r="BA600" i="2"/>
  <c r="AX600" i="2" s="1"/>
  <c r="AR601" i="2" l="1"/>
  <c r="AU601" i="2"/>
  <c r="BP601" i="2"/>
  <c r="BD601" i="2" s="1"/>
  <c r="BO601" i="2"/>
  <c r="BA601" i="2" s="1"/>
  <c r="BR601" i="2"/>
  <c r="BJ601" i="2" s="1"/>
  <c r="BQ601" i="2"/>
  <c r="BF601" i="2" s="1"/>
  <c r="BS601" i="2"/>
  <c r="BM601" i="2" s="1"/>
  <c r="BC601" i="2"/>
  <c r="BL601" i="2" l="1"/>
  <c r="BI601" i="2"/>
  <c r="AZ601" i="2"/>
  <c r="BG601" i="2"/>
  <c r="AX601" i="2" s="1"/>
  <c r="AU602" i="2" s="1"/>
  <c r="AW601" i="2" l="1"/>
  <c r="AT602" i="2" s="1"/>
  <c r="AR602" i="2"/>
  <c r="AQ602" i="2" l="1"/>
  <c r="BP602" i="2"/>
  <c r="BC602" i="2" s="1"/>
  <c r="BS602" i="2"/>
  <c r="BL602" i="2" s="1"/>
  <c r="BO602" i="2"/>
  <c r="BA602" i="2" s="1"/>
  <c r="BQ602" i="2"/>
  <c r="BF602" i="2" s="1"/>
  <c r="BR602" i="2"/>
  <c r="BI602" i="2" s="1"/>
  <c r="BD602" i="2"/>
  <c r="AZ602" i="2" l="1"/>
  <c r="BG602" i="2"/>
  <c r="AW602" i="2"/>
  <c r="BJ602" i="2"/>
  <c r="BM602" i="2"/>
  <c r="AX602" i="2" l="1"/>
  <c r="AU603" i="2" s="1"/>
  <c r="AT603" i="2"/>
  <c r="AQ603" i="2"/>
  <c r="AR603" i="2" l="1"/>
  <c r="BR603" i="2"/>
  <c r="BI603" i="2" s="1"/>
  <c r="BS603" i="2"/>
  <c r="BL603" i="2" s="1"/>
  <c r="BO603" i="2"/>
  <c r="BA603" i="2" s="1"/>
  <c r="BP603" i="2"/>
  <c r="BD603" i="2" s="1"/>
  <c r="BQ603" i="2"/>
  <c r="BG603" i="2" s="1"/>
  <c r="BC603" i="2" l="1"/>
  <c r="BF603" i="2"/>
  <c r="BJ603" i="2"/>
  <c r="AZ603" i="2"/>
  <c r="AW603" i="2" s="1"/>
  <c r="BM603" i="2"/>
  <c r="AQ604" i="2" l="1"/>
  <c r="AT604" i="2"/>
  <c r="AX603" i="2"/>
  <c r="AR604" i="2" l="1"/>
  <c r="AU604" i="2"/>
  <c r="BP604" i="2"/>
  <c r="BD604" i="2" s="1"/>
  <c r="BQ604" i="2"/>
  <c r="BG604" i="2" s="1"/>
  <c r="BO604" i="2"/>
  <c r="AZ604" i="2" s="1"/>
  <c r="BR604" i="2"/>
  <c r="BI604" i="2" s="1"/>
  <c r="BS604" i="2"/>
  <c r="BL604" i="2" s="1"/>
  <c r="BA604" i="2" l="1"/>
  <c r="BM604" i="2"/>
  <c r="BJ604" i="2"/>
  <c r="BC604" i="2"/>
  <c r="BF604" i="2"/>
  <c r="AW604" i="2" l="1"/>
  <c r="AT605" i="2" s="1"/>
  <c r="AX604" i="2"/>
  <c r="AQ605" i="2" l="1"/>
  <c r="AR605" i="2"/>
  <c r="BQ605" i="2" s="1"/>
  <c r="AU605" i="2"/>
  <c r="BR605" i="2" l="1"/>
  <c r="BO605" i="2"/>
  <c r="BG605" i="2"/>
  <c r="BF605" i="2"/>
  <c r="BS605" i="2"/>
  <c r="BL605" i="2" s="1"/>
  <c r="BP605" i="2"/>
  <c r="BA605" i="2" l="1"/>
  <c r="AZ605" i="2"/>
  <c r="BJ605" i="2"/>
  <c r="BI605" i="2"/>
  <c r="BD605" i="2"/>
  <c r="BC605" i="2"/>
  <c r="BM605" i="2"/>
  <c r="AW605" i="2" l="1"/>
  <c r="AX605" i="2"/>
  <c r="AU606" i="2" s="1"/>
  <c r="AQ606" i="2"/>
  <c r="AT606" i="2"/>
  <c r="AR606" i="2" l="1"/>
  <c r="BR606" i="2"/>
  <c r="BJ606" i="2" s="1"/>
  <c r="BP606" i="2"/>
  <c r="BD606" i="2" s="1"/>
  <c r="BQ606" i="2"/>
  <c r="BG606" i="2" s="1"/>
  <c r="BO606" i="2"/>
  <c r="BA606" i="2" s="1"/>
  <c r="BS606" i="2"/>
  <c r="BM606" i="2" s="1"/>
  <c r="BI606" i="2"/>
  <c r="AX606" i="2" l="1"/>
  <c r="AR607" i="2" s="1"/>
  <c r="AZ606" i="2"/>
  <c r="BF606" i="2"/>
  <c r="BL606" i="2"/>
  <c r="BC606" i="2"/>
  <c r="AU607" i="2" l="1"/>
  <c r="AW606" i="2"/>
  <c r="AT607" i="2" l="1"/>
  <c r="AQ607" i="2"/>
  <c r="BQ607" i="2" l="1"/>
  <c r="BG607" i="2" s="1"/>
  <c r="BO607" i="2"/>
  <c r="BA607" i="2" s="1"/>
  <c r="BR607" i="2"/>
  <c r="BJ607" i="2" s="1"/>
  <c r="BS607" i="2"/>
  <c r="BM607" i="2" s="1"/>
  <c r="BP607" i="2"/>
  <c r="BD607" i="2" s="1"/>
  <c r="BF607" i="2"/>
  <c r="AZ607" i="2" l="1"/>
  <c r="AX607" i="2"/>
  <c r="BI607" i="2"/>
  <c r="BL607" i="2"/>
  <c r="BC607" i="2"/>
  <c r="AW607" i="2" l="1"/>
  <c r="AT608" i="2" s="1"/>
  <c r="AU608" i="2"/>
  <c r="AR608" i="2"/>
  <c r="AQ608" i="2" l="1"/>
  <c r="BO608" i="2"/>
  <c r="BA608" i="2" s="1"/>
  <c r="BS608" i="2"/>
  <c r="BM608" i="2" s="1"/>
  <c r="BQ608" i="2"/>
  <c r="BG608" i="2" s="1"/>
  <c r="BR608" i="2"/>
  <c r="BJ608" i="2" s="1"/>
  <c r="BP608" i="2"/>
  <c r="BD608" i="2" s="1"/>
  <c r="BF608" i="2" l="1"/>
  <c r="BC608" i="2"/>
  <c r="BI608" i="2"/>
  <c r="BL608" i="2"/>
  <c r="AX608" i="2"/>
  <c r="AZ608" i="2"/>
  <c r="AW608" i="2" l="1"/>
  <c r="AT609" i="2" s="1"/>
  <c r="AU609" i="2"/>
  <c r="AR609" i="2"/>
  <c r="AQ609" i="2" l="1"/>
  <c r="BR609" i="2"/>
  <c r="BJ609" i="2" s="1"/>
  <c r="BS609" i="2"/>
  <c r="BM609" i="2" s="1"/>
  <c r="BO609" i="2"/>
  <c r="BA609" i="2" s="1"/>
  <c r="BQ609" i="2"/>
  <c r="BG609" i="2" s="1"/>
  <c r="BP609" i="2"/>
  <c r="BD609" i="2" s="1"/>
  <c r="AZ609" i="2"/>
  <c r="AX609" i="2" l="1"/>
  <c r="BL609" i="2"/>
  <c r="BI609" i="2"/>
  <c r="BC609" i="2"/>
  <c r="BF609" i="2"/>
  <c r="AW609" i="2" l="1"/>
  <c r="AQ610" i="2" s="1"/>
  <c r="AR610" i="2"/>
  <c r="AU610" i="2"/>
  <c r="AT610" i="2" l="1"/>
  <c r="BS610" i="2"/>
  <c r="BM610" i="2" s="1"/>
  <c r="BO610" i="2"/>
  <c r="BA610" i="2" s="1"/>
  <c r="BR610" i="2"/>
  <c r="BJ610" i="2" s="1"/>
  <c r="BP610" i="2"/>
  <c r="BD610" i="2" s="1"/>
  <c r="BQ610" i="2"/>
  <c r="BG610" i="2" s="1"/>
  <c r="BI610" i="2"/>
  <c r="AZ610" i="2"/>
  <c r="BC610" i="2" l="1"/>
  <c r="BF610" i="2"/>
  <c r="BL610" i="2"/>
  <c r="AX610" i="2"/>
  <c r="AW610" i="2" l="1"/>
  <c r="AQ611" i="2" s="1"/>
  <c r="AR611" i="2"/>
  <c r="AU611" i="2"/>
  <c r="AT611" i="2" l="1"/>
  <c r="BS611" i="2"/>
  <c r="BM611" i="2" s="1"/>
  <c r="BO611" i="2"/>
  <c r="BA611" i="2" s="1"/>
  <c r="BQ611" i="2"/>
  <c r="BG611" i="2" s="1"/>
  <c r="BP611" i="2"/>
  <c r="BD611" i="2" s="1"/>
  <c r="BR611" i="2"/>
  <c r="BJ611" i="2" s="1"/>
  <c r="BL611" i="2"/>
  <c r="BC611" i="2" l="1"/>
  <c r="BI611" i="2"/>
  <c r="AX611" i="2"/>
  <c r="AU612" i="2" s="1"/>
  <c r="BF611" i="2"/>
  <c r="AZ611" i="2"/>
  <c r="AR612" i="2" l="1"/>
  <c r="AW611" i="2"/>
  <c r="AT612" i="2" s="1"/>
  <c r="AQ612" i="2" l="1"/>
  <c r="BO612" i="2"/>
  <c r="BA612" i="2" s="1"/>
  <c r="BS612" i="2"/>
  <c r="BM612" i="2" s="1"/>
  <c r="BP612" i="2"/>
  <c r="BD612" i="2" s="1"/>
  <c r="BR612" i="2"/>
  <c r="BJ612" i="2" s="1"/>
  <c r="BQ612" i="2"/>
  <c r="BG612" i="2" s="1"/>
  <c r="BI612" i="2" l="1"/>
  <c r="BF612" i="2"/>
  <c r="AX612" i="2"/>
  <c r="BC612" i="2"/>
  <c r="BL612" i="2"/>
  <c r="AZ612" i="2"/>
  <c r="AW612" i="2" l="1"/>
  <c r="AQ613" i="2" s="1"/>
  <c r="AU613" i="2"/>
  <c r="AR613" i="2"/>
  <c r="AT613" i="2" l="1"/>
  <c r="BP613" i="2"/>
  <c r="BD613" i="2" s="1"/>
  <c r="BQ613" i="2"/>
  <c r="BF613" i="2" s="1"/>
  <c r="BS613" i="2"/>
  <c r="BM613" i="2" s="1"/>
  <c r="BR613" i="2"/>
  <c r="BJ613" i="2" s="1"/>
  <c r="BO613" i="2"/>
  <c r="BA613" i="2" s="1"/>
  <c r="BI613" i="2" l="1"/>
  <c r="AZ613" i="2"/>
  <c r="BC613" i="2"/>
  <c r="BL613" i="2"/>
  <c r="BG613" i="2"/>
  <c r="AX613" i="2" s="1"/>
  <c r="AW613" i="2" l="1"/>
  <c r="AT614" i="2" s="1"/>
  <c r="AR614" i="2"/>
  <c r="AU614" i="2"/>
  <c r="AQ614" i="2" l="1"/>
  <c r="BO614" i="2" s="1"/>
  <c r="BQ614" i="2"/>
  <c r="BF614" i="2" s="1"/>
  <c r="BS614" i="2"/>
  <c r="BL614" i="2" s="1"/>
  <c r="BR614" i="2"/>
  <c r="BI614" i="2" s="1"/>
  <c r="BP614" i="2"/>
  <c r="BC614" i="2" s="1"/>
  <c r="BM614" i="2"/>
  <c r="AZ614" i="2" l="1"/>
  <c r="BA614" i="2"/>
  <c r="BD614" i="2"/>
  <c r="AW614" i="2"/>
  <c r="BG614" i="2"/>
  <c r="BJ614" i="2"/>
  <c r="AX614" i="2" l="1"/>
  <c r="AU615" i="2" s="1"/>
  <c r="AT615" i="2"/>
  <c r="AQ615" i="2"/>
  <c r="AR615" i="2" l="1"/>
  <c r="BQ615" i="2"/>
  <c r="BF615" i="2" s="1"/>
  <c r="BP615" i="2"/>
  <c r="BC615" i="2" s="1"/>
  <c r="BO615" i="2"/>
  <c r="AZ615" i="2" s="1"/>
  <c r="BR615" i="2"/>
  <c r="BI615" i="2" s="1"/>
  <c r="BS615" i="2"/>
  <c r="BL615" i="2" s="1"/>
  <c r="BA615" i="2" l="1"/>
  <c r="BM615" i="2"/>
  <c r="BJ615" i="2"/>
  <c r="BG615" i="2"/>
  <c r="AW615" i="2"/>
  <c r="BD615" i="2"/>
  <c r="AX615" i="2" l="1"/>
  <c r="AR616" i="2" s="1"/>
  <c r="AU616" i="2"/>
  <c r="AQ616" i="2"/>
  <c r="AT616" i="2"/>
  <c r="BO616" i="2" l="1"/>
  <c r="AZ616" i="2" s="1"/>
  <c r="BR616" i="2"/>
  <c r="BI616" i="2" s="1"/>
  <c r="BS616" i="2"/>
  <c r="BM616" i="2" s="1"/>
  <c r="BQ616" i="2"/>
  <c r="BF616" i="2" s="1"/>
  <c r="BP616" i="2"/>
  <c r="BC616" i="2" s="1"/>
  <c r="BA616" i="2"/>
  <c r="BL616" i="2" l="1"/>
  <c r="BD616" i="2"/>
  <c r="BJ616" i="2"/>
  <c r="BG616" i="2"/>
  <c r="AW616" i="2"/>
  <c r="AX616" i="2" l="1"/>
  <c r="AR617" i="2" s="1"/>
  <c r="AT617" i="2"/>
  <c r="AQ617" i="2"/>
  <c r="AU617" i="2" l="1"/>
  <c r="BO617" i="2"/>
  <c r="AZ617" i="2" s="1"/>
  <c r="BP617" i="2"/>
  <c r="BC617" i="2" s="1"/>
  <c r="BR617" i="2"/>
  <c r="BI617" i="2" s="1"/>
  <c r="BQ617" i="2"/>
  <c r="BF617" i="2" s="1"/>
  <c r="BS617" i="2"/>
  <c r="BL617" i="2" s="1"/>
  <c r="BA617" i="2"/>
  <c r="BD617" i="2"/>
  <c r="BJ617" i="2" l="1"/>
  <c r="BG617" i="2"/>
  <c r="AX617" i="2" s="1"/>
  <c r="BM617" i="2"/>
  <c r="AW617" i="2"/>
  <c r="AU618" i="2" l="1"/>
  <c r="AR618" i="2"/>
  <c r="AQ618" i="2"/>
  <c r="AT618" i="2"/>
  <c r="BR618" i="2" l="1"/>
  <c r="BI618" i="2" s="1"/>
  <c r="BS618" i="2"/>
  <c r="BM618" i="2" s="1"/>
  <c r="BP618" i="2"/>
  <c r="BC618" i="2" s="1"/>
  <c r="BQ618" i="2"/>
  <c r="BF618" i="2" s="1"/>
  <c r="BO618" i="2"/>
  <c r="AZ618" i="2" s="1"/>
  <c r="BL618" i="2"/>
  <c r="AW618" i="2" l="1"/>
  <c r="BA618" i="2"/>
  <c r="BJ618" i="2"/>
  <c r="BG618" i="2"/>
  <c r="BD618" i="2"/>
  <c r="AX618" i="2" l="1"/>
  <c r="AT619" i="2"/>
  <c r="AQ619" i="2"/>
  <c r="AR619" i="2" l="1"/>
  <c r="AU619" i="2"/>
  <c r="BQ619" i="2" l="1"/>
  <c r="BF619" i="2" s="1"/>
  <c r="BP619" i="2"/>
  <c r="BC619" i="2" s="1"/>
  <c r="BO619" i="2"/>
  <c r="AZ619" i="2" s="1"/>
  <c r="BS619" i="2"/>
  <c r="BL619" i="2" s="1"/>
  <c r="BR619" i="2"/>
  <c r="BI619" i="2" s="1"/>
  <c r="BD619" i="2" l="1"/>
  <c r="BM619" i="2"/>
  <c r="AW619" i="2"/>
  <c r="BG619" i="2"/>
  <c r="BJ619" i="2"/>
  <c r="BA619" i="2"/>
  <c r="AX619" i="2" l="1"/>
  <c r="AR620" i="2" s="1"/>
  <c r="AT620" i="2"/>
  <c r="AQ620" i="2"/>
  <c r="AU620" i="2" l="1"/>
  <c r="BR620" i="2"/>
  <c r="BI620" i="2" s="1"/>
  <c r="BS620" i="2"/>
  <c r="BM620" i="2" s="1"/>
  <c r="BO620" i="2"/>
  <c r="AZ620" i="2" s="1"/>
  <c r="BQ620" i="2"/>
  <c r="BF620" i="2" s="1"/>
  <c r="BP620" i="2"/>
  <c r="BC620" i="2" s="1"/>
  <c r="BJ620" i="2"/>
  <c r="BL620" i="2" l="1"/>
  <c r="BD620" i="2"/>
  <c r="AW620" i="2"/>
  <c r="AQ621" i="2" s="1"/>
  <c r="BA620" i="2"/>
  <c r="BG620" i="2"/>
  <c r="AX620" i="2" l="1"/>
  <c r="AU621" i="2" s="1"/>
  <c r="AT621" i="2"/>
  <c r="AR621" i="2" l="1"/>
  <c r="BO621" i="2"/>
  <c r="AZ621" i="2" s="1"/>
  <c r="BR621" i="2"/>
  <c r="BI621" i="2" s="1"/>
  <c r="BP621" i="2"/>
  <c r="BC621" i="2" s="1"/>
  <c r="BS621" i="2"/>
  <c r="BL621" i="2" s="1"/>
  <c r="BQ621" i="2"/>
  <c r="BF621" i="2" s="1"/>
  <c r="BA621" i="2" l="1"/>
  <c r="AW621" i="2"/>
  <c r="AT622" i="2" s="1"/>
  <c r="BM621" i="2"/>
  <c r="BD621" i="2"/>
  <c r="BG621" i="2"/>
  <c r="BJ621" i="2"/>
  <c r="AX621" i="2" l="1"/>
  <c r="AQ622" i="2"/>
  <c r="AU622" i="2"/>
  <c r="AR622" i="2"/>
  <c r="BP622" i="2" s="1"/>
  <c r="BD622" i="2" s="1"/>
  <c r="BR622" i="2" l="1"/>
  <c r="BS622" i="2"/>
  <c r="BL622" i="2" s="1"/>
  <c r="BQ622" i="2"/>
  <c r="BC622" i="2"/>
  <c r="BO622" i="2"/>
  <c r="BA622" i="2" l="1"/>
  <c r="AZ622" i="2"/>
  <c r="BG622" i="2"/>
  <c r="BF622" i="2"/>
  <c r="BJ622" i="2"/>
  <c r="BI622" i="2"/>
  <c r="BM622" i="2"/>
  <c r="AX622" i="2" l="1"/>
  <c r="AR623" i="2" s="1"/>
  <c r="AW622" i="2"/>
  <c r="AU623" i="2" l="1"/>
  <c r="AQ623" i="2"/>
  <c r="AT623" i="2"/>
  <c r="BP623" i="2" l="1"/>
  <c r="BD623" i="2" s="1"/>
  <c r="BS623" i="2"/>
  <c r="BM623" i="2" s="1"/>
  <c r="BR623" i="2"/>
  <c r="BJ623" i="2" s="1"/>
  <c r="BO623" i="2"/>
  <c r="BA623" i="2" s="1"/>
  <c r="BQ623" i="2"/>
  <c r="BG623" i="2" s="1"/>
  <c r="BC623" i="2"/>
  <c r="BF623" i="2" l="1"/>
  <c r="BL623" i="2"/>
  <c r="AZ623" i="2"/>
  <c r="BI623" i="2"/>
  <c r="AX623" i="2"/>
  <c r="AU624" i="2" l="1"/>
  <c r="AR624" i="2"/>
  <c r="AW623" i="2"/>
  <c r="AT624" i="2" l="1"/>
  <c r="AQ624" i="2"/>
  <c r="BP624" i="2" l="1"/>
  <c r="BD624" i="2" s="1"/>
  <c r="BQ624" i="2"/>
  <c r="BG624" i="2" s="1"/>
  <c r="BO624" i="2"/>
  <c r="BA624" i="2" s="1"/>
  <c r="BS624" i="2"/>
  <c r="BM624" i="2" s="1"/>
  <c r="BR624" i="2"/>
  <c r="BJ624" i="2" s="1"/>
  <c r="BF624" i="2"/>
  <c r="BC624" i="2"/>
  <c r="BI624" i="2" l="1"/>
  <c r="AX624" i="2"/>
  <c r="AU625" i="2" s="1"/>
  <c r="BL624" i="2"/>
  <c r="AZ624" i="2"/>
  <c r="AW624" i="2" s="1"/>
  <c r="AR625" i="2" l="1"/>
  <c r="AQ625" i="2"/>
  <c r="AT625" i="2"/>
  <c r="BR625" i="2" l="1"/>
  <c r="BS625" i="2"/>
  <c r="BO625" i="2"/>
  <c r="BQ625" i="2"/>
  <c r="BP625" i="2"/>
  <c r="BD625" i="2" s="1"/>
  <c r="BI625" i="2" l="1"/>
  <c r="BJ625" i="2"/>
  <c r="BC625" i="2"/>
  <c r="BF625" i="2"/>
  <c r="BG625" i="2"/>
  <c r="AZ625" i="2"/>
  <c r="BA625" i="2"/>
  <c r="BL625" i="2"/>
  <c r="BM625" i="2"/>
  <c r="AX625" i="2" l="1"/>
  <c r="AW625" i="2"/>
  <c r="AT626" i="2" l="1"/>
  <c r="AQ626" i="2"/>
  <c r="AR626" i="2"/>
  <c r="AU626" i="2"/>
  <c r="BO626" i="2" l="1"/>
  <c r="BA626" i="2" s="1"/>
  <c r="BQ626" i="2"/>
  <c r="BF626" i="2" s="1"/>
  <c r="BP626" i="2"/>
  <c r="BD626" i="2" s="1"/>
  <c r="BS626" i="2"/>
  <c r="BL626" i="2" s="1"/>
  <c r="BR626" i="2"/>
  <c r="BI626" i="2" s="1"/>
  <c r="BC626" i="2"/>
  <c r="BG626" i="2"/>
  <c r="BM626" i="2" l="1"/>
  <c r="BJ626" i="2"/>
  <c r="AX626" i="2" s="1"/>
  <c r="AZ626" i="2"/>
  <c r="AW626" i="2" s="1"/>
  <c r="AU627" i="2" l="1"/>
  <c r="AR627" i="2"/>
  <c r="AQ627" i="2"/>
  <c r="AT627" i="2"/>
  <c r="BP627" i="2" l="1"/>
  <c r="BD627" i="2" s="1"/>
  <c r="BQ627" i="2"/>
  <c r="BG627" i="2" s="1"/>
  <c r="BR627" i="2"/>
  <c r="BJ627" i="2" s="1"/>
  <c r="BC627" i="2"/>
  <c r="BO627" i="2"/>
  <c r="BA627" i="2" s="1"/>
  <c r="BS627" i="2"/>
  <c r="BM627" i="2" s="1"/>
  <c r="BI627" i="2" l="1"/>
  <c r="BF627" i="2"/>
  <c r="AZ627" i="2"/>
  <c r="BL627" i="2"/>
  <c r="AX627" i="2"/>
  <c r="AW627" i="2" l="1"/>
  <c r="AT628" i="2" s="1"/>
  <c r="AR628" i="2"/>
  <c r="AU628" i="2"/>
  <c r="AQ628" i="2" l="1"/>
  <c r="BP628" i="2"/>
  <c r="BD628" i="2" s="1"/>
  <c r="BS628" i="2"/>
  <c r="BM628" i="2" s="1"/>
  <c r="BO628" i="2"/>
  <c r="BA628" i="2" s="1"/>
  <c r="BQ628" i="2"/>
  <c r="BG628" i="2" s="1"/>
  <c r="BR628" i="2"/>
  <c r="BJ628" i="2" s="1"/>
  <c r="BC628" i="2"/>
  <c r="BI628" i="2" l="1"/>
  <c r="BF628" i="2"/>
  <c r="AX628" i="2"/>
  <c r="BL628" i="2"/>
  <c r="AZ628" i="2"/>
  <c r="AW628" i="2" s="1"/>
  <c r="AT629" i="2" l="1"/>
  <c r="AQ629" i="2"/>
  <c r="AU629" i="2"/>
  <c r="AR629" i="2"/>
  <c r="BO629" i="2" l="1"/>
  <c r="BA629" i="2" s="1"/>
  <c r="BS629" i="2"/>
  <c r="BM629" i="2" s="1"/>
  <c r="BP629" i="2"/>
  <c r="BD629" i="2" s="1"/>
  <c r="BQ629" i="2"/>
  <c r="BG629" i="2" s="1"/>
  <c r="BR629" i="2"/>
  <c r="BJ629" i="2" s="1"/>
  <c r="AZ629" i="2"/>
  <c r="AX629" i="2" l="1"/>
  <c r="BC629" i="2"/>
  <c r="BF629" i="2"/>
  <c r="BI629" i="2"/>
  <c r="AU630" i="2"/>
  <c r="AR630" i="2"/>
  <c r="BL629" i="2"/>
  <c r="AW629" i="2" l="1"/>
  <c r="AQ630" i="2" s="1"/>
  <c r="AT630" i="2" l="1"/>
  <c r="BP630" i="2"/>
  <c r="BS630" i="2"/>
  <c r="BQ630" i="2"/>
  <c r="BO630" i="2"/>
  <c r="BR630" i="2"/>
  <c r="BI630" i="2" l="1"/>
  <c r="BJ630" i="2"/>
  <c r="AZ630" i="2"/>
  <c r="BA630" i="2"/>
  <c r="BC630" i="2"/>
  <c r="BD630" i="2"/>
  <c r="BF630" i="2"/>
  <c r="BG630" i="2"/>
  <c r="BL630" i="2"/>
  <c r="BM630" i="2"/>
  <c r="AX630" i="2" l="1"/>
  <c r="AW630" i="2"/>
  <c r="AT631" i="2" l="1"/>
  <c r="AQ631" i="2"/>
  <c r="AU631" i="2"/>
  <c r="AR631" i="2"/>
  <c r="BO631" i="2" l="1"/>
  <c r="AZ631" i="2" s="1"/>
  <c r="BR631" i="2"/>
  <c r="BI631" i="2" s="1"/>
  <c r="BQ631" i="2"/>
  <c r="BF631" i="2" s="1"/>
  <c r="BS631" i="2"/>
  <c r="BM631" i="2" s="1"/>
  <c r="BP631" i="2"/>
  <c r="BC631" i="2" s="1"/>
  <c r="BA631" i="2" l="1"/>
  <c r="BL631" i="2"/>
  <c r="BD631" i="2"/>
  <c r="BG631" i="2"/>
  <c r="AW631" i="2"/>
  <c r="BJ631" i="2"/>
  <c r="AX631" i="2" l="1"/>
  <c r="AU632" i="2" s="1"/>
  <c r="AQ632" i="2"/>
  <c r="AT632" i="2"/>
  <c r="AR632" i="2" l="1"/>
  <c r="BS632" i="2"/>
  <c r="BM632" i="2" s="1"/>
  <c r="BQ632" i="2"/>
  <c r="BF632" i="2" s="1"/>
  <c r="BP632" i="2"/>
  <c r="BD632" i="2" s="1"/>
  <c r="BR632" i="2"/>
  <c r="BJ632" i="2" s="1"/>
  <c r="BO632" i="2"/>
  <c r="BA632" i="2" s="1"/>
  <c r="BL632" i="2"/>
  <c r="BC632" i="2"/>
  <c r="AZ632" i="2" l="1"/>
  <c r="BG632" i="2"/>
  <c r="BI632" i="2"/>
  <c r="AW632" i="2" s="1"/>
  <c r="AX632" i="2"/>
  <c r="AQ633" i="2" l="1"/>
  <c r="AT633" i="2"/>
  <c r="AR633" i="2"/>
  <c r="AU633" i="2"/>
  <c r="BP633" i="2" l="1"/>
  <c r="BC633" i="2" s="1"/>
  <c r="BR633" i="2"/>
  <c r="BI633" i="2" s="1"/>
  <c r="BQ633" i="2"/>
  <c r="BF633" i="2" s="1"/>
  <c r="BO633" i="2"/>
  <c r="BA633" i="2" s="1"/>
  <c r="BS633" i="2"/>
  <c r="BL633" i="2" s="1"/>
  <c r="AZ633" i="2" l="1"/>
  <c r="BM633" i="2"/>
  <c r="BJ633" i="2"/>
  <c r="AW633" i="2"/>
  <c r="BD633" i="2"/>
  <c r="BG633" i="2"/>
  <c r="AX633" i="2" l="1"/>
  <c r="AR634" i="2" s="1"/>
  <c r="AT634" i="2"/>
  <c r="AQ634" i="2"/>
  <c r="AU634" i="2" l="1"/>
  <c r="BS634" i="2"/>
  <c r="BM634" i="2" s="1"/>
  <c r="BP634" i="2"/>
  <c r="BC634" i="2" s="1"/>
  <c r="BQ634" i="2"/>
  <c r="BF634" i="2" s="1"/>
  <c r="BR634" i="2"/>
  <c r="BJ634" i="2" s="1"/>
  <c r="BO634" i="2"/>
  <c r="BA634" i="2" s="1"/>
  <c r="BG634" i="2" l="1"/>
  <c r="BD634" i="2"/>
  <c r="AX634" i="2" s="1"/>
  <c r="BI634" i="2"/>
  <c r="AZ634" i="2"/>
  <c r="BL634" i="2"/>
  <c r="AU635" i="2" l="1"/>
  <c r="AR635" i="2"/>
  <c r="AW634" i="2"/>
  <c r="AT635" i="2" l="1"/>
  <c r="AQ635" i="2"/>
  <c r="BR635" i="2" l="1"/>
  <c r="BS635" i="2"/>
  <c r="BO635" i="2"/>
  <c r="BP635" i="2"/>
  <c r="BD635" i="2" s="1"/>
  <c r="BQ635" i="2"/>
  <c r="BG635" i="2" s="1"/>
  <c r="BC635" i="2" l="1"/>
  <c r="BF635" i="2"/>
  <c r="AZ635" i="2"/>
  <c r="BA635" i="2"/>
  <c r="BI635" i="2"/>
  <c r="BJ635" i="2"/>
  <c r="BL635" i="2"/>
  <c r="BM635" i="2"/>
  <c r="AW635" i="2" l="1"/>
  <c r="AT636" i="2" s="1"/>
  <c r="AX635" i="2"/>
  <c r="AQ636" i="2" l="1"/>
  <c r="AR636" i="2"/>
  <c r="BO636" i="2" s="1"/>
  <c r="AZ636" i="2" s="1"/>
  <c r="AU636" i="2"/>
  <c r="BS636" i="2"/>
  <c r="BL636" i="2" s="1"/>
  <c r="BR636" i="2"/>
  <c r="BJ636" i="2" s="1"/>
  <c r="BP636" i="2"/>
  <c r="BC636" i="2" s="1"/>
  <c r="BQ636" i="2" l="1"/>
  <c r="BF636" i="2" s="1"/>
  <c r="BI636" i="2"/>
  <c r="AW636" i="2" s="1"/>
  <c r="BD636" i="2"/>
  <c r="BA636" i="2"/>
  <c r="BM636" i="2"/>
  <c r="BG636" i="2"/>
  <c r="AX636" i="2" l="1"/>
  <c r="AQ637" i="2"/>
  <c r="AT637" i="2"/>
  <c r="AR637" i="2" l="1"/>
  <c r="BR637" i="2" s="1"/>
  <c r="BI637" i="2" s="1"/>
  <c r="AU637" i="2"/>
  <c r="BO637" i="2" l="1"/>
  <c r="AZ637" i="2" s="1"/>
  <c r="BQ637" i="2"/>
  <c r="BF637" i="2" s="1"/>
  <c r="BA637" i="2"/>
  <c r="BJ637" i="2"/>
  <c r="BP637" i="2"/>
  <c r="BC637" i="2" s="1"/>
  <c r="BS637" i="2"/>
  <c r="BL637" i="2" s="1"/>
  <c r="BM637" i="2" l="1"/>
  <c r="BG637" i="2"/>
  <c r="BD637" i="2"/>
  <c r="AW637" i="2"/>
  <c r="AX637" i="2" l="1"/>
  <c r="AT638" i="2"/>
  <c r="AQ638" i="2"/>
  <c r="AU638" i="2"/>
  <c r="AR638" i="2"/>
  <c r="BP638" i="2" l="1"/>
  <c r="BC638" i="2" s="1"/>
  <c r="BQ638" i="2"/>
  <c r="BF638" i="2" s="1"/>
  <c r="BO638" i="2"/>
  <c r="AZ638" i="2" s="1"/>
  <c r="BS638" i="2"/>
  <c r="BL638" i="2" s="1"/>
  <c r="BR638" i="2"/>
  <c r="BI638" i="2" s="1"/>
  <c r="BD638" i="2"/>
  <c r="BG638" i="2"/>
  <c r="BJ638" i="2" l="1"/>
  <c r="BA638" i="2"/>
  <c r="AX638" i="2" s="1"/>
  <c r="AW638" i="2"/>
  <c r="BM638" i="2"/>
  <c r="AR639" i="2" l="1"/>
  <c r="AU639" i="2"/>
  <c r="AQ639" i="2"/>
  <c r="AT639" i="2"/>
  <c r="BS639" i="2" l="1"/>
  <c r="BL639" i="2" s="1"/>
  <c r="BQ639" i="2"/>
  <c r="BF639" i="2" s="1"/>
  <c r="BP639" i="2"/>
  <c r="BC639" i="2" s="1"/>
  <c r="BR639" i="2"/>
  <c r="BI639" i="2" s="1"/>
  <c r="BO639" i="2"/>
  <c r="AZ639" i="2" s="1"/>
  <c r="BG639" i="2"/>
  <c r="BM639" i="2"/>
  <c r="BD639" i="2" l="1"/>
  <c r="AW639" i="2"/>
  <c r="BJ639" i="2"/>
  <c r="BA639" i="2"/>
  <c r="AX639" i="2" l="1"/>
  <c r="AT640" i="2"/>
  <c r="AQ640" i="2"/>
  <c r="AU640" i="2"/>
  <c r="AR640" i="2"/>
  <c r="BO640" i="2" l="1"/>
  <c r="BQ640" i="2"/>
  <c r="BF640" i="2" s="1"/>
  <c r="BS640" i="2"/>
  <c r="BL640" i="2" s="1"/>
  <c r="BR640" i="2"/>
  <c r="BI640" i="2" s="1"/>
  <c r="BP640" i="2"/>
  <c r="BC640" i="2" s="1"/>
  <c r="AZ640" i="2"/>
  <c r="BM640" i="2"/>
  <c r="BG640" i="2"/>
  <c r="BA640" i="2"/>
  <c r="AW640" i="2" l="1"/>
  <c r="BD640" i="2"/>
  <c r="BJ640" i="2"/>
  <c r="AX640" i="2" l="1"/>
  <c r="AR641" i="2" s="1"/>
  <c r="AT641" i="2"/>
  <c r="AQ641" i="2"/>
  <c r="AU641" i="2" l="1"/>
  <c r="BQ641" i="2"/>
  <c r="BF641" i="2" s="1"/>
  <c r="BR641" i="2"/>
  <c r="BI641" i="2" s="1"/>
  <c r="BO641" i="2"/>
  <c r="AZ641" i="2" s="1"/>
  <c r="BS641" i="2"/>
  <c r="BL641" i="2" s="1"/>
  <c r="BP641" i="2"/>
  <c r="BC641" i="2" s="1"/>
  <c r="BJ641" i="2"/>
  <c r="AW641" i="2" l="1"/>
  <c r="BD641" i="2"/>
  <c r="BA641" i="2"/>
  <c r="BM641" i="2"/>
  <c r="BG641" i="2"/>
  <c r="AX641" i="2" l="1"/>
  <c r="AT642" i="2"/>
  <c r="AQ642" i="2"/>
  <c r="AR642" i="2" l="1"/>
  <c r="BS642" i="2" s="1"/>
  <c r="BM642" i="2" s="1"/>
  <c r="AU642" i="2"/>
  <c r="BL642" i="2" l="1"/>
  <c r="BR642" i="2"/>
  <c r="BQ642" i="2"/>
  <c r="BO642" i="2"/>
  <c r="AZ642" i="2" s="1"/>
  <c r="BP642" i="2"/>
  <c r="BG642" i="2" l="1"/>
  <c r="BF642" i="2"/>
  <c r="BA642" i="2"/>
  <c r="BD642" i="2"/>
  <c r="BC642" i="2"/>
  <c r="BJ642" i="2"/>
  <c r="BI642" i="2"/>
  <c r="AW642" i="2" l="1"/>
  <c r="AQ643" i="2" s="1"/>
  <c r="AX642" i="2"/>
  <c r="AT643" i="2" l="1"/>
  <c r="AR643" i="2"/>
  <c r="AU643" i="2"/>
  <c r="BR643" i="2"/>
  <c r="BJ643" i="2" s="1"/>
  <c r="BO643" i="2"/>
  <c r="BA643" i="2" s="1"/>
  <c r="BP643" i="2"/>
  <c r="BD643" i="2" s="1"/>
  <c r="BQ643" i="2"/>
  <c r="BG643" i="2" s="1"/>
  <c r="BS643" i="2"/>
  <c r="BM643" i="2" s="1"/>
  <c r="BC643" i="2" l="1"/>
  <c r="AZ643" i="2"/>
  <c r="AX643" i="2"/>
  <c r="AU644" i="2" s="1"/>
  <c r="BL643" i="2"/>
  <c r="BF643" i="2"/>
  <c r="BI643" i="2"/>
  <c r="AR644" i="2" l="1"/>
  <c r="AW643" i="2"/>
  <c r="AQ644" i="2" l="1"/>
  <c r="AT644" i="2"/>
  <c r="BO644" i="2" l="1"/>
  <c r="BA644" i="2" s="1"/>
  <c r="BS644" i="2"/>
  <c r="BM644" i="2" s="1"/>
  <c r="BR644" i="2"/>
  <c r="BJ644" i="2" s="1"/>
  <c r="BP644" i="2"/>
  <c r="BD644" i="2" s="1"/>
  <c r="BQ644" i="2"/>
  <c r="BG644" i="2" s="1"/>
  <c r="BI644" i="2"/>
  <c r="BL644" i="2" l="1"/>
  <c r="AX644" i="2"/>
  <c r="BF644" i="2"/>
  <c r="BC644" i="2"/>
  <c r="AZ644" i="2"/>
  <c r="AW644" i="2" l="1"/>
  <c r="AT645" i="2" s="1"/>
  <c r="AU645" i="2"/>
  <c r="AR645" i="2"/>
  <c r="AQ645" i="2" l="1"/>
  <c r="BR645" i="2"/>
  <c r="BJ645" i="2" s="1"/>
  <c r="BQ645" i="2"/>
  <c r="BG645" i="2" s="1"/>
  <c r="BO645" i="2"/>
  <c r="BA645" i="2" s="1"/>
  <c r="BS645" i="2"/>
  <c r="BM645" i="2" s="1"/>
  <c r="BP645" i="2"/>
  <c r="BD645" i="2" s="1"/>
  <c r="BI645" i="2"/>
  <c r="BC645" i="2" l="1"/>
  <c r="BL645" i="2"/>
  <c r="AX645" i="2"/>
  <c r="AZ645" i="2"/>
  <c r="BF645" i="2"/>
  <c r="AW645" i="2" l="1"/>
  <c r="AU646" i="2"/>
  <c r="AR646" i="2"/>
  <c r="AQ646" i="2" l="1"/>
  <c r="AT646" i="2"/>
  <c r="BO646" i="2" l="1"/>
  <c r="BA646" i="2" s="1"/>
  <c r="BR646" i="2"/>
  <c r="BJ646" i="2" s="1"/>
  <c r="BS646" i="2"/>
  <c r="BM646" i="2" s="1"/>
  <c r="BP646" i="2"/>
  <c r="BD646" i="2" s="1"/>
  <c r="BQ646" i="2"/>
  <c r="BG646" i="2" s="1"/>
  <c r="AZ646" i="2"/>
  <c r="BL646" i="2" l="1"/>
  <c r="BC646" i="2"/>
  <c r="BI646" i="2"/>
  <c r="BF646" i="2"/>
  <c r="AX646" i="2"/>
  <c r="AW646" i="2" l="1"/>
  <c r="AQ647" i="2" s="1"/>
  <c r="AU647" i="2"/>
  <c r="AR647" i="2"/>
  <c r="AT647" i="2" l="1"/>
  <c r="BR647" i="2"/>
  <c r="BI647" i="2" s="1"/>
  <c r="BP647" i="2"/>
  <c r="BC647" i="2" s="1"/>
  <c r="BS647" i="2"/>
  <c r="BM647" i="2" s="1"/>
  <c r="BO647" i="2"/>
  <c r="AZ647" i="2" s="1"/>
  <c r="BQ647" i="2"/>
  <c r="BF647" i="2" s="1"/>
  <c r="BG647" i="2" l="1"/>
  <c r="BJ647" i="2"/>
  <c r="BD647" i="2"/>
  <c r="BA647" i="2"/>
  <c r="BL647" i="2"/>
  <c r="AW647" i="2" s="1"/>
  <c r="AX647" i="2" l="1"/>
  <c r="AT648" i="2"/>
  <c r="AQ648" i="2"/>
  <c r="AU648" i="2"/>
  <c r="AR648" i="2"/>
  <c r="BQ648" i="2" l="1"/>
  <c r="BF648" i="2" s="1"/>
  <c r="BO648" i="2"/>
  <c r="AZ648" i="2" s="1"/>
  <c r="BS648" i="2"/>
  <c r="BL648" i="2" s="1"/>
  <c r="BP648" i="2"/>
  <c r="BC648" i="2" s="1"/>
  <c r="BR648" i="2"/>
  <c r="BI648" i="2" s="1"/>
  <c r="BG648" i="2" l="1"/>
  <c r="BD648" i="2"/>
  <c r="BM648" i="2"/>
  <c r="BJ648" i="2"/>
  <c r="AW648" i="2"/>
  <c r="BA648" i="2"/>
  <c r="AX648" i="2" s="1"/>
  <c r="AU649" i="2" l="1"/>
  <c r="AR649" i="2"/>
  <c r="AT649" i="2"/>
  <c r="AQ649" i="2"/>
  <c r="BO649" i="2" l="1"/>
  <c r="AZ649" i="2" s="1"/>
  <c r="BR649" i="2"/>
  <c r="BI649" i="2" s="1"/>
  <c r="BS649" i="2"/>
  <c r="BL649" i="2" s="1"/>
  <c r="BP649" i="2"/>
  <c r="BC649" i="2" s="1"/>
  <c r="BQ649" i="2"/>
  <c r="BF649" i="2" s="1"/>
  <c r="BM649" i="2" l="1"/>
  <c r="AW649" i="2"/>
  <c r="AT650" i="2" s="1"/>
  <c r="BD649" i="2"/>
  <c r="BJ649" i="2"/>
  <c r="BA649" i="2"/>
  <c r="BG649" i="2"/>
  <c r="AQ650" i="2" l="1"/>
  <c r="AX649" i="2"/>
  <c r="AR650" i="2" s="1"/>
  <c r="AU650" i="2" l="1"/>
  <c r="BQ650" i="2"/>
  <c r="BF650" i="2" s="1"/>
  <c r="BR650" i="2"/>
  <c r="BI650" i="2" s="1"/>
  <c r="BO650" i="2"/>
  <c r="AZ650" i="2" s="1"/>
  <c r="BP650" i="2"/>
  <c r="BC650" i="2" s="1"/>
  <c r="BS650" i="2"/>
  <c r="BL650" i="2" s="1"/>
  <c r="BJ650" i="2" l="1"/>
  <c r="BD650" i="2"/>
  <c r="BG650" i="2"/>
  <c r="BA650" i="2"/>
  <c r="AW650" i="2"/>
  <c r="AT651" i="2" s="1"/>
  <c r="BM650" i="2"/>
  <c r="AX650" i="2" l="1"/>
  <c r="AU651" i="2" s="1"/>
  <c r="AQ651" i="2"/>
  <c r="AR651" i="2"/>
  <c r="BQ651" i="2" s="1"/>
  <c r="BF651" i="2" s="1"/>
  <c r="BR651" i="2"/>
  <c r="BJ651" i="2" s="1"/>
  <c r="BO651" i="2"/>
  <c r="AZ651" i="2" s="1"/>
  <c r="BP651" i="2" l="1"/>
  <c r="BC651" i="2" s="1"/>
  <c r="BS651" i="2"/>
  <c r="BM651" i="2" s="1"/>
  <c r="BI651" i="2"/>
  <c r="AW651" i="2" s="1"/>
  <c r="BL651" i="2"/>
  <c r="BA651" i="2"/>
  <c r="BG651" i="2"/>
  <c r="BD651" i="2"/>
  <c r="AT652" i="2" l="1"/>
  <c r="AQ652" i="2"/>
  <c r="AX651" i="2"/>
  <c r="AU652" i="2" l="1"/>
  <c r="AR652" i="2"/>
  <c r="BO652" i="2" s="1"/>
  <c r="AZ652" i="2" s="1"/>
  <c r="BQ652" i="2" l="1"/>
  <c r="BF652" i="2" s="1"/>
  <c r="BP652" i="2"/>
  <c r="BC652" i="2" s="1"/>
  <c r="BR652" i="2"/>
  <c r="BI652" i="2" s="1"/>
  <c r="BA652" i="2"/>
  <c r="BD652" i="2"/>
  <c r="BJ652" i="2"/>
  <c r="BG652" i="2"/>
  <c r="BS652" i="2"/>
  <c r="BL652" i="2" s="1"/>
  <c r="AW652" i="2" s="1"/>
  <c r="AT653" i="2" l="1"/>
  <c r="AQ653" i="2"/>
  <c r="BM652" i="2"/>
  <c r="AX652" i="2"/>
  <c r="AU653" i="2" l="1"/>
  <c r="AR653" i="2"/>
  <c r="BQ653" i="2" s="1"/>
  <c r="BF653" i="2" s="1"/>
  <c r="BR653" i="2"/>
  <c r="BI653" i="2" s="1"/>
  <c r="BO653" i="2"/>
  <c r="AZ653" i="2" s="1"/>
  <c r="BS653" i="2" l="1"/>
  <c r="BL653" i="2" s="1"/>
  <c r="BP653" i="2"/>
  <c r="BC653" i="2" s="1"/>
  <c r="AW653" i="2" s="1"/>
  <c r="AT654" i="2" s="1"/>
  <c r="BG653" i="2"/>
  <c r="BA653" i="2"/>
  <c r="BM653" i="2"/>
  <c r="BD653" i="2"/>
  <c r="BJ653" i="2"/>
  <c r="AQ654" i="2" l="1"/>
  <c r="AX653" i="2"/>
  <c r="AU654" i="2" l="1"/>
  <c r="AR654" i="2"/>
  <c r="BQ654" i="2" l="1"/>
  <c r="BS654" i="2"/>
  <c r="BL654" i="2" s="1"/>
  <c r="BR654" i="2"/>
  <c r="BO654" i="2"/>
  <c r="BP654" i="2"/>
  <c r="BA654" i="2" l="1"/>
  <c r="AZ654" i="2"/>
  <c r="BD654" i="2"/>
  <c r="BC654" i="2"/>
  <c r="BJ654" i="2"/>
  <c r="BI654" i="2"/>
  <c r="BG654" i="2"/>
  <c r="BF654" i="2"/>
  <c r="BM654" i="2"/>
  <c r="AW654" i="2" l="1"/>
  <c r="AT655" i="2" s="1"/>
  <c r="AX654" i="2"/>
  <c r="AQ655" i="2" l="1"/>
  <c r="AR655" i="2"/>
  <c r="BQ655" i="2" s="1"/>
  <c r="BG655" i="2" s="1"/>
  <c r="AU655" i="2"/>
  <c r="BO655" i="2"/>
  <c r="BA655" i="2" s="1"/>
  <c r="BP655" i="2"/>
  <c r="BD655" i="2" s="1"/>
  <c r="BS655" i="2"/>
  <c r="BM655" i="2" s="1"/>
  <c r="BR655" i="2"/>
  <c r="BJ655" i="2" s="1"/>
  <c r="BC655" i="2" l="1"/>
  <c r="AZ655" i="2"/>
  <c r="BI655" i="2"/>
  <c r="AX655" i="2"/>
  <c r="AU656" i="2" s="1"/>
  <c r="BF655" i="2"/>
  <c r="BL655" i="2"/>
  <c r="AR656" i="2" l="1"/>
  <c r="AW655" i="2"/>
  <c r="AQ656" i="2" l="1"/>
  <c r="AT656" i="2"/>
  <c r="BS656" i="2" l="1"/>
  <c r="BM656" i="2" s="1"/>
  <c r="BO656" i="2"/>
  <c r="BA656" i="2" s="1"/>
  <c r="BP656" i="2"/>
  <c r="BD656" i="2" s="1"/>
  <c r="BQ656" i="2"/>
  <c r="BG656" i="2" s="1"/>
  <c r="BR656" i="2"/>
  <c r="BJ656" i="2" s="1"/>
  <c r="BL656" i="2"/>
  <c r="BF656" i="2" l="1"/>
  <c r="BC656" i="2"/>
  <c r="AX656" i="2"/>
  <c r="AZ656" i="2"/>
  <c r="BI656" i="2"/>
  <c r="AW656" i="2" l="1"/>
  <c r="AU657" i="2"/>
  <c r="AR657" i="2"/>
  <c r="AT657" i="2" l="1"/>
  <c r="AQ657" i="2"/>
  <c r="BR657" i="2" l="1"/>
  <c r="BJ657" i="2" s="1"/>
  <c r="BQ657" i="2"/>
  <c r="BG657" i="2" s="1"/>
  <c r="BO657" i="2"/>
  <c r="BA657" i="2" s="1"/>
  <c r="BP657" i="2"/>
  <c r="BD657" i="2" s="1"/>
  <c r="BS657" i="2"/>
  <c r="BM657" i="2" s="1"/>
  <c r="BI657" i="2"/>
  <c r="BL657" i="2" l="1"/>
  <c r="AX657" i="2"/>
  <c r="AZ657" i="2"/>
  <c r="BC657" i="2"/>
  <c r="BF657" i="2"/>
  <c r="AW657" i="2" l="1"/>
  <c r="AU658" i="2"/>
  <c r="AR658" i="2"/>
  <c r="AT658" i="2" l="1"/>
  <c r="AQ658" i="2"/>
  <c r="BQ658" i="2" l="1"/>
  <c r="BG658" i="2" s="1"/>
  <c r="BP658" i="2"/>
  <c r="BD658" i="2" s="1"/>
  <c r="BR658" i="2"/>
  <c r="BJ658" i="2" s="1"/>
  <c r="BS658" i="2"/>
  <c r="BM658" i="2" s="1"/>
  <c r="BO658" i="2"/>
  <c r="BA658" i="2" s="1"/>
  <c r="BF658" i="2"/>
  <c r="BL658" i="2" l="1"/>
  <c r="AX658" i="2"/>
  <c r="AU659" i="2" s="1"/>
  <c r="BI658" i="2"/>
  <c r="AZ658" i="2"/>
  <c r="AR659" i="2"/>
  <c r="BC658" i="2"/>
  <c r="AW658" i="2" l="1"/>
  <c r="AQ659" i="2" l="1"/>
  <c r="AT659" i="2"/>
  <c r="BQ659" i="2" l="1"/>
  <c r="BG659" i="2" s="1"/>
  <c r="BP659" i="2"/>
  <c r="BD659" i="2" s="1"/>
  <c r="BR659" i="2"/>
  <c r="BJ659" i="2" s="1"/>
  <c r="BS659" i="2"/>
  <c r="BM659" i="2" s="1"/>
  <c r="BO659" i="2"/>
  <c r="BA659" i="2" s="1"/>
  <c r="BI659" i="2"/>
  <c r="BF659" i="2"/>
  <c r="AX659" i="2" l="1"/>
  <c r="AZ659" i="2"/>
  <c r="AU660" i="2"/>
  <c r="AR660" i="2"/>
  <c r="BC659" i="2"/>
  <c r="BL659" i="2"/>
  <c r="AW659" i="2" l="1"/>
  <c r="AT660" i="2" l="1"/>
  <c r="AQ660" i="2"/>
  <c r="BO660" i="2" l="1"/>
  <c r="BR660" i="2"/>
  <c r="BQ660" i="2"/>
  <c r="BP660" i="2"/>
  <c r="BS660" i="2"/>
  <c r="BC660" i="2" l="1"/>
  <c r="BD660" i="2"/>
  <c r="BI660" i="2"/>
  <c r="BJ660" i="2"/>
  <c r="BL660" i="2"/>
  <c r="BM660" i="2"/>
  <c r="BF660" i="2"/>
  <c r="BG660" i="2"/>
  <c r="AZ660" i="2"/>
  <c r="BA660" i="2"/>
  <c r="AX660" i="2" l="1"/>
  <c r="AW660" i="2"/>
  <c r="AT661" i="2" l="1"/>
  <c r="AQ661" i="2"/>
  <c r="AU661" i="2"/>
  <c r="AR661" i="2"/>
  <c r="BS661" i="2" l="1"/>
  <c r="BM661" i="2" s="1"/>
  <c r="BR661" i="2"/>
  <c r="BJ661" i="2" s="1"/>
  <c r="BP661" i="2"/>
  <c r="BD661" i="2" s="1"/>
  <c r="BO661" i="2"/>
  <c r="AZ661" i="2" s="1"/>
  <c r="BQ661" i="2"/>
  <c r="BG661" i="2" s="1"/>
  <c r="BF661" i="2" l="1"/>
  <c r="BC661" i="2"/>
  <c r="BA661" i="2"/>
  <c r="AX661" i="2" s="1"/>
  <c r="BI661" i="2"/>
  <c r="BL661" i="2"/>
  <c r="AW661" i="2" l="1"/>
  <c r="AQ662" i="2" s="1"/>
  <c r="AR662" i="2"/>
  <c r="AU662" i="2"/>
  <c r="AT662" i="2" l="1"/>
  <c r="BR662" i="2"/>
  <c r="BJ662" i="2" s="1"/>
  <c r="BS662" i="2"/>
  <c r="BL662" i="2" s="1"/>
  <c r="BQ662" i="2"/>
  <c r="BG662" i="2" s="1"/>
  <c r="BP662" i="2"/>
  <c r="BD662" i="2" s="1"/>
  <c r="BO662" i="2"/>
  <c r="BA662" i="2" s="1"/>
  <c r="BC662" i="2" l="1"/>
  <c r="BF662" i="2"/>
  <c r="BI662" i="2"/>
  <c r="AZ662" i="2"/>
  <c r="BM662" i="2"/>
  <c r="AX662" i="2" s="1"/>
  <c r="AU663" i="2" l="1"/>
  <c r="AR663" i="2"/>
  <c r="AW662" i="2"/>
  <c r="AT663" i="2" l="1"/>
  <c r="AQ663" i="2"/>
  <c r="BQ663" i="2" l="1"/>
  <c r="BG663" i="2" s="1"/>
  <c r="BR663" i="2"/>
  <c r="BJ663" i="2" s="1"/>
  <c r="BO663" i="2"/>
  <c r="BA663" i="2" s="1"/>
  <c r="BS663" i="2"/>
  <c r="BM663" i="2" s="1"/>
  <c r="BP663" i="2"/>
  <c r="BD663" i="2" s="1"/>
  <c r="BF663" i="2"/>
  <c r="BI663" i="2"/>
  <c r="AZ663" i="2" l="1"/>
  <c r="BC663" i="2"/>
  <c r="AX663" i="2"/>
  <c r="BL663" i="2"/>
  <c r="AW663" i="2" s="1"/>
  <c r="AQ664" i="2" l="1"/>
  <c r="AT664" i="2"/>
  <c r="AR664" i="2"/>
  <c r="AU664" i="2"/>
  <c r="BQ664" i="2" l="1"/>
  <c r="BG664" i="2" s="1"/>
  <c r="BR664" i="2"/>
  <c r="BJ664" i="2" s="1"/>
  <c r="BP664" i="2"/>
  <c r="BD664" i="2" s="1"/>
  <c r="BS664" i="2"/>
  <c r="BM664" i="2" s="1"/>
  <c r="BO664" i="2"/>
  <c r="BA664" i="2" s="1"/>
  <c r="AZ664" i="2" l="1"/>
  <c r="BL664" i="2"/>
  <c r="BC664" i="2"/>
  <c r="BI664" i="2"/>
  <c r="BF664" i="2"/>
  <c r="AW664" i="2" s="1"/>
  <c r="AX664" i="2"/>
  <c r="AQ665" i="2" l="1"/>
  <c r="AT665" i="2"/>
  <c r="AU665" i="2"/>
  <c r="AR665" i="2"/>
  <c r="BR665" i="2" l="1"/>
  <c r="BJ665" i="2" s="1"/>
  <c r="BQ665" i="2"/>
  <c r="BG665" i="2" s="1"/>
  <c r="BP665" i="2"/>
  <c r="BD665" i="2" s="1"/>
  <c r="BO665" i="2"/>
  <c r="BA665" i="2" s="1"/>
  <c r="BS665" i="2"/>
  <c r="BM665" i="2" s="1"/>
  <c r="BI665" i="2"/>
  <c r="AX665" i="2" l="1"/>
  <c r="AR666" i="2" s="1"/>
  <c r="BL665" i="2"/>
  <c r="BC665" i="2"/>
  <c r="BF665" i="2"/>
  <c r="AZ665" i="2"/>
  <c r="AU666" i="2"/>
  <c r="AW665" i="2" l="1"/>
  <c r="AT666" i="2" l="1"/>
  <c r="AQ666" i="2"/>
  <c r="BR666" i="2" l="1"/>
  <c r="BJ666" i="2" s="1"/>
  <c r="BO666" i="2"/>
  <c r="BA666" i="2" s="1"/>
  <c r="BS666" i="2"/>
  <c r="BM666" i="2" s="1"/>
  <c r="BP666" i="2"/>
  <c r="BD666" i="2" s="1"/>
  <c r="BQ666" i="2"/>
  <c r="BG666" i="2" s="1"/>
  <c r="AZ666" i="2"/>
  <c r="BI666" i="2"/>
  <c r="BL666" i="2"/>
  <c r="BF666" i="2" l="1"/>
  <c r="BC666" i="2"/>
  <c r="AW666" i="2" s="1"/>
  <c r="AX666" i="2"/>
  <c r="AQ667" i="2" l="1"/>
  <c r="AT667" i="2"/>
  <c r="AR667" i="2"/>
  <c r="AU667" i="2"/>
  <c r="BQ667" i="2" l="1"/>
  <c r="BG667" i="2" s="1"/>
  <c r="BS667" i="2"/>
  <c r="BM667" i="2" s="1"/>
  <c r="BO667" i="2"/>
  <c r="BA667" i="2" s="1"/>
  <c r="BP667" i="2"/>
  <c r="BD667" i="2" s="1"/>
  <c r="BR667" i="2"/>
  <c r="BJ667" i="2" s="1"/>
  <c r="BC667" i="2" l="1"/>
  <c r="AX667" i="2"/>
  <c r="AU668" i="2" s="1"/>
  <c r="BI667" i="2"/>
  <c r="BF667" i="2"/>
  <c r="AZ667" i="2"/>
  <c r="BL667" i="2"/>
  <c r="AR668" i="2" l="1"/>
  <c r="AW667" i="2"/>
  <c r="AT668" i="2" s="1"/>
  <c r="AQ668" i="2" l="1"/>
  <c r="BS668" i="2"/>
  <c r="BM668" i="2" s="1"/>
  <c r="BP668" i="2"/>
  <c r="BD668" i="2" s="1"/>
  <c r="BO668" i="2"/>
  <c r="BA668" i="2" s="1"/>
  <c r="BR668" i="2"/>
  <c r="BJ668" i="2" s="1"/>
  <c r="BQ668" i="2"/>
  <c r="BG668" i="2" s="1"/>
  <c r="BC668" i="2"/>
  <c r="BL668" i="2"/>
  <c r="BI668" i="2" l="1"/>
  <c r="AX668" i="2"/>
  <c r="BF668" i="2"/>
  <c r="AZ668" i="2"/>
  <c r="AW668" i="2" l="1"/>
  <c r="AQ669" i="2" s="1"/>
  <c r="AU669" i="2"/>
  <c r="AR669" i="2"/>
  <c r="AT669" i="2" l="1"/>
  <c r="BQ669" i="2"/>
  <c r="BG669" i="2" s="1"/>
  <c r="BO669" i="2"/>
  <c r="BA669" i="2" s="1"/>
  <c r="BP669" i="2"/>
  <c r="BD669" i="2" s="1"/>
  <c r="BS669" i="2"/>
  <c r="BM669" i="2" s="1"/>
  <c r="BR669" i="2"/>
  <c r="BJ669" i="2" s="1"/>
  <c r="BL669" i="2" l="1"/>
  <c r="BI669" i="2"/>
  <c r="AX669" i="2"/>
  <c r="AZ669" i="2"/>
  <c r="BC669" i="2"/>
  <c r="BF669" i="2"/>
  <c r="AW669" i="2" l="1"/>
  <c r="AT670" i="2" s="1"/>
  <c r="AU670" i="2"/>
  <c r="AR670" i="2"/>
  <c r="AQ670" i="2" l="1"/>
  <c r="BS670" i="2" s="1"/>
  <c r="BM670" i="2" s="1"/>
  <c r="BP670" i="2"/>
  <c r="BD670" i="2" s="1"/>
  <c r="BO670" i="2"/>
  <c r="BA670" i="2" s="1"/>
  <c r="BQ670" i="2"/>
  <c r="BG670" i="2" s="1"/>
  <c r="BR670" i="2"/>
  <c r="BJ670" i="2" s="1"/>
  <c r="AX670" i="2" l="1"/>
  <c r="AR671" i="2" s="1"/>
  <c r="BC670" i="2"/>
  <c r="AU671" i="2"/>
  <c r="BI670" i="2"/>
  <c r="AZ670" i="2"/>
  <c r="BL670" i="2"/>
  <c r="BF670" i="2"/>
  <c r="AW670" i="2" l="1"/>
  <c r="AQ671" i="2" s="1"/>
  <c r="AT671" i="2" l="1"/>
  <c r="BR671" i="2"/>
  <c r="BJ671" i="2" s="1"/>
  <c r="BQ671" i="2"/>
  <c r="BG671" i="2" s="1"/>
  <c r="BP671" i="2"/>
  <c r="BD671" i="2" s="1"/>
  <c r="BO671" i="2"/>
  <c r="BA671" i="2" s="1"/>
  <c r="BS671" i="2"/>
  <c r="BM671" i="2" s="1"/>
  <c r="AX671" i="2" l="1"/>
  <c r="AZ671" i="2"/>
  <c r="AU672" i="2"/>
  <c r="AR672" i="2"/>
  <c r="BF671" i="2"/>
  <c r="BL671" i="2"/>
  <c r="BC671" i="2"/>
  <c r="BI671" i="2"/>
  <c r="AW671" i="2" l="1"/>
  <c r="AT672" i="2" l="1"/>
  <c r="AQ672" i="2"/>
  <c r="BQ672" i="2" l="1"/>
  <c r="BR672" i="2"/>
  <c r="BJ672" i="2" s="1"/>
  <c r="BP672" i="2"/>
  <c r="BD672" i="2" s="1"/>
  <c r="BO672" i="2"/>
  <c r="BA672" i="2" s="1"/>
  <c r="BS672" i="2"/>
  <c r="BM672" i="2" s="1"/>
  <c r="AZ672" i="2" l="1"/>
  <c r="BL672" i="2"/>
  <c r="BF672" i="2"/>
  <c r="BG672" i="2"/>
  <c r="AX672" i="2" s="1"/>
  <c r="BI672" i="2"/>
  <c r="BC672" i="2"/>
  <c r="AW672" i="2" l="1"/>
  <c r="AR673" i="2"/>
  <c r="AU673" i="2"/>
  <c r="AQ673" i="2" l="1"/>
  <c r="AT673" i="2"/>
  <c r="BP673" i="2" l="1"/>
  <c r="BD673" i="2" s="1"/>
  <c r="BR673" i="2"/>
  <c r="BS673" i="2"/>
  <c r="BQ673" i="2"/>
  <c r="BO673" i="2"/>
  <c r="BC673" i="2"/>
  <c r="BL673" i="2" l="1"/>
  <c r="BM673" i="2"/>
  <c r="AZ673" i="2"/>
  <c r="BA673" i="2"/>
  <c r="BI673" i="2"/>
  <c r="BJ673" i="2"/>
  <c r="BF673" i="2"/>
  <c r="BG673" i="2"/>
  <c r="AW673" i="2" l="1"/>
  <c r="AT674" i="2" s="1"/>
  <c r="AX673" i="2"/>
  <c r="AQ674" i="2" l="1"/>
  <c r="AU674" i="2"/>
  <c r="AR674" i="2"/>
  <c r="BR674" i="2" l="1"/>
  <c r="BI674" i="2" s="1"/>
  <c r="BJ674" i="2"/>
  <c r="BS674" i="2"/>
  <c r="BL674" i="2" s="1"/>
  <c r="BQ674" i="2"/>
  <c r="BF674" i="2" s="1"/>
  <c r="BP674" i="2"/>
  <c r="BC674" i="2" s="1"/>
  <c r="BO674" i="2"/>
  <c r="AZ674" i="2" s="1"/>
  <c r="BG674" i="2" l="1"/>
  <c r="BD674" i="2"/>
  <c r="AW674" i="2"/>
  <c r="BA674" i="2"/>
  <c r="BM674" i="2"/>
  <c r="AX674" i="2" l="1"/>
  <c r="AU675" i="2" s="1"/>
  <c r="AR675" i="2"/>
  <c r="AT675" i="2"/>
  <c r="AQ675" i="2"/>
  <c r="BR675" i="2" l="1"/>
  <c r="BI675" i="2" s="1"/>
  <c r="BQ675" i="2"/>
  <c r="BF675" i="2" s="1"/>
  <c r="BO675" i="2"/>
  <c r="AZ675" i="2" s="1"/>
  <c r="BS675" i="2"/>
  <c r="BM675" i="2" s="1"/>
  <c r="BP675" i="2"/>
  <c r="BC675" i="2" s="1"/>
  <c r="BJ675" i="2"/>
  <c r="BA675" i="2"/>
  <c r="BG675" i="2"/>
  <c r="BL675" i="2" l="1"/>
  <c r="AW675" i="2"/>
  <c r="BD675" i="2"/>
  <c r="AX675" i="2" s="1"/>
  <c r="AR676" i="2" l="1"/>
  <c r="AU676" i="2"/>
  <c r="AT676" i="2"/>
  <c r="AQ676" i="2"/>
  <c r="BO676" i="2" l="1"/>
  <c r="BP676" i="2"/>
  <c r="BD676" i="2" s="1"/>
  <c r="BS676" i="2"/>
  <c r="BL676" i="2" s="1"/>
  <c r="BQ676" i="2"/>
  <c r="BG676" i="2" s="1"/>
  <c r="BR676" i="2"/>
  <c r="BI676" i="2" s="1"/>
  <c r="AZ676" i="2"/>
  <c r="BF676" i="2"/>
  <c r="BC676" i="2"/>
  <c r="BA676" i="2"/>
  <c r="BJ676" i="2" l="1"/>
  <c r="BM676" i="2"/>
  <c r="AW676" i="2"/>
  <c r="AX676" i="2"/>
  <c r="AR677" i="2" l="1"/>
  <c r="AU677" i="2"/>
  <c r="AQ677" i="2"/>
  <c r="AT677" i="2"/>
  <c r="BS677" i="2" l="1"/>
  <c r="BM677" i="2" s="1"/>
  <c r="BR677" i="2"/>
  <c r="BJ677" i="2" s="1"/>
  <c r="BO677" i="2"/>
  <c r="BA677" i="2" s="1"/>
  <c r="BQ677" i="2"/>
  <c r="BG677" i="2" s="1"/>
  <c r="BP677" i="2"/>
  <c r="BD677" i="2" s="1"/>
  <c r="AX677" i="2" l="1"/>
  <c r="BI677" i="2"/>
  <c r="BC677" i="2"/>
  <c r="BF677" i="2"/>
  <c r="AZ677" i="2"/>
  <c r="BL677" i="2"/>
  <c r="AW677" i="2" l="1"/>
  <c r="AT678" i="2" s="1"/>
  <c r="AU678" i="2"/>
  <c r="AR678" i="2"/>
  <c r="AQ678" i="2" l="1"/>
  <c r="BO678" i="2"/>
  <c r="BA678" i="2" s="1"/>
  <c r="BQ678" i="2"/>
  <c r="BG678" i="2" s="1"/>
  <c r="BS678" i="2"/>
  <c r="BM678" i="2" s="1"/>
  <c r="BP678" i="2"/>
  <c r="BD678" i="2" s="1"/>
  <c r="BR678" i="2"/>
  <c r="BJ678" i="2" s="1"/>
  <c r="BF678" i="2" l="1"/>
  <c r="BI678" i="2"/>
  <c r="BL678" i="2"/>
  <c r="AX678" i="2"/>
  <c r="AZ678" i="2"/>
  <c r="BC678" i="2"/>
  <c r="AW678" i="2" l="1"/>
  <c r="AU679" i="2"/>
  <c r="AR679" i="2"/>
  <c r="AQ679" i="2" l="1"/>
  <c r="AT679" i="2"/>
  <c r="BO679" i="2" l="1"/>
  <c r="BA679" i="2" s="1"/>
  <c r="BP679" i="2"/>
  <c r="BD679" i="2" s="1"/>
  <c r="BS679" i="2"/>
  <c r="BM679" i="2" s="1"/>
  <c r="BQ679" i="2"/>
  <c r="BG679" i="2" s="1"/>
  <c r="BR679" i="2"/>
  <c r="BJ679" i="2" s="1"/>
  <c r="AZ679" i="2"/>
  <c r="BL679" i="2" l="1"/>
  <c r="AX679" i="2"/>
  <c r="BF679" i="2"/>
  <c r="BC679" i="2"/>
  <c r="BI679" i="2"/>
  <c r="AW679" i="2" l="1"/>
  <c r="AT680" i="2" s="1"/>
  <c r="AR680" i="2"/>
  <c r="AU680" i="2"/>
  <c r="AQ680" i="2" l="1"/>
  <c r="BO680" i="2"/>
  <c r="BA680" i="2" s="1"/>
  <c r="BS680" i="2"/>
  <c r="BM680" i="2" s="1"/>
  <c r="BR680" i="2"/>
  <c r="BJ680" i="2" s="1"/>
  <c r="BQ680" i="2"/>
  <c r="BG680" i="2" s="1"/>
  <c r="BP680" i="2"/>
  <c r="BD680" i="2" s="1"/>
  <c r="AZ680" i="2"/>
  <c r="BF680" i="2" l="1"/>
  <c r="BI680" i="2"/>
  <c r="AX680" i="2"/>
  <c r="BC680" i="2"/>
  <c r="BL680" i="2"/>
  <c r="AW680" i="2" l="1"/>
  <c r="AQ681" i="2" s="1"/>
  <c r="AU681" i="2"/>
  <c r="AR681" i="2"/>
  <c r="AT681" i="2" l="1"/>
  <c r="BO681" i="2"/>
  <c r="BA681" i="2" s="1"/>
  <c r="BQ681" i="2"/>
  <c r="BG681" i="2" s="1"/>
  <c r="BS681" i="2"/>
  <c r="BM681" i="2" s="1"/>
  <c r="BP681" i="2"/>
  <c r="BD681" i="2" s="1"/>
  <c r="BR681" i="2"/>
  <c r="BJ681" i="2" s="1"/>
  <c r="BC681" i="2" l="1"/>
  <c r="BL681" i="2"/>
  <c r="AX681" i="2"/>
  <c r="BF681" i="2"/>
  <c r="AZ681" i="2"/>
  <c r="BI681" i="2"/>
  <c r="AU682" i="2" l="1"/>
  <c r="AR682" i="2"/>
  <c r="AW681" i="2"/>
  <c r="AT682" i="2" l="1"/>
  <c r="AQ682" i="2"/>
  <c r="BR682" i="2" l="1"/>
  <c r="BJ682" i="2" s="1"/>
  <c r="BO682" i="2"/>
  <c r="BA682" i="2" s="1"/>
  <c r="BS682" i="2"/>
  <c r="BM682" i="2" s="1"/>
  <c r="BQ682" i="2"/>
  <c r="BG682" i="2" s="1"/>
  <c r="BI682" i="2"/>
  <c r="BP682" i="2"/>
  <c r="BD682" i="2" s="1"/>
  <c r="AZ682" i="2"/>
  <c r="BC682" i="2" l="1"/>
  <c r="BL682" i="2"/>
  <c r="AX682" i="2"/>
  <c r="BF682" i="2"/>
  <c r="AW682" i="2" s="1"/>
  <c r="AQ683" i="2" l="1"/>
  <c r="AT683" i="2"/>
  <c r="AU683" i="2"/>
  <c r="AR683" i="2"/>
  <c r="BO683" i="2" l="1"/>
  <c r="BA683" i="2" s="1"/>
  <c r="BP683" i="2"/>
  <c r="BD683" i="2" s="1"/>
  <c r="BS683" i="2"/>
  <c r="BM683" i="2" s="1"/>
  <c r="BR683" i="2"/>
  <c r="BJ683" i="2" s="1"/>
  <c r="BQ683" i="2"/>
  <c r="BG683" i="2" s="1"/>
  <c r="BI683" i="2" l="1"/>
  <c r="BF683" i="2"/>
  <c r="BC683" i="2"/>
  <c r="AX683" i="2"/>
  <c r="AZ683" i="2"/>
  <c r="BL683" i="2"/>
  <c r="AW683" i="2" l="1"/>
  <c r="AR684" i="2"/>
  <c r="AU684" i="2"/>
  <c r="AT684" i="2"/>
  <c r="AQ684" i="2"/>
  <c r="BQ684" i="2" l="1"/>
  <c r="BG684" i="2" s="1"/>
  <c r="BS684" i="2"/>
  <c r="BL684" i="2" s="1"/>
  <c r="BP684" i="2"/>
  <c r="BD684" i="2" s="1"/>
  <c r="BO684" i="2"/>
  <c r="BA684" i="2" s="1"/>
  <c r="BR684" i="2"/>
  <c r="BJ684" i="2" s="1"/>
  <c r="BF684" i="2"/>
  <c r="BM684" i="2"/>
  <c r="BI684" i="2" l="1"/>
  <c r="AZ684" i="2"/>
  <c r="AX684" i="2"/>
  <c r="BC684" i="2"/>
  <c r="AU685" i="2" l="1"/>
  <c r="AR685" i="2"/>
  <c r="AW684" i="2"/>
  <c r="AQ685" i="2" l="1"/>
  <c r="AT685" i="2"/>
  <c r="BO685" i="2" l="1"/>
  <c r="BA685" i="2" s="1"/>
  <c r="BQ685" i="2"/>
  <c r="BG685" i="2" s="1"/>
  <c r="BP685" i="2"/>
  <c r="BD685" i="2" s="1"/>
  <c r="BR685" i="2"/>
  <c r="BJ685" i="2" s="1"/>
  <c r="BS685" i="2"/>
  <c r="BM685" i="2" s="1"/>
  <c r="BF685" i="2"/>
  <c r="AZ685" i="2"/>
  <c r="BL685" i="2" l="1"/>
  <c r="AX685" i="2"/>
  <c r="BI685" i="2"/>
  <c r="BC685" i="2"/>
  <c r="AW685" i="2" s="1"/>
  <c r="AT686" i="2" l="1"/>
  <c r="AQ686" i="2"/>
  <c r="AU686" i="2"/>
  <c r="AR686" i="2"/>
  <c r="BO686" i="2" l="1"/>
  <c r="BA686" i="2" s="1"/>
  <c r="BQ686" i="2"/>
  <c r="BG686" i="2" s="1"/>
  <c r="BP686" i="2"/>
  <c r="BD686" i="2" s="1"/>
  <c r="BR686" i="2"/>
  <c r="BJ686" i="2" s="1"/>
  <c r="BS686" i="2"/>
  <c r="BM686" i="2" s="1"/>
  <c r="AZ686" i="2"/>
  <c r="BC686" i="2" l="1"/>
  <c r="BF686" i="2"/>
  <c r="BL686" i="2"/>
  <c r="BI686" i="2"/>
  <c r="AX686" i="2"/>
  <c r="AW686" i="2" l="1"/>
  <c r="AQ687" i="2"/>
  <c r="AT687" i="2"/>
  <c r="AU687" i="2"/>
  <c r="AR687" i="2"/>
  <c r="BQ687" i="2" l="1"/>
  <c r="BG687" i="2" s="1"/>
  <c r="BR687" i="2"/>
  <c r="BJ687" i="2" s="1"/>
  <c r="BO687" i="2"/>
  <c r="BA687" i="2" s="1"/>
  <c r="BS687" i="2"/>
  <c r="BM687" i="2" s="1"/>
  <c r="BP687" i="2"/>
  <c r="BD687" i="2" s="1"/>
  <c r="BF687" i="2"/>
  <c r="AX687" i="2" l="1"/>
  <c r="AR688" i="2" s="1"/>
  <c r="BC687" i="2"/>
  <c r="BL687" i="2"/>
  <c r="AZ687" i="2"/>
  <c r="BI687" i="2"/>
  <c r="AU688" i="2"/>
  <c r="AW687" i="2" l="1"/>
  <c r="AT688" i="2" l="1"/>
  <c r="AQ688" i="2"/>
  <c r="BQ688" i="2" l="1"/>
  <c r="BG688" i="2" s="1"/>
  <c r="BS688" i="2"/>
  <c r="BM688" i="2" s="1"/>
  <c r="BP688" i="2"/>
  <c r="BD688" i="2" s="1"/>
  <c r="BR688" i="2"/>
  <c r="BJ688" i="2" s="1"/>
  <c r="BO688" i="2"/>
  <c r="BA688" i="2" s="1"/>
  <c r="BF688" i="2"/>
  <c r="AX688" i="2" l="1"/>
  <c r="AZ688" i="2"/>
  <c r="BI688" i="2"/>
  <c r="BL688" i="2"/>
  <c r="AU689" i="2"/>
  <c r="AR689" i="2"/>
  <c r="BC688" i="2"/>
  <c r="AW688" i="2" s="1"/>
  <c r="AQ689" i="2" l="1"/>
  <c r="AT689" i="2"/>
  <c r="BO689" i="2" l="1"/>
  <c r="BA689" i="2" s="1"/>
  <c r="BS689" i="2"/>
  <c r="BM689" i="2" s="1"/>
  <c r="BP689" i="2"/>
  <c r="BD689" i="2" s="1"/>
  <c r="BQ689" i="2"/>
  <c r="BG689" i="2" s="1"/>
  <c r="BR689" i="2"/>
  <c r="BJ689" i="2" s="1"/>
  <c r="BL689" i="2" l="1"/>
  <c r="BI689" i="2"/>
  <c r="BC689" i="2"/>
  <c r="AZ689" i="2"/>
  <c r="AX689" i="2"/>
  <c r="BF689" i="2"/>
  <c r="AR690" i="2" l="1"/>
  <c r="AU690" i="2"/>
  <c r="AW689" i="2"/>
  <c r="AT690" i="2" l="1"/>
  <c r="AQ690" i="2"/>
  <c r="BS690" i="2" l="1"/>
  <c r="BM690" i="2" s="1"/>
  <c r="BP690" i="2"/>
  <c r="BD690" i="2" s="1"/>
  <c r="BQ690" i="2"/>
  <c r="BG690" i="2" s="1"/>
  <c r="BO690" i="2"/>
  <c r="BA690" i="2" s="1"/>
  <c r="BR690" i="2"/>
  <c r="BJ690" i="2" s="1"/>
  <c r="BC690" i="2"/>
  <c r="AX690" i="2" l="1"/>
  <c r="BI690" i="2"/>
  <c r="AU691" i="2"/>
  <c r="AR691" i="2"/>
  <c r="BL690" i="2"/>
  <c r="AZ690" i="2"/>
  <c r="BF690" i="2"/>
  <c r="AW690" i="2" l="1"/>
  <c r="AT691" i="2" l="1"/>
  <c r="AQ691" i="2"/>
  <c r="BO691" i="2" l="1"/>
  <c r="BA691" i="2" s="1"/>
  <c r="BP691" i="2"/>
  <c r="BD691" i="2" s="1"/>
  <c r="BQ691" i="2"/>
  <c r="BG691" i="2" s="1"/>
  <c r="BS691" i="2"/>
  <c r="BM691" i="2" s="1"/>
  <c r="BR691" i="2"/>
  <c r="BJ691" i="2" s="1"/>
  <c r="BF691" i="2"/>
  <c r="AZ691" i="2"/>
  <c r="BC691" i="2"/>
  <c r="BI691" i="2" l="1"/>
  <c r="BL691" i="2"/>
  <c r="AW691" i="2" s="1"/>
  <c r="AX691" i="2"/>
  <c r="AT692" i="2" l="1"/>
  <c r="AQ692" i="2"/>
  <c r="AU692" i="2"/>
  <c r="AR692" i="2"/>
  <c r="BR692" i="2" l="1"/>
  <c r="BJ692" i="2" s="1"/>
  <c r="BP692" i="2"/>
  <c r="BD692" i="2" s="1"/>
  <c r="BS692" i="2"/>
  <c r="BM692" i="2" s="1"/>
  <c r="BQ692" i="2"/>
  <c r="BG692" i="2" s="1"/>
  <c r="BO692" i="2"/>
  <c r="BA692" i="2" s="1"/>
  <c r="BI692" i="2"/>
  <c r="AZ692" i="2" l="1"/>
  <c r="BC692" i="2"/>
  <c r="BF692" i="2"/>
  <c r="AW692" i="2" s="1"/>
  <c r="BL692" i="2"/>
  <c r="AX692" i="2"/>
  <c r="AQ693" i="2" l="1"/>
  <c r="AT693" i="2"/>
  <c r="AR693" i="2"/>
  <c r="AU693" i="2"/>
  <c r="BQ693" i="2" l="1"/>
  <c r="BG693" i="2" s="1"/>
  <c r="BP693" i="2"/>
  <c r="BD693" i="2" s="1"/>
  <c r="BS693" i="2"/>
  <c r="BM693" i="2" s="1"/>
  <c r="BR693" i="2"/>
  <c r="BJ693" i="2" s="1"/>
  <c r="BO693" i="2"/>
  <c r="BA693" i="2" s="1"/>
  <c r="AZ693" i="2" l="1"/>
  <c r="BC693" i="2"/>
  <c r="BL693" i="2"/>
  <c r="BI693" i="2"/>
  <c r="BF693" i="2"/>
  <c r="AX693" i="2"/>
  <c r="AW693" i="2" l="1"/>
  <c r="AT694" i="2" s="1"/>
  <c r="AR694" i="2"/>
  <c r="AU694" i="2"/>
  <c r="AQ694" i="2" l="1"/>
  <c r="BS694" i="2"/>
  <c r="BM694" i="2" s="1"/>
  <c r="BP694" i="2"/>
  <c r="BD694" i="2" s="1"/>
  <c r="BO694" i="2"/>
  <c r="BA694" i="2" s="1"/>
  <c r="BR694" i="2"/>
  <c r="BJ694" i="2" s="1"/>
  <c r="BQ694" i="2"/>
  <c r="BG694" i="2" s="1"/>
  <c r="BI694" i="2" l="1"/>
  <c r="AX694" i="2"/>
  <c r="BL694" i="2"/>
  <c r="BF694" i="2"/>
  <c r="AZ694" i="2"/>
  <c r="BC694" i="2"/>
  <c r="AR695" i="2" l="1"/>
  <c r="AU695" i="2"/>
  <c r="AW694" i="2"/>
  <c r="AT695" i="2" l="1"/>
  <c r="AQ695" i="2"/>
  <c r="BQ695" i="2" l="1"/>
  <c r="BG695" i="2" s="1"/>
  <c r="BO695" i="2"/>
  <c r="BA695" i="2" s="1"/>
  <c r="BR695" i="2"/>
  <c r="BJ695" i="2" s="1"/>
  <c r="BS695" i="2"/>
  <c r="BM695" i="2" s="1"/>
  <c r="BP695" i="2"/>
  <c r="BD695" i="2" s="1"/>
  <c r="BF695" i="2"/>
  <c r="AZ695" i="2" l="1"/>
  <c r="AX695" i="2"/>
  <c r="BC695" i="2"/>
  <c r="BI695" i="2"/>
  <c r="BL695" i="2"/>
  <c r="AW695" i="2" l="1"/>
  <c r="AT696" i="2" s="1"/>
  <c r="AU696" i="2"/>
  <c r="AR696" i="2"/>
  <c r="AQ696" i="2" l="1"/>
  <c r="BP696" i="2" s="1"/>
  <c r="BS696" i="2"/>
  <c r="BM696" i="2" s="1"/>
  <c r="BQ696" i="2"/>
  <c r="BG696" i="2" s="1"/>
  <c r="BR696" i="2"/>
  <c r="BJ696" i="2" s="1"/>
  <c r="BL696" i="2"/>
  <c r="BO696" i="2" l="1"/>
  <c r="BA696" i="2" s="1"/>
  <c r="BD696" i="2"/>
  <c r="AX696" i="2" s="1"/>
  <c r="BC696" i="2"/>
  <c r="BF696" i="2"/>
  <c r="BI696" i="2"/>
  <c r="AZ696" i="2"/>
  <c r="AW696" i="2" l="1"/>
  <c r="AQ697" i="2" s="1"/>
  <c r="AU697" i="2"/>
  <c r="AR697" i="2"/>
  <c r="AT697" i="2" l="1"/>
  <c r="BQ697" i="2"/>
  <c r="BG697" i="2" s="1"/>
  <c r="BS697" i="2"/>
  <c r="BM697" i="2" s="1"/>
  <c r="BR697" i="2"/>
  <c r="BJ697" i="2" s="1"/>
  <c r="BP697" i="2"/>
  <c r="BD697" i="2" s="1"/>
  <c r="BO697" i="2"/>
  <c r="BA697" i="2" s="1"/>
  <c r="BL697" i="2"/>
  <c r="AZ697" i="2" l="1"/>
  <c r="BI697" i="2"/>
  <c r="BC697" i="2"/>
  <c r="BF697" i="2"/>
  <c r="AX697" i="2"/>
  <c r="AW697" i="2" l="1"/>
  <c r="AT698" i="2" s="1"/>
  <c r="AR698" i="2"/>
  <c r="AU698" i="2"/>
  <c r="AQ698" i="2" l="1"/>
  <c r="BR698" i="2" s="1"/>
  <c r="BP698" i="2"/>
  <c r="BD698" i="2" s="1"/>
  <c r="BS698" i="2"/>
  <c r="BM698" i="2" s="1"/>
  <c r="BO698" i="2"/>
  <c r="BA698" i="2" s="1"/>
  <c r="BQ698" i="2"/>
  <c r="BG698" i="2" s="1"/>
  <c r="BJ698" i="2" l="1"/>
  <c r="BI698" i="2"/>
  <c r="AZ698" i="2"/>
  <c r="BF698" i="2"/>
  <c r="AX698" i="2"/>
  <c r="BC698" i="2"/>
  <c r="BL698" i="2"/>
  <c r="AW698" i="2" l="1"/>
  <c r="AQ699" i="2" s="1"/>
  <c r="AR699" i="2"/>
  <c r="AU699" i="2"/>
  <c r="AT699" i="2" l="1"/>
  <c r="BS699" i="2"/>
  <c r="BM699" i="2" s="1"/>
  <c r="BR699" i="2"/>
  <c r="BJ699" i="2" s="1"/>
  <c r="BP699" i="2"/>
  <c r="BD699" i="2" s="1"/>
  <c r="BQ699" i="2"/>
  <c r="BG699" i="2" s="1"/>
  <c r="BO699" i="2"/>
  <c r="BA699" i="2" s="1"/>
  <c r="BC699" i="2"/>
  <c r="AZ699" i="2" l="1"/>
  <c r="BF699" i="2"/>
  <c r="AX699" i="2"/>
  <c r="BI699" i="2"/>
  <c r="AW699" i="2" s="1"/>
  <c r="BL699" i="2"/>
  <c r="AQ700" i="2" l="1"/>
  <c r="AT700" i="2"/>
  <c r="AR700" i="2"/>
  <c r="AU700" i="2"/>
  <c r="BQ700" i="2" l="1"/>
  <c r="BF700" i="2" s="1"/>
  <c r="BR700" i="2"/>
  <c r="BI700" i="2" s="1"/>
  <c r="BO700" i="2"/>
  <c r="AZ700" i="2" s="1"/>
  <c r="BS700" i="2"/>
  <c r="BM700" i="2" s="1"/>
  <c r="BP700" i="2"/>
  <c r="BC700" i="2" s="1"/>
  <c r="BL700" i="2" l="1"/>
  <c r="BD700" i="2"/>
  <c r="BG700" i="2"/>
  <c r="AW700" i="2"/>
  <c r="BA700" i="2"/>
  <c r="BJ700" i="2"/>
  <c r="AX700" i="2" l="1"/>
  <c r="AR701" i="2" s="1"/>
  <c r="AT701" i="2"/>
  <c r="AQ701" i="2"/>
  <c r="AU701" i="2" l="1"/>
  <c r="BS701" i="2"/>
  <c r="BM701" i="2" s="1"/>
  <c r="BO701" i="2"/>
  <c r="AZ701" i="2" s="1"/>
  <c r="BR701" i="2"/>
  <c r="BI701" i="2" s="1"/>
  <c r="BP701" i="2"/>
  <c r="BC701" i="2" s="1"/>
  <c r="BQ701" i="2"/>
  <c r="BF701" i="2" s="1"/>
  <c r="BL701" i="2"/>
  <c r="BA701" i="2"/>
  <c r="BJ701" i="2" l="1"/>
  <c r="BG701" i="2"/>
  <c r="AW701" i="2"/>
  <c r="BD701" i="2"/>
  <c r="AX701" i="2" s="1"/>
  <c r="AU702" i="2" l="1"/>
  <c r="AR702" i="2"/>
  <c r="AT702" i="2"/>
  <c r="AQ702" i="2"/>
  <c r="BS702" i="2" l="1"/>
  <c r="BL702" i="2" s="1"/>
  <c r="BO702" i="2"/>
  <c r="AZ702" i="2" s="1"/>
  <c r="BP702" i="2"/>
  <c r="BC702" i="2" s="1"/>
  <c r="BR702" i="2"/>
  <c r="BI702" i="2" s="1"/>
  <c r="BQ702" i="2"/>
  <c r="BF702" i="2" s="1"/>
  <c r="BM702" i="2"/>
  <c r="BA702" i="2"/>
  <c r="BJ702" i="2" l="1"/>
  <c r="AW702" i="2"/>
  <c r="BG702" i="2"/>
  <c r="BD702" i="2"/>
  <c r="AX702" i="2" l="1"/>
  <c r="AR703" i="2" s="1"/>
  <c r="AT703" i="2"/>
  <c r="AQ703" i="2"/>
  <c r="AU703" i="2" l="1"/>
  <c r="BS703" i="2"/>
  <c r="BL703" i="2" s="1"/>
  <c r="BO703" i="2"/>
  <c r="BA703" i="2" s="1"/>
  <c r="BQ703" i="2"/>
  <c r="BF703" i="2" s="1"/>
  <c r="BP703" i="2"/>
  <c r="BC703" i="2" s="1"/>
  <c r="BR703" i="2"/>
  <c r="BI703" i="2" s="1"/>
  <c r="BG703" i="2"/>
  <c r="BM703" i="2"/>
  <c r="BD703" i="2" l="1"/>
  <c r="BJ703" i="2"/>
  <c r="AZ703" i="2"/>
  <c r="AW703" i="2" s="1"/>
  <c r="AX703" i="2" l="1"/>
  <c r="AT704" i="2"/>
  <c r="AQ704" i="2"/>
  <c r="AU704" i="2"/>
  <c r="AR704" i="2"/>
  <c r="BR704" i="2" l="1"/>
  <c r="BI704" i="2" s="1"/>
  <c r="BP704" i="2"/>
  <c r="BC704" i="2" s="1"/>
  <c r="BQ704" i="2"/>
  <c r="BF704" i="2" s="1"/>
  <c r="BS704" i="2"/>
  <c r="BM704" i="2" s="1"/>
  <c r="BO704" i="2"/>
  <c r="AZ704" i="2" s="1"/>
  <c r="BD704" i="2"/>
  <c r="BG704" i="2"/>
  <c r="BL704" i="2" l="1"/>
  <c r="AW704" i="2"/>
  <c r="AQ705" i="2" s="1"/>
  <c r="BA704" i="2"/>
  <c r="BJ704" i="2"/>
  <c r="AT705" i="2" l="1"/>
  <c r="AX704" i="2"/>
  <c r="AU705" i="2" s="1"/>
  <c r="AR705" i="2" l="1"/>
  <c r="BP705" i="2"/>
  <c r="BC705" i="2" s="1"/>
  <c r="BQ705" i="2"/>
  <c r="BF705" i="2" s="1"/>
  <c r="BO705" i="2"/>
  <c r="AZ705" i="2" s="1"/>
  <c r="BS705" i="2"/>
  <c r="BL705" i="2" s="1"/>
  <c r="BR705" i="2"/>
  <c r="BI705" i="2" s="1"/>
  <c r="BM705" i="2" l="1"/>
  <c r="BD705" i="2"/>
  <c r="BJ705" i="2"/>
  <c r="BA705" i="2"/>
  <c r="AW705" i="2"/>
  <c r="BG705" i="2"/>
  <c r="AT706" i="2" l="1"/>
  <c r="AQ706" i="2"/>
  <c r="AX705" i="2"/>
  <c r="AU706" i="2" l="1"/>
  <c r="AR706" i="2"/>
  <c r="BQ706" i="2" s="1"/>
  <c r="BF706" i="2" s="1"/>
  <c r="BR706" i="2"/>
  <c r="BI706" i="2" s="1"/>
  <c r="BO706" i="2"/>
  <c r="AZ706" i="2" s="1"/>
  <c r="BP706" i="2" l="1"/>
  <c r="BC706" i="2" s="1"/>
  <c r="BS706" i="2"/>
  <c r="BL706" i="2" s="1"/>
  <c r="AW706" i="2" s="1"/>
  <c r="AT707" i="2" s="1"/>
  <c r="BG706" i="2"/>
  <c r="BA706" i="2"/>
  <c r="BD706" i="2"/>
  <c r="BJ706" i="2"/>
  <c r="BM706" i="2" l="1"/>
  <c r="AQ707" i="2"/>
  <c r="AX706" i="2"/>
  <c r="AU707" i="2" s="1"/>
  <c r="AR707" i="2" l="1"/>
  <c r="BS707" i="2" s="1"/>
  <c r="BM707" i="2" s="1"/>
  <c r="BP707" i="2"/>
  <c r="BC707" i="2" s="1"/>
  <c r="BQ707" i="2"/>
  <c r="BF707" i="2" s="1"/>
  <c r="BO707" i="2"/>
  <c r="BL707" i="2"/>
  <c r="BD707" i="2"/>
  <c r="BR707" i="2"/>
  <c r="BI707" i="2" s="1"/>
  <c r="BG707" i="2" l="1"/>
  <c r="BA707" i="2"/>
  <c r="AZ707" i="2"/>
  <c r="AW707" i="2" s="1"/>
  <c r="BJ707" i="2"/>
  <c r="AX707" i="2" s="1"/>
  <c r="AT708" i="2" l="1"/>
  <c r="AQ708" i="2"/>
  <c r="AU708" i="2"/>
  <c r="AR708" i="2"/>
  <c r="BQ708" i="2" l="1"/>
  <c r="BF708" i="2" s="1"/>
  <c r="BS708" i="2"/>
  <c r="BL708" i="2" s="1"/>
  <c r="BO708" i="2"/>
  <c r="AZ708" i="2" s="1"/>
  <c r="BP708" i="2"/>
  <c r="BC708" i="2" s="1"/>
  <c r="BR708" i="2"/>
  <c r="BI708" i="2" s="1"/>
  <c r="BD708" i="2" l="1"/>
  <c r="BA708" i="2"/>
  <c r="BM708" i="2"/>
  <c r="BG708" i="2"/>
  <c r="AW708" i="2"/>
  <c r="BJ708" i="2"/>
  <c r="AT709" i="2" l="1"/>
  <c r="AQ709" i="2"/>
  <c r="AX708" i="2"/>
  <c r="AU709" i="2" l="1"/>
  <c r="AR709" i="2"/>
  <c r="BP709" i="2" s="1"/>
  <c r="BC709" i="2" s="1"/>
  <c r="BD709" i="2" l="1"/>
  <c r="BQ709" i="2"/>
  <c r="BF709" i="2" s="1"/>
  <c r="BO709" i="2"/>
  <c r="AZ709" i="2" s="1"/>
  <c r="BS709" i="2"/>
  <c r="BL709" i="2" s="1"/>
  <c r="BR709" i="2"/>
  <c r="BI709" i="2" s="1"/>
  <c r="BJ709" i="2" l="1"/>
  <c r="BA709" i="2"/>
  <c r="BM709" i="2"/>
  <c r="BG709" i="2"/>
  <c r="AW709" i="2"/>
  <c r="AX709" i="2" l="1"/>
  <c r="AU710" i="2" s="1"/>
  <c r="AR710" i="2"/>
  <c r="AQ710" i="2"/>
  <c r="AT710" i="2"/>
  <c r="BQ710" i="2" l="1"/>
  <c r="BF710" i="2" s="1"/>
  <c r="BO710" i="2"/>
  <c r="AZ710" i="2" s="1"/>
  <c r="BP710" i="2"/>
  <c r="BC710" i="2" s="1"/>
  <c r="BR710" i="2"/>
  <c r="BI710" i="2" s="1"/>
  <c r="BS710" i="2"/>
  <c r="BL710" i="2" s="1"/>
  <c r="BJ710" i="2" l="1"/>
  <c r="BA710" i="2"/>
  <c r="BG710" i="2"/>
  <c r="BD710" i="2"/>
  <c r="BM710" i="2"/>
  <c r="AW710" i="2"/>
  <c r="AT711" i="2" l="1"/>
  <c r="AQ711" i="2"/>
  <c r="AX710" i="2"/>
  <c r="AU711" i="2" l="1"/>
  <c r="AR711" i="2"/>
  <c r="BS711" i="2" s="1"/>
  <c r="BL711" i="2" s="1"/>
  <c r="BR711" i="2" l="1"/>
  <c r="BI711" i="2" s="1"/>
  <c r="BO711" i="2"/>
  <c r="AZ711" i="2" s="1"/>
  <c r="BQ711" i="2"/>
  <c r="BF711" i="2" s="1"/>
  <c r="BP711" i="2"/>
  <c r="BC711" i="2" s="1"/>
  <c r="AW711" i="2" s="1"/>
  <c r="AT712" i="2" s="1"/>
  <c r="BA711" i="2"/>
  <c r="BJ711" i="2"/>
  <c r="BG711" i="2"/>
  <c r="BM711" i="2"/>
  <c r="BD711" i="2" l="1"/>
  <c r="AQ712" i="2"/>
  <c r="AX711" i="2"/>
  <c r="AU712" i="2" s="1"/>
  <c r="AR712" i="2" l="1"/>
  <c r="BO712" i="2" l="1"/>
  <c r="BP712" i="2"/>
  <c r="BQ712" i="2"/>
  <c r="BS712" i="2"/>
  <c r="BR712" i="2"/>
  <c r="BF712" i="2" l="1"/>
  <c r="BG712" i="2"/>
  <c r="BI712" i="2"/>
  <c r="BJ712" i="2"/>
  <c r="BL712" i="2"/>
  <c r="BM712" i="2"/>
  <c r="BC712" i="2"/>
  <c r="BD712" i="2"/>
  <c r="AX712" i="2" s="1"/>
  <c r="BA712" i="2"/>
  <c r="AZ712" i="2"/>
  <c r="AR713" i="2" l="1"/>
  <c r="AU713" i="2"/>
  <c r="AW712" i="2"/>
  <c r="AQ713" i="2" l="1"/>
  <c r="AT713" i="2"/>
  <c r="BQ713" i="2" l="1"/>
  <c r="BS713" i="2"/>
  <c r="BM713" i="2" s="1"/>
  <c r="BO713" i="2"/>
  <c r="BR713" i="2"/>
  <c r="BP713" i="2"/>
  <c r="BL713" i="2" l="1"/>
  <c r="BI713" i="2"/>
  <c r="BJ713" i="2"/>
  <c r="AZ713" i="2"/>
  <c r="BA713" i="2"/>
  <c r="BC713" i="2"/>
  <c r="BD713" i="2"/>
  <c r="BF713" i="2"/>
  <c r="BG713" i="2"/>
  <c r="AX713" i="2" l="1"/>
  <c r="AR714" i="2" s="1"/>
  <c r="AW713" i="2"/>
  <c r="AU714" i="2" l="1"/>
  <c r="AQ714" i="2"/>
  <c r="AT714" i="2"/>
  <c r="BS714" i="2" l="1"/>
  <c r="BR714" i="2"/>
  <c r="BJ714" i="2" s="1"/>
  <c r="BP714" i="2"/>
  <c r="BQ714" i="2"/>
  <c r="BO714" i="2"/>
  <c r="BA714" i="2" s="1"/>
  <c r="BI714" i="2"/>
  <c r="AZ714" i="2" l="1"/>
  <c r="BF714" i="2"/>
  <c r="BG714" i="2"/>
  <c r="BC714" i="2"/>
  <c r="BD714" i="2"/>
  <c r="BL714" i="2"/>
  <c r="BM714" i="2"/>
  <c r="AW714" i="2" l="1"/>
  <c r="AX714" i="2"/>
  <c r="AU715" i="2" s="1"/>
  <c r="AT715" i="2"/>
  <c r="AQ715" i="2"/>
  <c r="AR715" i="2" l="1"/>
  <c r="BP715" i="2"/>
  <c r="BC715" i="2" s="1"/>
  <c r="BQ715" i="2"/>
  <c r="BF715" i="2" s="1"/>
  <c r="BS715" i="2"/>
  <c r="BL715" i="2" s="1"/>
  <c r="BR715" i="2"/>
  <c r="BI715" i="2" s="1"/>
  <c r="BO715" i="2"/>
  <c r="AZ715" i="2" s="1"/>
  <c r="BG715" i="2" l="1"/>
  <c r="BD715" i="2"/>
  <c r="AW715" i="2"/>
  <c r="BJ715" i="2"/>
  <c r="BA715" i="2"/>
  <c r="BM715" i="2"/>
  <c r="AT716" i="2" l="1"/>
  <c r="AQ716" i="2"/>
  <c r="AX715" i="2"/>
  <c r="AU716" i="2" l="1"/>
  <c r="AR716" i="2"/>
  <c r="BR716" i="2" s="1"/>
  <c r="BI716" i="2" s="1"/>
  <c r="BP716" i="2" l="1"/>
  <c r="BC716" i="2" s="1"/>
  <c r="BO716" i="2"/>
  <c r="AZ716" i="2" s="1"/>
  <c r="BS716" i="2"/>
  <c r="BL716" i="2" s="1"/>
  <c r="BJ716" i="2"/>
  <c r="BA716" i="2"/>
  <c r="BD716" i="2"/>
  <c r="BQ716" i="2"/>
  <c r="BF716" i="2" s="1"/>
  <c r="AW716" i="2" l="1"/>
  <c r="BM716" i="2"/>
  <c r="AT717" i="2"/>
  <c r="AQ717" i="2"/>
  <c r="BG716" i="2"/>
  <c r="AX716" i="2" s="1"/>
  <c r="AU717" i="2" l="1"/>
  <c r="AR717" i="2"/>
  <c r="BQ717" i="2" s="1"/>
  <c r="BF717" i="2" s="1"/>
  <c r="BO717" i="2" l="1"/>
  <c r="AZ717" i="2" s="1"/>
  <c r="BP717" i="2"/>
  <c r="BC717" i="2" s="1"/>
  <c r="BS717" i="2"/>
  <c r="BL717" i="2" s="1"/>
  <c r="BR717" i="2"/>
  <c r="BI717" i="2" s="1"/>
  <c r="BG717" i="2"/>
  <c r="BA717" i="2"/>
  <c r="BJ717" i="2"/>
  <c r="AW717" i="2" l="1"/>
  <c r="BM717" i="2"/>
  <c r="BD717" i="2"/>
  <c r="AX717" i="2" s="1"/>
  <c r="AT718" i="2"/>
  <c r="AQ718" i="2"/>
  <c r="AU718" i="2" l="1"/>
  <c r="AR718" i="2"/>
  <c r="BQ718" i="2" s="1"/>
  <c r="BF718" i="2" s="1"/>
  <c r="BG718" i="2" l="1"/>
  <c r="BS718" i="2"/>
  <c r="BL718" i="2" s="1"/>
  <c r="BR718" i="2"/>
  <c r="BI718" i="2" s="1"/>
  <c r="BP718" i="2"/>
  <c r="BC718" i="2" s="1"/>
  <c r="BO718" i="2"/>
  <c r="AZ718" i="2" s="1"/>
  <c r="BD718" i="2" l="1"/>
  <c r="BJ718" i="2"/>
  <c r="AW718" i="2"/>
  <c r="BM718" i="2"/>
  <c r="BA718" i="2"/>
  <c r="AT719" i="2" l="1"/>
  <c r="AQ719" i="2"/>
  <c r="AX718" i="2"/>
  <c r="AU719" i="2" l="1"/>
  <c r="AR719" i="2"/>
  <c r="BP719" i="2" l="1"/>
  <c r="BC719" i="2" s="1"/>
  <c r="BR719" i="2"/>
  <c r="BI719" i="2" s="1"/>
  <c r="BS719" i="2"/>
  <c r="BL719" i="2" s="1"/>
  <c r="BQ719" i="2"/>
  <c r="BF719" i="2" s="1"/>
  <c r="BO719" i="2"/>
  <c r="AZ719" i="2" s="1"/>
  <c r="BJ719" i="2" l="1"/>
  <c r="AW719" i="2"/>
  <c r="BG719" i="2"/>
  <c r="BD719" i="2"/>
  <c r="BM719" i="2"/>
  <c r="BA719" i="2"/>
  <c r="AX719" i="2" l="1"/>
  <c r="AU720" i="2" s="1"/>
  <c r="AT720" i="2"/>
  <c r="AQ720" i="2"/>
  <c r="AR720" i="2" l="1"/>
  <c r="BQ720" i="2"/>
  <c r="BG720" i="2" s="1"/>
  <c r="BR720" i="2"/>
  <c r="BI720" i="2" s="1"/>
  <c r="BS720" i="2"/>
  <c r="BL720" i="2" s="1"/>
  <c r="BO720" i="2"/>
  <c r="BA720" i="2" s="1"/>
  <c r="BP720" i="2"/>
  <c r="BD720" i="2" s="1"/>
  <c r="BF720" i="2" l="1"/>
  <c r="AZ720" i="2"/>
  <c r="BC720" i="2"/>
  <c r="BM720" i="2"/>
  <c r="BJ720" i="2"/>
  <c r="AX720" i="2" s="1"/>
  <c r="AW720" i="2" l="1"/>
  <c r="AR721" i="2"/>
  <c r="AU721" i="2"/>
  <c r="AT721" i="2"/>
  <c r="AQ721" i="2"/>
  <c r="BP721" i="2" l="1"/>
  <c r="BD721" i="2" s="1"/>
  <c r="BR721" i="2"/>
  <c r="BJ721" i="2" s="1"/>
  <c r="BQ721" i="2"/>
  <c r="BG721" i="2" s="1"/>
  <c r="BS721" i="2"/>
  <c r="BM721" i="2" s="1"/>
  <c r="BO721" i="2"/>
  <c r="BA721" i="2" s="1"/>
  <c r="BI721" i="2"/>
  <c r="BC721" i="2"/>
  <c r="AX721" i="2" l="1"/>
  <c r="AR722" i="2" s="1"/>
  <c r="BF721" i="2"/>
  <c r="AU722" i="2"/>
  <c r="BL721" i="2"/>
  <c r="AZ721" i="2"/>
  <c r="AW721" i="2" s="1"/>
  <c r="AQ722" i="2" l="1"/>
  <c r="AT722" i="2"/>
  <c r="BP722" i="2" l="1"/>
  <c r="BD722" i="2" s="1"/>
  <c r="BR722" i="2"/>
  <c r="BJ722" i="2" s="1"/>
  <c r="BS722" i="2"/>
  <c r="BM722" i="2" s="1"/>
  <c r="BQ722" i="2"/>
  <c r="BG722" i="2" s="1"/>
  <c r="BO722" i="2"/>
  <c r="BA722" i="2" s="1"/>
  <c r="BI722" i="2"/>
  <c r="BC722" i="2"/>
  <c r="AX722" i="2" l="1"/>
  <c r="AU723" i="2" s="1"/>
  <c r="BF722" i="2"/>
  <c r="AZ722" i="2"/>
  <c r="BL722" i="2"/>
  <c r="AW722" i="2" l="1"/>
  <c r="AT723" i="2" s="1"/>
  <c r="AR723" i="2"/>
  <c r="AQ723" i="2"/>
  <c r="BO723" i="2" l="1"/>
  <c r="BA723" i="2" s="1"/>
  <c r="BR723" i="2"/>
  <c r="BJ723" i="2" s="1"/>
  <c r="BS723" i="2"/>
  <c r="BM723" i="2" s="1"/>
  <c r="BQ723" i="2"/>
  <c r="BG723" i="2" s="1"/>
  <c r="BP723" i="2"/>
  <c r="BD723" i="2" s="1"/>
  <c r="AZ723" i="2"/>
  <c r="BC723" i="2" l="1"/>
  <c r="BI723" i="2"/>
  <c r="BL723" i="2"/>
  <c r="BF723" i="2"/>
  <c r="AX723" i="2"/>
  <c r="AW723" i="2" l="1"/>
  <c r="AR724" i="2"/>
  <c r="AU724" i="2"/>
  <c r="AT724" i="2"/>
  <c r="AQ724" i="2"/>
  <c r="BQ724" i="2" l="1"/>
  <c r="BG724" i="2" s="1"/>
  <c r="BP724" i="2"/>
  <c r="BF724" i="2"/>
  <c r="BR724" i="2"/>
  <c r="BI724" i="2" s="1"/>
  <c r="BO724" i="2"/>
  <c r="BA724" i="2" s="1"/>
  <c r="BS724" i="2"/>
  <c r="BM724" i="2" s="1"/>
  <c r="BC724" i="2"/>
  <c r="BD724" i="2"/>
  <c r="BL724" i="2" l="1"/>
  <c r="BJ724" i="2"/>
  <c r="AX724" i="2" s="1"/>
  <c r="AZ724" i="2"/>
  <c r="AW724" i="2" s="1"/>
  <c r="AR725" i="2" l="1"/>
  <c r="AU725" i="2"/>
  <c r="AQ725" i="2"/>
  <c r="AT725" i="2"/>
  <c r="BP725" i="2" l="1"/>
  <c r="BD725" i="2" s="1"/>
  <c r="BO725" i="2"/>
  <c r="BA725" i="2" s="1"/>
  <c r="BS725" i="2"/>
  <c r="BR725" i="2"/>
  <c r="BJ725" i="2" s="1"/>
  <c r="BQ725" i="2"/>
  <c r="BG725" i="2" s="1"/>
  <c r="BC725" i="2"/>
  <c r="BF725" i="2" l="1"/>
  <c r="BI725" i="2"/>
  <c r="AZ725" i="2"/>
  <c r="BL725" i="2"/>
  <c r="BM725" i="2"/>
  <c r="AX725" i="2" s="1"/>
  <c r="AW725" i="2" l="1"/>
  <c r="AT726" i="2" s="1"/>
  <c r="AQ726" i="2"/>
  <c r="AR726" i="2"/>
  <c r="AU726" i="2"/>
  <c r="BP726" i="2" l="1"/>
  <c r="BD726" i="2" s="1"/>
  <c r="BR726" i="2"/>
  <c r="BJ726" i="2" s="1"/>
  <c r="BO726" i="2"/>
  <c r="BA726" i="2" s="1"/>
  <c r="BQ726" i="2"/>
  <c r="BG726" i="2" s="1"/>
  <c r="BS726" i="2"/>
  <c r="BM726" i="2" s="1"/>
  <c r="BC726" i="2"/>
  <c r="BL726" i="2" l="1"/>
  <c r="AX726" i="2"/>
  <c r="AU727" i="2" s="1"/>
  <c r="BI726" i="2"/>
  <c r="AZ726" i="2"/>
  <c r="BF726" i="2"/>
  <c r="AR727" i="2" l="1"/>
  <c r="AW726" i="2"/>
  <c r="AQ727" i="2" l="1"/>
  <c r="AT727" i="2"/>
  <c r="BS727" i="2" l="1"/>
  <c r="BM727" i="2" s="1"/>
  <c r="BP727" i="2"/>
  <c r="BD727" i="2" s="1"/>
  <c r="BL727" i="2"/>
  <c r="BC727" i="2"/>
  <c r="BR727" i="2"/>
  <c r="BJ727" i="2" s="1"/>
  <c r="BO727" i="2"/>
  <c r="BA727" i="2" s="1"/>
  <c r="BQ727" i="2"/>
  <c r="BG727" i="2" s="1"/>
  <c r="BI727" i="2" l="1"/>
  <c r="AX727" i="2"/>
  <c r="BF727" i="2"/>
  <c r="AZ727" i="2"/>
  <c r="AW727" i="2" l="1"/>
  <c r="AT728" i="2" s="1"/>
  <c r="AQ728" i="2"/>
  <c r="AU728" i="2"/>
  <c r="AR728" i="2"/>
  <c r="BR728" i="2" l="1"/>
  <c r="BJ728" i="2" s="1"/>
  <c r="BP728" i="2"/>
  <c r="BD728" i="2" s="1"/>
  <c r="BS728" i="2"/>
  <c r="BM728" i="2" s="1"/>
  <c r="BO728" i="2"/>
  <c r="BA728" i="2" s="1"/>
  <c r="BQ728" i="2"/>
  <c r="BG728" i="2" s="1"/>
  <c r="BF728" i="2" l="1"/>
  <c r="AX728" i="2"/>
  <c r="BL728" i="2"/>
  <c r="BC728" i="2"/>
  <c r="AZ728" i="2"/>
  <c r="BI728" i="2"/>
  <c r="AW728" i="2" l="1"/>
  <c r="AQ729" i="2" s="1"/>
  <c r="AR729" i="2"/>
  <c r="AU729" i="2"/>
  <c r="AT729" i="2" l="1"/>
  <c r="BP729" i="2"/>
  <c r="BC729" i="2" s="1"/>
  <c r="BQ729" i="2"/>
  <c r="BF729" i="2" s="1"/>
  <c r="BR729" i="2"/>
  <c r="BJ729" i="2" s="1"/>
  <c r="BS729" i="2"/>
  <c r="BL729" i="2" s="1"/>
  <c r="BO729" i="2"/>
  <c r="BA729" i="2" s="1"/>
  <c r="BI729" i="2" l="1"/>
  <c r="BD729" i="2"/>
  <c r="BM729" i="2"/>
  <c r="AZ729" i="2"/>
  <c r="AW729" i="2" s="1"/>
  <c r="BG729" i="2"/>
  <c r="AX729" i="2" l="1"/>
  <c r="AU730" i="2" s="1"/>
  <c r="AQ730" i="2"/>
  <c r="AT730" i="2"/>
  <c r="AR730" i="2" l="1"/>
  <c r="BR730" i="2"/>
  <c r="BJ730" i="2" s="1"/>
  <c r="BQ730" i="2"/>
  <c r="BG730" i="2" s="1"/>
  <c r="BO730" i="2"/>
  <c r="BA730" i="2" s="1"/>
  <c r="BS730" i="2"/>
  <c r="BM730" i="2" s="1"/>
  <c r="BF730" i="2"/>
  <c r="BP730" i="2"/>
  <c r="BC730" i="2" s="1"/>
  <c r="BI730" i="2"/>
  <c r="BL730" i="2" l="1"/>
  <c r="BD730" i="2"/>
  <c r="AX730" i="2" s="1"/>
  <c r="AZ730" i="2"/>
  <c r="AW730" i="2" s="1"/>
  <c r="AQ731" i="2" l="1"/>
  <c r="AT731" i="2"/>
  <c r="AR731" i="2"/>
  <c r="AU731" i="2"/>
  <c r="BS731" i="2" l="1"/>
  <c r="BM731" i="2" s="1"/>
  <c r="BO731" i="2"/>
  <c r="BA731" i="2" s="1"/>
  <c r="BR731" i="2"/>
  <c r="BJ731" i="2" s="1"/>
  <c r="BQ731" i="2"/>
  <c r="BG731" i="2" s="1"/>
  <c r="BP731" i="2"/>
  <c r="BD731" i="2" s="1"/>
  <c r="AZ731" i="2"/>
  <c r="BC731" i="2" l="1"/>
  <c r="BF731" i="2"/>
  <c r="AX731" i="2"/>
  <c r="BL731" i="2"/>
  <c r="BI731" i="2"/>
  <c r="AW731" i="2" l="1"/>
  <c r="AT732" i="2" s="1"/>
  <c r="AQ732" i="2"/>
  <c r="AU732" i="2"/>
  <c r="AR732" i="2"/>
  <c r="BP732" i="2" l="1"/>
  <c r="BD732" i="2" s="1"/>
  <c r="BS732" i="2"/>
  <c r="BM732" i="2" s="1"/>
  <c r="BR732" i="2"/>
  <c r="BJ732" i="2" s="1"/>
  <c r="BO732" i="2"/>
  <c r="BA732" i="2" s="1"/>
  <c r="BQ732" i="2"/>
  <c r="BG732" i="2" s="1"/>
  <c r="AX732" i="2" l="1"/>
  <c r="AU733" i="2" s="1"/>
  <c r="AZ732" i="2"/>
  <c r="BL732" i="2"/>
  <c r="BI732" i="2"/>
  <c r="BC732" i="2"/>
  <c r="BF732" i="2"/>
  <c r="AR733" i="2" l="1"/>
  <c r="AW732" i="2"/>
  <c r="AQ733" i="2" s="1"/>
  <c r="AT733" i="2" l="1"/>
  <c r="BQ733" i="2"/>
  <c r="BG733" i="2" s="1"/>
  <c r="BO733" i="2"/>
  <c r="BA733" i="2" s="1"/>
  <c r="BR733" i="2"/>
  <c r="BJ733" i="2" s="1"/>
  <c r="BS733" i="2"/>
  <c r="BM733" i="2" s="1"/>
  <c r="BF733" i="2"/>
  <c r="BP733" i="2"/>
  <c r="BD733" i="2" s="1"/>
  <c r="BL733" i="2" l="1"/>
  <c r="BC733" i="2"/>
  <c r="AX733" i="2"/>
  <c r="BI733" i="2"/>
  <c r="AZ733" i="2"/>
  <c r="AW733" i="2" l="1"/>
  <c r="AT734" i="2" s="1"/>
  <c r="AR734" i="2"/>
  <c r="AU734" i="2"/>
  <c r="AQ734" i="2"/>
  <c r="BO734" i="2" l="1"/>
  <c r="BA734" i="2" s="1"/>
  <c r="BS734" i="2"/>
  <c r="BM734" i="2" s="1"/>
  <c r="BR734" i="2"/>
  <c r="BQ734" i="2"/>
  <c r="BP734" i="2"/>
  <c r="BD734" i="2" s="1"/>
  <c r="BL734" i="2" l="1"/>
  <c r="AZ734" i="2"/>
  <c r="BC734" i="2"/>
  <c r="BG734" i="2"/>
  <c r="BF734" i="2"/>
  <c r="BJ734" i="2"/>
  <c r="AX734" i="2" s="1"/>
  <c r="BI734" i="2"/>
  <c r="AW734" i="2" l="1"/>
  <c r="AT735" i="2" s="1"/>
  <c r="AR735" i="2"/>
  <c r="AU735" i="2"/>
  <c r="AQ735" i="2" l="1"/>
  <c r="BS735" i="2"/>
  <c r="BQ735" i="2"/>
  <c r="BO735" i="2"/>
  <c r="BA735" i="2" s="1"/>
  <c r="BR735" i="2"/>
  <c r="BP735" i="2"/>
  <c r="BD735" i="2" l="1"/>
  <c r="BC735" i="2"/>
  <c r="AZ735" i="2"/>
  <c r="BG735" i="2"/>
  <c r="BF735" i="2"/>
  <c r="BJ735" i="2"/>
  <c r="BI735" i="2"/>
  <c r="BM735" i="2"/>
  <c r="BL735" i="2"/>
  <c r="AX735" i="2" l="1"/>
  <c r="AU736" i="2" s="1"/>
  <c r="AW735" i="2"/>
  <c r="AR736" i="2" l="1"/>
  <c r="AQ736" i="2"/>
  <c r="AT736" i="2"/>
  <c r="BR736" i="2" l="1"/>
  <c r="BJ736" i="2" s="1"/>
  <c r="BO736" i="2"/>
  <c r="BA736" i="2" s="1"/>
  <c r="BS736" i="2"/>
  <c r="BM736" i="2" s="1"/>
  <c r="BP736" i="2"/>
  <c r="BD736" i="2" s="1"/>
  <c r="BQ736" i="2"/>
  <c r="BG736" i="2" s="1"/>
  <c r="BI736" i="2"/>
  <c r="BL736" i="2"/>
  <c r="BF736" i="2" l="1"/>
  <c r="AX736" i="2"/>
  <c r="BC736" i="2"/>
  <c r="AZ736" i="2"/>
  <c r="AW736" i="2" l="1"/>
  <c r="AT737" i="2" s="1"/>
  <c r="AR737" i="2"/>
  <c r="AU737" i="2"/>
  <c r="AQ737" i="2" l="1"/>
  <c r="BP737" i="2"/>
  <c r="BS737" i="2"/>
  <c r="BO737" i="2"/>
  <c r="BA737" i="2" s="1"/>
  <c r="BR737" i="2"/>
  <c r="BJ737" i="2" s="1"/>
  <c r="BQ737" i="2"/>
  <c r="BI737" i="2" l="1"/>
  <c r="AZ737" i="2"/>
  <c r="BG737" i="2"/>
  <c r="BF737" i="2"/>
  <c r="BM737" i="2"/>
  <c r="BL737" i="2"/>
  <c r="BD737" i="2"/>
  <c r="AX737" i="2" s="1"/>
  <c r="BC737" i="2"/>
  <c r="AW737" i="2" s="1"/>
  <c r="AR738" i="2" l="1"/>
  <c r="AU738" i="2"/>
  <c r="AQ738" i="2"/>
  <c r="AT738" i="2"/>
  <c r="BQ738" i="2" l="1"/>
  <c r="BO738" i="2"/>
  <c r="BA738" i="2" s="1"/>
  <c r="BS738" i="2"/>
  <c r="BM738" i="2" s="1"/>
  <c r="BP738" i="2"/>
  <c r="BR738" i="2"/>
  <c r="AZ738" i="2"/>
  <c r="BD738" i="2" l="1"/>
  <c r="BC738" i="2"/>
  <c r="BJ738" i="2"/>
  <c r="BI738" i="2"/>
  <c r="BL738" i="2"/>
  <c r="BG738" i="2"/>
  <c r="AX738" i="2" s="1"/>
  <c r="BF738" i="2"/>
  <c r="AU739" i="2" l="1"/>
  <c r="AR739" i="2"/>
  <c r="AW738" i="2"/>
  <c r="AT739" i="2" l="1"/>
  <c r="AQ739" i="2"/>
  <c r="BR739" i="2" l="1"/>
  <c r="BJ739" i="2" s="1"/>
  <c r="BS739" i="2"/>
  <c r="BM739" i="2" s="1"/>
  <c r="BP739" i="2"/>
  <c r="BD739" i="2" s="1"/>
  <c r="BI739" i="2"/>
  <c r="BQ739" i="2"/>
  <c r="BG739" i="2" s="1"/>
  <c r="BO739" i="2"/>
  <c r="BA739" i="2" s="1"/>
  <c r="BC739" i="2"/>
  <c r="BL739" i="2"/>
  <c r="AX739" i="2" l="1"/>
  <c r="AZ739" i="2"/>
  <c r="BF739" i="2"/>
  <c r="AR740" i="2"/>
  <c r="AU740" i="2"/>
  <c r="AW739" i="2" l="1"/>
  <c r="AT740" i="2" s="1"/>
  <c r="AQ740" i="2" l="1"/>
  <c r="BQ740" i="2" s="1"/>
  <c r="BO740" i="2"/>
  <c r="BA740" i="2" s="1"/>
  <c r="BP740" i="2"/>
  <c r="BD740" i="2" s="1"/>
  <c r="BR740" i="2"/>
  <c r="BJ740" i="2" s="1"/>
  <c r="BS740" i="2"/>
  <c r="BM740" i="2" s="1"/>
  <c r="AZ740" i="2"/>
  <c r="BG740" i="2" l="1"/>
  <c r="BF740" i="2"/>
  <c r="BC740" i="2"/>
  <c r="BI740" i="2"/>
  <c r="AW740" i="2" s="1"/>
  <c r="BL740" i="2"/>
  <c r="AX740" i="2"/>
  <c r="AU741" i="2" l="1"/>
  <c r="AR741" i="2"/>
  <c r="AQ741" i="2"/>
  <c r="AT741" i="2"/>
  <c r="BS741" i="2" l="1"/>
  <c r="BP741" i="2"/>
  <c r="BD741" i="2" s="1"/>
  <c r="BO741" i="2"/>
  <c r="BR741" i="2"/>
  <c r="BJ741" i="2" s="1"/>
  <c r="BQ741" i="2"/>
  <c r="BI741" i="2" l="1"/>
  <c r="BC741" i="2"/>
  <c r="BG741" i="2"/>
  <c r="BF741" i="2"/>
  <c r="BA741" i="2"/>
  <c r="AZ741" i="2"/>
  <c r="BM741" i="2"/>
  <c r="BL741" i="2"/>
  <c r="AX741" i="2" l="1"/>
  <c r="AW741" i="2"/>
  <c r="AT742" i="2" s="1"/>
  <c r="AR742" i="2"/>
  <c r="AU742" i="2"/>
  <c r="AQ742" i="2" l="1"/>
  <c r="BR742" i="2"/>
  <c r="BO742" i="2"/>
  <c r="BA742" i="2" s="1"/>
  <c r="BP742" i="2"/>
  <c r="BD742" i="2" s="1"/>
  <c r="BS742" i="2"/>
  <c r="BQ742" i="2"/>
  <c r="AZ742" i="2"/>
  <c r="BC742" i="2"/>
  <c r="BM742" i="2" l="1"/>
  <c r="BL742" i="2"/>
  <c r="BG742" i="2"/>
  <c r="BF742" i="2"/>
  <c r="BJ742" i="2"/>
  <c r="AX742" i="2" s="1"/>
  <c r="BI742" i="2"/>
  <c r="AW742" i="2" l="1"/>
  <c r="AU743" i="2"/>
  <c r="AR743" i="2"/>
  <c r="AQ743" i="2"/>
  <c r="AT743" i="2"/>
  <c r="BR743" i="2" l="1"/>
  <c r="BQ743" i="2"/>
  <c r="BS743" i="2"/>
  <c r="BM743" i="2" s="1"/>
  <c r="BP743" i="2"/>
  <c r="BO743" i="2"/>
  <c r="BL743" i="2" l="1"/>
  <c r="BC743" i="2"/>
  <c r="BD743" i="2"/>
  <c r="BA743" i="2"/>
  <c r="AZ743" i="2"/>
  <c r="BF743" i="2"/>
  <c r="BG743" i="2"/>
  <c r="BJ743" i="2"/>
  <c r="BI743" i="2"/>
  <c r="AX743" i="2" l="1"/>
  <c r="AW743" i="2"/>
  <c r="AT744" i="2" l="1"/>
  <c r="AQ744" i="2"/>
  <c r="AU744" i="2"/>
  <c r="AR744" i="2"/>
  <c r="BR744" i="2" l="1"/>
  <c r="BP744" i="2"/>
  <c r="BO744" i="2"/>
  <c r="BA744" i="2" s="1"/>
  <c r="BQ744" i="2"/>
  <c r="BS744" i="2"/>
  <c r="AZ744" i="2" l="1"/>
  <c r="BF744" i="2"/>
  <c r="BG744" i="2"/>
  <c r="BJ744" i="2"/>
  <c r="BI744" i="2"/>
  <c r="BL744" i="2"/>
  <c r="BM744" i="2"/>
  <c r="BC744" i="2"/>
  <c r="BD744" i="2"/>
  <c r="AX744" i="2" l="1"/>
  <c r="AU745" i="2" s="1"/>
  <c r="AW744" i="2"/>
  <c r="AR745" i="2" l="1"/>
  <c r="AQ745" i="2"/>
  <c r="AT745" i="2"/>
  <c r="BO745" i="2" l="1"/>
  <c r="BP745" i="2"/>
  <c r="BS745" i="2"/>
  <c r="BR745" i="2"/>
  <c r="BQ745" i="2"/>
  <c r="BF745" i="2" l="1"/>
  <c r="BG745" i="2"/>
  <c r="BD745" i="2"/>
  <c r="BC745" i="2"/>
  <c r="BI745" i="2"/>
  <c r="BJ745" i="2"/>
  <c r="BL745" i="2"/>
  <c r="BM745" i="2"/>
  <c r="BA745" i="2"/>
  <c r="AZ745" i="2"/>
  <c r="AW745" i="2" l="1"/>
  <c r="AX745" i="2"/>
  <c r="AU746" i="2" l="1"/>
  <c r="AR746" i="2"/>
  <c r="AT746" i="2"/>
  <c r="AQ746" i="2"/>
  <c r="BR746" i="2" l="1"/>
  <c r="BP746" i="2"/>
  <c r="BS746" i="2"/>
  <c r="BM746" i="2" s="1"/>
  <c r="BO746" i="2"/>
  <c r="BQ746" i="2"/>
  <c r="BG746" i="2" s="1"/>
  <c r="BL746" i="2"/>
  <c r="BF746" i="2" l="1"/>
  <c r="BC746" i="2"/>
  <c r="BD746" i="2"/>
  <c r="AZ746" i="2"/>
  <c r="BA746" i="2"/>
  <c r="BJ746" i="2"/>
  <c r="BI746" i="2"/>
  <c r="AX746" i="2" l="1"/>
  <c r="AU747" i="2" s="1"/>
  <c r="AW746" i="2"/>
  <c r="AR747" i="2"/>
  <c r="AQ747" i="2" l="1"/>
  <c r="AT747" i="2"/>
  <c r="BP747" i="2" l="1"/>
  <c r="BS747" i="2"/>
  <c r="BR747" i="2"/>
  <c r="BO747" i="2"/>
  <c r="BQ747" i="2"/>
  <c r="BL747" i="2" l="1"/>
  <c r="BM747" i="2"/>
  <c r="BF747" i="2"/>
  <c r="BG747" i="2"/>
  <c r="AZ747" i="2"/>
  <c r="BA747" i="2"/>
  <c r="BI747" i="2"/>
  <c r="BJ747" i="2"/>
  <c r="BC747" i="2"/>
  <c r="BD747" i="2"/>
  <c r="AX747" i="2" l="1"/>
  <c r="AW747" i="2"/>
  <c r="AT748" i="2" l="1"/>
  <c r="AQ748" i="2"/>
  <c r="AR748" i="2"/>
  <c r="AU748" i="2"/>
  <c r="BS748" i="2" l="1"/>
  <c r="BL748" i="2" s="1"/>
  <c r="BO748" i="2"/>
  <c r="AZ748" i="2" s="1"/>
  <c r="BP748" i="2"/>
  <c r="BC748" i="2" s="1"/>
  <c r="BR748" i="2"/>
  <c r="BI748" i="2" s="1"/>
  <c r="BQ748" i="2"/>
  <c r="BF748" i="2" s="1"/>
  <c r="BD748" i="2"/>
  <c r="BM748" i="2"/>
  <c r="BA748" i="2"/>
  <c r="BJ748" i="2" l="1"/>
  <c r="AW748" i="2"/>
  <c r="AQ749" i="2" s="1"/>
  <c r="BG748" i="2"/>
  <c r="AX748" i="2" s="1"/>
  <c r="AT749" i="2" l="1"/>
  <c r="AR749" i="2"/>
  <c r="AU749" i="2"/>
  <c r="BS749" i="2" l="1"/>
  <c r="BO749" i="2"/>
  <c r="BP749" i="2"/>
  <c r="BR749" i="2"/>
  <c r="BQ749" i="2"/>
  <c r="BG749" i="2" l="1"/>
  <c r="BF749" i="2"/>
  <c r="BJ749" i="2"/>
  <c r="BI749" i="2"/>
  <c r="BD749" i="2"/>
  <c r="BC749" i="2"/>
  <c r="BM749" i="2"/>
  <c r="BL749" i="2"/>
  <c r="BA749" i="2"/>
  <c r="AZ749" i="2"/>
  <c r="AW749" i="2" l="1"/>
  <c r="AX749" i="2"/>
  <c r="AU750" i="2" l="1"/>
  <c r="AR750" i="2"/>
  <c r="AT750" i="2"/>
  <c r="AQ750" i="2"/>
  <c r="BP750" i="2" l="1"/>
  <c r="BS750" i="2"/>
  <c r="BM750" i="2" s="1"/>
  <c r="BO750" i="2"/>
  <c r="BA750" i="2" s="1"/>
  <c r="BR750" i="2"/>
  <c r="BI750" i="2" s="1"/>
  <c r="BQ750" i="2"/>
  <c r="BG750" i="2" s="1"/>
  <c r="BL750" i="2"/>
  <c r="BC750" i="2"/>
  <c r="BD750" i="2"/>
  <c r="AZ750" i="2" l="1"/>
  <c r="BF750" i="2"/>
  <c r="BJ750" i="2"/>
  <c r="AX750" i="2" s="1"/>
  <c r="AW750" i="2"/>
  <c r="AU751" i="2" l="1"/>
  <c r="AR751" i="2"/>
  <c r="AQ751" i="2"/>
  <c r="AT751" i="2"/>
  <c r="BP751" i="2" l="1"/>
  <c r="BD751" i="2" s="1"/>
  <c r="BS751" i="2"/>
  <c r="BM751" i="2" s="1"/>
  <c r="BQ751" i="2"/>
  <c r="BG751" i="2" s="1"/>
  <c r="BR751" i="2"/>
  <c r="BJ751" i="2" s="1"/>
  <c r="BO751" i="2"/>
  <c r="BA751" i="2" s="1"/>
  <c r="BL751" i="2"/>
  <c r="AZ751" i="2" l="1"/>
  <c r="BI751" i="2"/>
  <c r="AX751" i="2"/>
  <c r="BC751" i="2"/>
  <c r="BF751" i="2"/>
  <c r="AW751" i="2" l="1"/>
  <c r="AT752" i="2" s="1"/>
  <c r="AR752" i="2"/>
  <c r="AU752" i="2"/>
  <c r="AQ752" i="2" l="1"/>
  <c r="BO752" i="2"/>
  <c r="BA752" i="2" s="1"/>
  <c r="BS752" i="2"/>
  <c r="BR752" i="2"/>
  <c r="BI752" i="2" s="1"/>
  <c r="BQ752" i="2"/>
  <c r="AZ752" i="2"/>
  <c r="BP752" i="2"/>
  <c r="BC752" i="2" s="1"/>
  <c r="BD752" i="2" l="1"/>
  <c r="BL752" i="2"/>
  <c r="BM752" i="2"/>
  <c r="BF752" i="2"/>
  <c r="AW752" i="2" s="1"/>
  <c r="BG752" i="2"/>
  <c r="BJ752" i="2"/>
  <c r="AX752" i="2" l="1"/>
  <c r="AT753" i="2"/>
  <c r="AQ753" i="2"/>
  <c r="AR753" i="2" l="1"/>
  <c r="BP753" i="2" s="1"/>
  <c r="BC753" i="2" s="1"/>
  <c r="AU753" i="2"/>
  <c r="BO753" i="2" l="1"/>
  <c r="AZ753" i="2" s="1"/>
  <c r="BD753" i="2"/>
  <c r="BR753" i="2"/>
  <c r="BI753" i="2" s="1"/>
  <c r="BQ753" i="2"/>
  <c r="BF753" i="2" s="1"/>
  <c r="BS753" i="2"/>
  <c r="BL753" i="2" s="1"/>
  <c r="BA753" i="2" l="1"/>
  <c r="BM753" i="2"/>
  <c r="BG753" i="2"/>
  <c r="BJ753" i="2"/>
  <c r="AW753" i="2"/>
  <c r="AX753" i="2" l="1"/>
  <c r="AU754" i="2" s="1"/>
  <c r="AQ754" i="2"/>
  <c r="AT754" i="2"/>
  <c r="AR754" i="2"/>
  <c r="BR754" i="2" l="1"/>
  <c r="BJ754" i="2" s="1"/>
  <c r="BQ754" i="2"/>
  <c r="BF754" i="2" s="1"/>
  <c r="BS754" i="2"/>
  <c r="BL754" i="2" s="1"/>
  <c r="BO754" i="2"/>
  <c r="AZ754" i="2" s="1"/>
  <c r="BP754" i="2"/>
  <c r="BC754" i="2" s="1"/>
  <c r="BA754" i="2" l="1"/>
  <c r="BM754" i="2"/>
  <c r="BI754" i="2"/>
  <c r="AW754" i="2" s="1"/>
  <c r="BG754" i="2"/>
  <c r="BD754" i="2"/>
  <c r="AX754" i="2" l="1"/>
  <c r="AR755" i="2" s="1"/>
  <c r="AT755" i="2"/>
  <c r="AQ755" i="2"/>
  <c r="AU755" i="2" l="1"/>
  <c r="BO755" i="2"/>
  <c r="BA755" i="2" s="1"/>
  <c r="BQ755" i="2"/>
  <c r="BG755" i="2" s="1"/>
  <c r="BP755" i="2"/>
  <c r="BC755" i="2" s="1"/>
  <c r="BR755" i="2"/>
  <c r="BJ755" i="2" s="1"/>
  <c r="AZ755" i="2"/>
  <c r="BF755" i="2"/>
  <c r="BS755" i="2"/>
  <c r="BL755" i="2" s="1"/>
  <c r="BI755" i="2" l="1"/>
  <c r="BD755" i="2"/>
  <c r="AW755" i="2"/>
  <c r="BM755" i="2"/>
  <c r="AX755" i="2" l="1"/>
  <c r="AR756" i="2" s="1"/>
  <c r="AU756" i="2"/>
  <c r="AQ756" i="2"/>
  <c r="AT756" i="2"/>
  <c r="BP756" i="2" l="1"/>
  <c r="BD756" i="2" s="1"/>
  <c r="BQ756" i="2"/>
  <c r="BG756" i="2" s="1"/>
  <c r="BS756" i="2"/>
  <c r="BM756" i="2" s="1"/>
  <c r="BR756" i="2"/>
  <c r="BO756" i="2"/>
  <c r="BL756" i="2"/>
  <c r="BF756" i="2"/>
  <c r="BC756" i="2"/>
  <c r="BA756" i="2" l="1"/>
  <c r="AZ756" i="2"/>
  <c r="BJ756" i="2"/>
  <c r="BI756" i="2"/>
  <c r="AW756" i="2" l="1"/>
  <c r="AX756" i="2"/>
  <c r="AR757" i="2" l="1"/>
  <c r="AU757" i="2"/>
  <c r="AT757" i="2"/>
  <c r="AQ757" i="2"/>
  <c r="BR757" i="2" l="1"/>
  <c r="BJ757" i="2" s="1"/>
  <c r="BP757" i="2"/>
  <c r="BS757" i="2"/>
  <c r="BM757" i="2" s="1"/>
  <c r="BO757" i="2"/>
  <c r="BA757" i="2" s="1"/>
  <c r="BQ757" i="2"/>
  <c r="BI757" i="2"/>
  <c r="BG757" i="2" l="1"/>
  <c r="BF757" i="2"/>
  <c r="BD757" i="2"/>
  <c r="AX757" i="2" s="1"/>
  <c r="BC757" i="2"/>
  <c r="BL757" i="2"/>
  <c r="AZ757" i="2"/>
  <c r="AW757" i="2" l="1"/>
  <c r="AQ758" i="2" s="1"/>
  <c r="AU758" i="2"/>
  <c r="AR758" i="2"/>
  <c r="BP758" i="2" s="1"/>
  <c r="AT758" i="2"/>
  <c r="BS758" i="2"/>
  <c r="BM758" i="2" s="1"/>
  <c r="BQ758" i="2"/>
  <c r="BG758" i="2" s="1"/>
  <c r="BO758" i="2"/>
  <c r="BA758" i="2" s="1"/>
  <c r="BL758" i="2" l="1"/>
  <c r="BD758" i="2"/>
  <c r="BC758" i="2"/>
  <c r="BF758" i="2"/>
  <c r="AZ758" i="2"/>
  <c r="BR758" i="2"/>
  <c r="BJ758" i="2" l="1"/>
  <c r="AX758" i="2" s="1"/>
  <c r="BI758" i="2"/>
  <c r="AW758" i="2" s="1"/>
  <c r="AU759" i="2" l="1"/>
  <c r="AR759" i="2"/>
  <c r="AT759" i="2"/>
  <c r="AQ759" i="2"/>
  <c r="BO759" i="2" l="1"/>
  <c r="AZ759" i="2" s="1"/>
  <c r="BS759" i="2"/>
  <c r="BP759" i="2"/>
  <c r="BR759" i="2"/>
  <c r="BQ759" i="2"/>
  <c r="BD759" i="2" l="1"/>
  <c r="BC759" i="2"/>
  <c r="BG759" i="2"/>
  <c r="BF759" i="2"/>
  <c r="BM759" i="2"/>
  <c r="BL759" i="2"/>
  <c r="BJ759" i="2"/>
  <c r="BI759" i="2"/>
  <c r="BA759" i="2"/>
  <c r="AW759" i="2" l="1"/>
  <c r="AX759" i="2"/>
  <c r="AR760" i="2" l="1"/>
  <c r="AU760" i="2"/>
  <c r="AT760" i="2"/>
  <c r="AQ760" i="2"/>
  <c r="BP760" i="2" l="1"/>
  <c r="BC760" i="2" s="1"/>
  <c r="BS760" i="2"/>
  <c r="BM760" i="2" s="1"/>
  <c r="BQ760" i="2"/>
  <c r="BF760" i="2" s="1"/>
  <c r="BR760" i="2"/>
  <c r="BI760" i="2" s="1"/>
  <c r="BO760" i="2"/>
  <c r="BA760" i="2" s="1"/>
  <c r="BL760" i="2"/>
  <c r="BJ760" i="2" l="1"/>
  <c r="AZ760" i="2"/>
  <c r="AW760" i="2" s="1"/>
  <c r="BG760" i="2"/>
  <c r="BD760" i="2"/>
  <c r="AX760" i="2" s="1"/>
  <c r="AU761" i="2" l="1"/>
  <c r="AR761" i="2"/>
  <c r="AQ761" i="2"/>
  <c r="AT761" i="2"/>
  <c r="BQ761" i="2" l="1"/>
  <c r="BG761" i="2" s="1"/>
  <c r="BO761" i="2"/>
  <c r="BA761" i="2" s="1"/>
  <c r="BR761" i="2"/>
  <c r="BJ761" i="2" s="1"/>
  <c r="BS761" i="2"/>
  <c r="BM761" i="2" s="1"/>
  <c r="BP761" i="2"/>
  <c r="BD761" i="2" s="1"/>
  <c r="AZ761" i="2"/>
  <c r="AX761" i="2" l="1"/>
  <c r="BL761" i="2"/>
  <c r="BI761" i="2"/>
  <c r="BF761" i="2"/>
  <c r="BC761" i="2"/>
  <c r="AW761" i="2" l="1"/>
  <c r="AT762" i="2" s="1"/>
  <c r="AU762" i="2"/>
  <c r="AR762" i="2"/>
  <c r="AQ762" i="2" l="1"/>
  <c r="BR762" i="2" s="1"/>
  <c r="BJ762" i="2" s="1"/>
  <c r="BP762" i="2"/>
  <c r="BD762" i="2" s="1"/>
  <c r="BQ762" i="2"/>
  <c r="BG762" i="2" s="1"/>
  <c r="BS762" i="2"/>
  <c r="BM762" i="2" s="1"/>
  <c r="BO762" i="2"/>
  <c r="BA762" i="2" s="1"/>
  <c r="AX762" i="2" l="1"/>
  <c r="AR763" i="2" s="1"/>
  <c r="BF762" i="2"/>
  <c r="BL762" i="2"/>
  <c r="AU763" i="2"/>
  <c r="AZ762" i="2"/>
  <c r="BC762" i="2"/>
  <c r="BI762" i="2"/>
  <c r="AW762" i="2" l="1"/>
  <c r="AQ763" i="2" l="1"/>
  <c r="AT763" i="2"/>
  <c r="BO763" i="2" l="1"/>
  <c r="BA763" i="2" s="1"/>
  <c r="BS763" i="2"/>
  <c r="BM763" i="2" s="1"/>
  <c r="BP763" i="2"/>
  <c r="BD763" i="2" s="1"/>
  <c r="BR763" i="2"/>
  <c r="BJ763" i="2" s="1"/>
  <c r="BQ763" i="2"/>
  <c r="BG763" i="2" s="1"/>
  <c r="AX763" i="2" l="1"/>
  <c r="AU764" i="2" s="1"/>
  <c r="BL763" i="2"/>
  <c r="BF763" i="2"/>
  <c r="AZ763" i="2"/>
  <c r="BC763" i="2"/>
  <c r="BI763" i="2"/>
  <c r="AR764" i="2" l="1"/>
  <c r="AW763" i="2"/>
  <c r="AT764" i="2" l="1"/>
  <c r="AQ764" i="2"/>
  <c r="BQ764" i="2" l="1"/>
  <c r="BG764" i="2" s="1"/>
  <c r="BP764" i="2"/>
  <c r="BD764" i="2" s="1"/>
  <c r="BO764" i="2"/>
  <c r="BA764" i="2" s="1"/>
  <c r="BS764" i="2"/>
  <c r="BR764" i="2"/>
  <c r="BJ764" i="2" s="1"/>
  <c r="BC764" i="2"/>
  <c r="BF764" i="2"/>
  <c r="AZ764" i="2" l="1"/>
  <c r="BI764" i="2"/>
  <c r="BL764" i="2"/>
  <c r="BM764" i="2"/>
  <c r="AX764" i="2" s="1"/>
  <c r="AW764" i="2" l="1"/>
  <c r="AQ765" i="2" s="1"/>
  <c r="AU765" i="2"/>
  <c r="AR765" i="2"/>
  <c r="AT765" i="2" l="1"/>
  <c r="BR765" i="2"/>
  <c r="BJ765" i="2" s="1"/>
  <c r="BS765" i="2"/>
  <c r="BM765" i="2" s="1"/>
  <c r="BQ765" i="2"/>
  <c r="BG765" i="2" s="1"/>
  <c r="BO765" i="2"/>
  <c r="BA765" i="2" s="1"/>
  <c r="BP765" i="2"/>
  <c r="BD765" i="2" s="1"/>
  <c r="AX765" i="2" l="1"/>
  <c r="AU766" i="2" s="1"/>
  <c r="BC765" i="2"/>
  <c r="BL765" i="2"/>
  <c r="BI765" i="2"/>
  <c r="AZ765" i="2"/>
  <c r="BF765" i="2"/>
  <c r="AR766" i="2"/>
  <c r="AW765" i="2" l="1"/>
  <c r="AT766" i="2" l="1"/>
  <c r="AQ766" i="2"/>
  <c r="BO766" i="2" l="1"/>
  <c r="BA766" i="2" s="1"/>
  <c r="BP766" i="2"/>
  <c r="BD766" i="2" s="1"/>
  <c r="BQ766" i="2"/>
  <c r="BG766" i="2" s="1"/>
  <c r="BR766" i="2"/>
  <c r="BJ766" i="2" s="1"/>
  <c r="BS766" i="2"/>
  <c r="BM766" i="2" s="1"/>
  <c r="AZ766" i="2"/>
  <c r="BF766" i="2"/>
  <c r="BL766" i="2" l="1"/>
  <c r="BC766" i="2"/>
  <c r="BI766" i="2"/>
  <c r="AW766" i="2" s="1"/>
  <c r="AX766" i="2"/>
  <c r="AQ767" i="2" l="1"/>
  <c r="AT767" i="2"/>
  <c r="AU767" i="2"/>
  <c r="AR767" i="2"/>
  <c r="BQ767" i="2" l="1"/>
  <c r="BG767" i="2" s="1"/>
  <c r="BO767" i="2"/>
  <c r="BA767" i="2" s="1"/>
  <c r="BP767" i="2"/>
  <c r="BD767" i="2" s="1"/>
  <c r="BR767" i="2"/>
  <c r="BJ767" i="2" s="1"/>
  <c r="BS767" i="2"/>
  <c r="BM767" i="2" s="1"/>
  <c r="BL767" i="2" l="1"/>
  <c r="AZ767" i="2"/>
  <c r="AX767" i="2"/>
  <c r="BC767" i="2"/>
  <c r="BF767" i="2"/>
  <c r="BI767" i="2"/>
  <c r="AR768" i="2" l="1"/>
  <c r="AU768" i="2"/>
  <c r="AW767" i="2"/>
  <c r="AT768" i="2" l="1"/>
  <c r="AQ768" i="2"/>
  <c r="BQ768" i="2" l="1"/>
  <c r="BG768" i="2" s="1"/>
  <c r="BR768" i="2"/>
  <c r="BJ768" i="2" s="1"/>
  <c r="BO768" i="2"/>
  <c r="BA768" i="2" s="1"/>
  <c r="BS768" i="2"/>
  <c r="BM768" i="2" s="1"/>
  <c r="BP768" i="2"/>
  <c r="BD768" i="2" s="1"/>
  <c r="AZ768" i="2"/>
  <c r="BI768" i="2"/>
  <c r="AX768" i="2" l="1"/>
  <c r="BL768" i="2"/>
  <c r="BC768" i="2"/>
  <c r="BF768" i="2"/>
  <c r="AW768" i="2" l="1"/>
  <c r="AT769" i="2" s="1"/>
  <c r="AR769" i="2"/>
  <c r="AU769" i="2"/>
  <c r="AQ769" i="2" l="1"/>
  <c r="BQ769" i="2"/>
  <c r="BG769" i="2" s="1"/>
  <c r="BS769" i="2"/>
  <c r="BM769" i="2" s="1"/>
  <c r="BR769" i="2"/>
  <c r="BJ769" i="2" s="1"/>
  <c r="BO769" i="2"/>
  <c r="BA769" i="2" s="1"/>
  <c r="BP769" i="2"/>
  <c r="BD769" i="2" s="1"/>
  <c r="BC769" i="2" l="1"/>
  <c r="AX769" i="2"/>
  <c r="AR770" i="2" s="1"/>
  <c r="BL769" i="2"/>
  <c r="BF769" i="2"/>
  <c r="BI769" i="2"/>
  <c r="AZ769" i="2"/>
  <c r="AW769" i="2" l="1"/>
  <c r="AQ770" i="2" s="1"/>
  <c r="AU770" i="2"/>
  <c r="AT770" i="2"/>
  <c r="BS770" i="2" l="1"/>
  <c r="BQ770" i="2"/>
  <c r="BG770" i="2" s="1"/>
  <c r="BO770" i="2"/>
  <c r="BA770" i="2" s="1"/>
  <c r="BR770" i="2"/>
  <c r="BP770" i="2"/>
  <c r="BD770" i="2" s="1"/>
  <c r="AZ770" i="2"/>
  <c r="BC770" i="2" l="1"/>
  <c r="BI770" i="2"/>
  <c r="BJ770" i="2"/>
  <c r="AX770" i="2" s="1"/>
  <c r="BL770" i="2"/>
  <c r="BM770" i="2"/>
  <c r="BF770" i="2"/>
  <c r="AW770" i="2" s="1"/>
  <c r="AR771" i="2" l="1"/>
  <c r="AU771" i="2"/>
  <c r="AT771" i="2"/>
  <c r="AQ771" i="2"/>
  <c r="BS771" i="2" l="1"/>
  <c r="BL771" i="2" s="1"/>
  <c r="BQ771" i="2"/>
  <c r="BF771" i="2" s="1"/>
  <c r="BP771" i="2"/>
  <c r="BC771" i="2" s="1"/>
  <c r="BR771" i="2"/>
  <c r="BJ771" i="2" s="1"/>
  <c r="BO771" i="2"/>
  <c r="AZ771" i="2" s="1"/>
  <c r="BG771" i="2"/>
  <c r="BD771" i="2"/>
  <c r="BM771" i="2"/>
  <c r="BA771" i="2" l="1"/>
  <c r="AX771" i="2" s="1"/>
  <c r="BI771" i="2"/>
  <c r="AW771" i="2" s="1"/>
  <c r="AT772" i="2" l="1"/>
  <c r="AQ772" i="2"/>
  <c r="AR772" i="2"/>
  <c r="AU772" i="2"/>
  <c r="BO772" i="2" l="1"/>
  <c r="AZ772" i="2" s="1"/>
  <c r="BQ772" i="2"/>
  <c r="BG772" i="2" s="1"/>
  <c r="BS772" i="2"/>
  <c r="BM772" i="2" s="1"/>
  <c r="BP772" i="2"/>
  <c r="BD772" i="2" s="1"/>
  <c r="BR772" i="2"/>
  <c r="BI772" i="2" s="1"/>
  <c r="BF772" i="2"/>
  <c r="BA772" i="2"/>
  <c r="BL772" i="2" l="1"/>
  <c r="BJ772" i="2"/>
  <c r="BC772" i="2"/>
  <c r="AW772" i="2" s="1"/>
  <c r="AX772" i="2"/>
  <c r="AQ773" i="2" l="1"/>
  <c r="AT773" i="2"/>
  <c r="AU773" i="2"/>
  <c r="AR773" i="2"/>
  <c r="BO773" i="2" l="1"/>
  <c r="AZ773" i="2" s="1"/>
  <c r="BR773" i="2"/>
  <c r="BI773" i="2" s="1"/>
  <c r="BS773" i="2"/>
  <c r="BM773" i="2" s="1"/>
  <c r="BQ773" i="2"/>
  <c r="BF773" i="2" s="1"/>
  <c r="BP773" i="2"/>
  <c r="BC773" i="2" s="1"/>
  <c r="BL773" i="2"/>
  <c r="BD773" i="2" l="1"/>
  <c r="BA773" i="2"/>
  <c r="BG773" i="2"/>
  <c r="AW773" i="2"/>
  <c r="BJ773" i="2"/>
  <c r="AT774" i="2" l="1"/>
  <c r="AQ774" i="2"/>
  <c r="AX773" i="2"/>
  <c r="AU774" i="2" l="1"/>
  <c r="AR774" i="2"/>
  <c r="BQ774" i="2" s="1"/>
  <c r="BF774" i="2" s="1"/>
  <c r="BP774" i="2" l="1"/>
  <c r="BC774" i="2" s="1"/>
  <c r="BR774" i="2"/>
  <c r="BI774" i="2" s="1"/>
  <c r="BS774" i="2"/>
  <c r="BL774" i="2" s="1"/>
  <c r="BO774" i="2"/>
  <c r="AZ774" i="2" s="1"/>
  <c r="BG774" i="2"/>
  <c r="BM774" i="2"/>
  <c r="BJ774" i="2"/>
  <c r="BD774" i="2"/>
  <c r="AW774" i="2" l="1"/>
  <c r="BA774" i="2"/>
  <c r="AX774" i="2" s="1"/>
  <c r="AT775" i="2"/>
  <c r="AQ775" i="2"/>
  <c r="AR775" i="2" l="1"/>
  <c r="AU775" i="2"/>
  <c r="BQ775" i="2"/>
  <c r="BF775" i="2" s="1"/>
  <c r="BR775" i="2"/>
  <c r="BI775" i="2" s="1"/>
  <c r="BS775" i="2"/>
  <c r="BP775" i="2"/>
  <c r="BC775" i="2" s="1"/>
  <c r="BO775" i="2"/>
  <c r="AZ775" i="2" s="1"/>
  <c r="BL775" i="2"/>
  <c r="AW775" i="2" l="1"/>
  <c r="BD775" i="2"/>
  <c r="BA775" i="2"/>
  <c r="BM775" i="2"/>
  <c r="BJ775" i="2"/>
  <c r="BG775" i="2"/>
  <c r="AX775" i="2" l="1"/>
  <c r="AU776" i="2" s="1"/>
  <c r="AT776" i="2"/>
  <c r="AQ776" i="2"/>
  <c r="AR776" i="2" l="1"/>
  <c r="BR776" i="2"/>
  <c r="BI776" i="2" s="1"/>
  <c r="BS776" i="2"/>
  <c r="BL776" i="2" s="1"/>
  <c r="BQ776" i="2"/>
  <c r="BF776" i="2" s="1"/>
  <c r="BP776" i="2"/>
  <c r="BC776" i="2" s="1"/>
  <c r="BO776" i="2"/>
  <c r="AZ776" i="2" s="1"/>
  <c r="BG776" i="2"/>
  <c r="BM776" i="2"/>
  <c r="BJ776" i="2" l="1"/>
  <c r="AW776" i="2"/>
  <c r="AQ777" i="2" s="1"/>
  <c r="BD776" i="2"/>
  <c r="BA776" i="2"/>
  <c r="AT777" i="2" l="1"/>
  <c r="AX776" i="2"/>
  <c r="AR777" i="2" l="1"/>
  <c r="AU777" i="2"/>
  <c r="BQ777" i="2" l="1"/>
  <c r="BF777" i="2" s="1"/>
  <c r="BO777" i="2"/>
  <c r="AZ777" i="2" s="1"/>
  <c r="BP777" i="2"/>
  <c r="BC777" i="2" s="1"/>
  <c r="BS777" i="2"/>
  <c r="BR777" i="2"/>
  <c r="BI777" i="2" s="1"/>
  <c r="BG777" i="2" l="1"/>
  <c r="BJ777" i="2"/>
  <c r="BA777" i="2"/>
  <c r="BM777" i="2"/>
  <c r="BL777" i="2"/>
  <c r="AW777" i="2" s="1"/>
  <c r="BD777" i="2"/>
  <c r="AX777" i="2" s="1"/>
  <c r="AT778" i="2" l="1"/>
  <c r="AQ778" i="2"/>
  <c r="AU778" i="2"/>
  <c r="AR778" i="2"/>
  <c r="BQ778" i="2" l="1"/>
  <c r="BG778" i="2" s="1"/>
  <c r="BS778" i="2"/>
  <c r="BL778" i="2" s="1"/>
  <c r="BP778" i="2"/>
  <c r="BC778" i="2" s="1"/>
  <c r="BR778" i="2"/>
  <c r="BI778" i="2" s="1"/>
  <c r="BO778" i="2"/>
  <c r="BA778" i="2" s="1"/>
  <c r="BD778" i="2" l="1"/>
  <c r="BM778" i="2"/>
  <c r="BF778" i="2"/>
  <c r="AZ778" i="2"/>
  <c r="BJ778" i="2"/>
  <c r="AX778" i="2" s="1"/>
  <c r="AU779" i="2" l="1"/>
  <c r="AR779" i="2"/>
  <c r="AW778" i="2"/>
  <c r="AT779" i="2" l="1"/>
  <c r="AQ779" i="2"/>
  <c r="BP779" i="2" l="1"/>
  <c r="BD779" i="2" s="1"/>
  <c r="BC779" i="2"/>
  <c r="BR779" i="2"/>
  <c r="BJ779" i="2" s="1"/>
  <c r="BQ779" i="2"/>
  <c r="BG779" i="2" s="1"/>
  <c r="BO779" i="2"/>
  <c r="BS779" i="2"/>
  <c r="BM779" i="2" s="1"/>
  <c r="AZ779" i="2" l="1"/>
  <c r="BA779" i="2"/>
  <c r="AX779" i="2" s="1"/>
  <c r="BI779" i="2"/>
  <c r="BL779" i="2"/>
  <c r="BF779" i="2"/>
  <c r="AW779" i="2" s="1"/>
  <c r="AT780" i="2" l="1"/>
  <c r="AQ780" i="2"/>
  <c r="AR780" i="2"/>
  <c r="AU780" i="2"/>
  <c r="BS780" i="2" l="1"/>
  <c r="BM780" i="2" s="1"/>
  <c r="BR780" i="2"/>
  <c r="BJ780" i="2" s="1"/>
  <c r="BP780" i="2"/>
  <c r="BD780" i="2" s="1"/>
  <c r="BO780" i="2"/>
  <c r="BA780" i="2" s="1"/>
  <c r="BQ780" i="2"/>
  <c r="BG780" i="2" s="1"/>
  <c r="AX780" i="2" l="1"/>
  <c r="AU781" i="2" s="1"/>
  <c r="AZ780" i="2"/>
  <c r="BF780" i="2"/>
  <c r="BL780" i="2"/>
  <c r="BC780" i="2"/>
  <c r="BI780" i="2"/>
  <c r="AR781" i="2" l="1"/>
  <c r="AW780" i="2"/>
  <c r="AQ781" i="2" l="1"/>
  <c r="AT781" i="2"/>
  <c r="BP781" i="2" l="1"/>
  <c r="BD781" i="2" s="1"/>
  <c r="BS781" i="2"/>
  <c r="BM781" i="2" s="1"/>
  <c r="BR781" i="2"/>
  <c r="BJ781" i="2" s="1"/>
  <c r="BQ781" i="2"/>
  <c r="BG781" i="2" s="1"/>
  <c r="BO781" i="2"/>
  <c r="BA781" i="2" s="1"/>
  <c r="BC781" i="2"/>
  <c r="BL781" i="2"/>
  <c r="BI781" i="2" l="1"/>
  <c r="AX781" i="2"/>
  <c r="AU782" i="2" s="1"/>
  <c r="AZ781" i="2"/>
  <c r="BF781" i="2"/>
  <c r="AR782" i="2" l="1"/>
  <c r="AW781" i="2"/>
  <c r="AT782" i="2" l="1"/>
  <c r="AQ782" i="2"/>
  <c r="BS782" i="2" l="1"/>
  <c r="BM782" i="2" s="1"/>
  <c r="BR782" i="2"/>
  <c r="BJ782" i="2" s="1"/>
  <c r="BQ782" i="2"/>
  <c r="BG782" i="2" s="1"/>
  <c r="BP782" i="2"/>
  <c r="BD782" i="2" s="1"/>
  <c r="BO782" i="2"/>
  <c r="BA782" i="2" s="1"/>
  <c r="BL782" i="2"/>
  <c r="BI782" i="2"/>
  <c r="BF782" i="2" l="1"/>
  <c r="AX782" i="2"/>
  <c r="AU783" i="2" s="1"/>
  <c r="BC782" i="2"/>
  <c r="AZ782" i="2"/>
  <c r="AW782" i="2" l="1"/>
  <c r="AQ783" i="2" s="1"/>
  <c r="AR783" i="2"/>
  <c r="AT783" i="2" l="1"/>
  <c r="BS783" i="2"/>
  <c r="BM783" i="2" s="1"/>
  <c r="BR783" i="2"/>
  <c r="BJ783" i="2" s="1"/>
  <c r="BO783" i="2"/>
  <c r="BA783" i="2" s="1"/>
  <c r="BP783" i="2"/>
  <c r="BD783" i="2" s="1"/>
  <c r="BQ783" i="2"/>
  <c r="BG783" i="2" s="1"/>
  <c r="BI783" i="2"/>
  <c r="AZ783" i="2"/>
  <c r="BL783" i="2" l="1"/>
  <c r="AX783" i="2"/>
  <c r="BF783" i="2"/>
  <c r="BC783" i="2"/>
  <c r="AW783" i="2" l="1"/>
  <c r="AT784" i="2" s="1"/>
  <c r="AU784" i="2"/>
  <c r="AR784" i="2"/>
  <c r="AQ784" i="2" l="1"/>
  <c r="BS784" i="2"/>
  <c r="BM784" i="2" s="1"/>
  <c r="BQ784" i="2"/>
  <c r="BG784" i="2" s="1"/>
  <c r="BP784" i="2"/>
  <c r="BD784" i="2" s="1"/>
  <c r="BO784" i="2"/>
  <c r="BA784" i="2" s="1"/>
  <c r="BR784" i="2"/>
  <c r="BJ784" i="2" s="1"/>
  <c r="BL784" i="2"/>
  <c r="BI784" i="2" l="1"/>
  <c r="AX784" i="2"/>
  <c r="BF784" i="2"/>
  <c r="BC784" i="2"/>
  <c r="AZ784" i="2"/>
  <c r="AW784" i="2" l="1"/>
  <c r="AQ785" i="2" s="1"/>
  <c r="AR785" i="2"/>
  <c r="AU785" i="2"/>
  <c r="AT785" i="2" l="1"/>
  <c r="BO785" i="2"/>
  <c r="BA785" i="2" s="1"/>
  <c r="BR785" i="2"/>
  <c r="BJ785" i="2" s="1"/>
  <c r="BQ785" i="2"/>
  <c r="BG785" i="2" s="1"/>
  <c r="BS785" i="2"/>
  <c r="BM785" i="2" s="1"/>
  <c r="BP785" i="2"/>
  <c r="BD785" i="2" s="1"/>
  <c r="AZ785" i="2" l="1"/>
  <c r="BI785" i="2"/>
  <c r="BL785" i="2"/>
  <c r="BF785" i="2"/>
  <c r="AX785" i="2"/>
  <c r="BC785" i="2"/>
  <c r="AW785" i="2" l="1"/>
  <c r="AR786" i="2"/>
  <c r="AU786" i="2"/>
  <c r="AT786" i="2" l="1"/>
  <c r="AQ786" i="2"/>
  <c r="BO786" i="2" l="1"/>
  <c r="BA786" i="2" s="1"/>
  <c r="BR786" i="2"/>
  <c r="BJ786" i="2" s="1"/>
  <c r="BS786" i="2"/>
  <c r="BM786" i="2" s="1"/>
  <c r="BP786" i="2"/>
  <c r="BD786" i="2" s="1"/>
  <c r="BQ786" i="2"/>
  <c r="BG786" i="2" s="1"/>
  <c r="AZ786" i="2"/>
  <c r="BC786" i="2" l="1"/>
  <c r="BL786" i="2"/>
  <c r="BI786" i="2"/>
  <c r="BF786" i="2"/>
  <c r="AX786" i="2"/>
  <c r="AW786" i="2" l="1"/>
  <c r="AQ787" i="2" s="1"/>
  <c r="AU787" i="2"/>
  <c r="AR787" i="2"/>
  <c r="AT787" i="2" l="1"/>
  <c r="BR787" i="2"/>
  <c r="BJ787" i="2" s="1"/>
  <c r="BP787" i="2"/>
  <c r="BD787" i="2" s="1"/>
  <c r="BQ787" i="2"/>
  <c r="BG787" i="2" s="1"/>
  <c r="BS787" i="2"/>
  <c r="BM787" i="2" s="1"/>
  <c r="BO787" i="2"/>
  <c r="BA787" i="2" s="1"/>
  <c r="BF787" i="2"/>
  <c r="AZ787" i="2" l="1"/>
  <c r="BL787" i="2"/>
  <c r="AX787" i="2"/>
  <c r="BC787" i="2"/>
  <c r="BI787" i="2"/>
  <c r="AW787" i="2" l="1"/>
  <c r="AT788" i="2" s="1"/>
  <c r="AR788" i="2"/>
  <c r="AU788" i="2"/>
  <c r="AQ788" i="2" l="1"/>
  <c r="BR788" i="2"/>
  <c r="BI788" i="2" s="1"/>
  <c r="BQ788" i="2"/>
  <c r="BG788" i="2" s="1"/>
  <c r="BP788" i="2"/>
  <c r="BC788" i="2" s="1"/>
  <c r="BF788" i="2"/>
  <c r="BS788" i="2"/>
  <c r="BL788" i="2" s="1"/>
  <c r="BO788" i="2"/>
  <c r="AZ788" i="2" s="1"/>
  <c r="BJ788" i="2"/>
  <c r="BD788" i="2" l="1"/>
  <c r="AW788" i="2"/>
  <c r="AT789" i="2" s="1"/>
  <c r="BM788" i="2"/>
  <c r="BA788" i="2"/>
  <c r="AX788" i="2" s="1"/>
  <c r="AQ789" i="2" l="1"/>
  <c r="AU789" i="2"/>
  <c r="AR789" i="2"/>
  <c r="BQ789" i="2" s="1"/>
  <c r="BG789" i="2" s="1"/>
  <c r="BR789" i="2"/>
  <c r="BI789" i="2" s="1"/>
  <c r="BO789" i="2"/>
  <c r="AZ789" i="2" s="1"/>
  <c r="BS789" i="2" l="1"/>
  <c r="BL789" i="2" s="1"/>
  <c r="BA789" i="2"/>
  <c r="BM789" i="2"/>
  <c r="BJ789" i="2"/>
  <c r="BF789" i="2"/>
  <c r="BP789" i="2"/>
  <c r="BD789" i="2" l="1"/>
  <c r="BC789" i="2"/>
  <c r="AW789" i="2" s="1"/>
  <c r="AX789" i="2"/>
  <c r="AT790" i="2" l="1"/>
  <c r="AQ790" i="2"/>
  <c r="AU790" i="2"/>
  <c r="AR790" i="2"/>
  <c r="BQ790" i="2" l="1"/>
  <c r="BG790" i="2" s="1"/>
  <c r="BO790" i="2"/>
  <c r="BA790" i="2" s="1"/>
  <c r="BR790" i="2"/>
  <c r="BJ790" i="2" s="1"/>
  <c r="BP790" i="2"/>
  <c r="BD790" i="2" s="1"/>
  <c r="BS790" i="2"/>
  <c r="BM790" i="2" s="1"/>
  <c r="BI790" i="2"/>
  <c r="AZ790" i="2" l="1"/>
  <c r="BL790" i="2"/>
  <c r="AX790" i="2"/>
  <c r="BC790" i="2"/>
  <c r="BF790" i="2"/>
  <c r="AW790" i="2" l="1"/>
  <c r="AT791" i="2" s="1"/>
  <c r="AR791" i="2"/>
  <c r="AU791" i="2"/>
  <c r="AQ791" i="2" l="1"/>
  <c r="BO791" i="2" s="1"/>
  <c r="BA791" i="2" s="1"/>
  <c r="BR791" i="2"/>
  <c r="BJ791" i="2" s="1"/>
  <c r="BQ791" i="2"/>
  <c r="BG791" i="2" s="1"/>
  <c r="BP791" i="2"/>
  <c r="BD791" i="2" s="1"/>
  <c r="BS791" i="2"/>
  <c r="BM791" i="2" s="1"/>
  <c r="BI791" i="2"/>
  <c r="AX791" i="2" l="1"/>
  <c r="BL791" i="2"/>
  <c r="BF791" i="2"/>
  <c r="AZ791" i="2"/>
  <c r="BC791" i="2"/>
  <c r="AW791" i="2" l="1"/>
  <c r="AR792" i="2"/>
  <c r="AU792" i="2"/>
  <c r="AQ792" i="2" l="1"/>
  <c r="AT792" i="2"/>
  <c r="BO792" i="2" l="1"/>
  <c r="BA792" i="2" s="1"/>
  <c r="BS792" i="2"/>
  <c r="BM792" i="2" s="1"/>
  <c r="BQ792" i="2"/>
  <c r="BG792" i="2" s="1"/>
  <c r="BP792" i="2"/>
  <c r="BD792" i="2" s="1"/>
  <c r="BR792" i="2"/>
  <c r="BJ792" i="2" s="1"/>
  <c r="AZ792" i="2"/>
  <c r="BC792" i="2" l="1"/>
  <c r="BL792" i="2"/>
  <c r="AX792" i="2"/>
  <c r="BF792" i="2"/>
  <c r="BI792" i="2"/>
  <c r="AW792" i="2" l="1"/>
  <c r="AT793" i="2" s="1"/>
  <c r="AR793" i="2"/>
  <c r="AU793" i="2"/>
  <c r="AQ793" i="2" l="1"/>
  <c r="BO793" i="2"/>
  <c r="BA793" i="2" s="1"/>
  <c r="BQ793" i="2"/>
  <c r="BG793" i="2" s="1"/>
  <c r="BR793" i="2"/>
  <c r="BJ793" i="2" s="1"/>
  <c r="BP793" i="2"/>
  <c r="BD793" i="2" s="1"/>
  <c r="BS793" i="2"/>
  <c r="BM793" i="2" s="1"/>
  <c r="AZ793" i="2"/>
  <c r="AX793" i="2" l="1"/>
  <c r="BC793" i="2"/>
  <c r="BF793" i="2"/>
  <c r="BI793" i="2"/>
  <c r="BL793" i="2"/>
  <c r="AW793" i="2" l="1"/>
  <c r="AT794" i="2" s="1"/>
  <c r="AU794" i="2"/>
  <c r="AR794" i="2"/>
  <c r="AQ794" i="2" l="1"/>
  <c r="BQ794" i="2"/>
  <c r="BG794" i="2" s="1"/>
  <c r="BS794" i="2"/>
  <c r="BM794" i="2" s="1"/>
  <c r="BP794" i="2"/>
  <c r="BD794" i="2" s="1"/>
  <c r="BR794" i="2"/>
  <c r="BJ794" i="2" s="1"/>
  <c r="BO794" i="2"/>
  <c r="BA794" i="2" s="1"/>
  <c r="BF794" i="2"/>
  <c r="AX794" i="2" l="1"/>
  <c r="AZ794" i="2"/>
  <c r="BC794" i="2"/>
  <c r="AU795" i="2"/>
  <c r="AR795" i="2"/>
  <c r="BL794" i="2"/>
  <c r="BI794" i="2"/>
  <c r="AW794" i="2" l="1"/>
  <c r="AQ795" i="2" s="1"/>
  <c r="AT795" i="2"/>
  <c r="BS795" i="2" l="1"/>
  <c r="BM795" i="2" s="1"/>
  <c r="BO795" i="2"/>
  <c r="BL795" i="2"/>
  <c r="BQ795" i="2"/>
  <c r="BG795" i="2" s="1"/>
  <c r="BP795" i="2"/>
  <c r="BR795" i="2"/>
  <c r="BJ795" i="2" s="1"/>
  <c r="BD795" i="2" l="1"/>
  <c r="BC795" i="2"/>
  <c r="BI795" i="2"/>
  <c r="BF795" i="2"/>
  <c r="BA795" i="2"/>
  <c r="AX795" i="2" s="1"/>
  <c r="AZ795" i="2"/>
  <c r="AW795" i="2" s="1"/>
  <c r="AR796" i="2" l="1"/>
  <c r="AU796" i="2"/>
  <c r="AT796" i="2"/>
  <c r="AQ796" i="2"/>
  <c r="BS796" i="2" l="1"/>
  <c r="BM796" i="2" s="1"/>
  <c r="BO796" i="2"/>
  <c r="BA796" i="2" s="1"/>
  <c r="BR796" i="2"/>
  <c r="BJ796" i="2" s="1"/>
  <c r="BQ796" i="2"/>
  <c r="BP796" i="2"/>
  <c r="BL796" i="2"/>
  <c r="BD796" i="2" l="1"/>
  <c r="BC796" i="2"/>
  <c r="BI796" i="2"/>
  <c r="BG796" i="2"/>
  <c r="BF796" i="2"/>
  <c r="AX796" i="2"/>
  <c r="AZ796" i="2"/>
  <c r="AW796" i="2" l="1"/>
  <c r="AR797" i="2"/>
  <c r="AU797" i="2"/>
  <c r="AT797" i="2" l="1"/>
  <c r="AQ797" i="2"/>
  <c r="BP797" i="2" l="1"/>
  <c r="BD797" i="2" s="1"/>
  <c r="BR797" i="2"/>
  <c r="BJ797" i="2" s="1"/>
  <c r="BO797" i="2"/>
  <c r="BA797" i="2" s="1"/>
  <c r="BS797" i="2"/>
  <c r="BM797" i="2" s="1"/>
  <c r="BQ797" i="2"/>
  <c r="BG797" i="2" s="1"/>
  <c r="BC797" i="2"/>
  <c r="BI797" i="2"/>
  <c r="BF797" i="2" l="1"/>
  <c r="AX797" i="2"/>
  <c r="BL797" i="2"/>
  <c r="AZ797" i="2"/>
  <c r="AW797" i="2" s="1"/>
  <c r="AQ798" i="2" l="1"/>
  <c r="AT798" i="2"/>
  <c r="AR798" i="2"/>
  <c r="AU798" i="2"/>
  <c r="BS798" i="2" l="1"/>
  <c r="BM798" i="2" s="1"/>
  <c r="BR798" i="2"/>
  <c r="BJ798" i="2" s="1"/>
  <c r="BO798" i="2"/>
  <c r="BA798" i="2" s="1"/>
  <c r="BQ798" i="2"/>
  <c r="BG798" i="2" s="1"/>
  <c r="BP798" i="2"/>
  <c r="BD798" i="2" s="1"/>
  <c r="BI798" i="2"/>
  <c r="AX798" i="2" l="1"/>
  <c r="BC798" i="2"/>
  <c r="AZ798" i="2"/>
  <c r="BF798" i="2"/>
  <c r="BL798" i="2"/>
  <c r="AW798" i="2" l="1"/>
  <c r="AU799" i="2"/>
  <c r="AR799" i="2"/>
  <c r="AT799" i="2" l="1"/>
  <c r="AQ799" i="2"/>
  <c r="BO799" i="2" l="1"/>
  <c r="BA799" i="2" s="1"/>
  <c r="BQ799" i="2"/>
  <c r="BG799" i="2" s="1"/>
  <c r="BS799" i="2"/>
  <c r="BM799" i="2" s="1"/>
  <c r="BR799" i="2"/>
  <c r="BJ799" i="2" s="1"/>
  <c r="BP799" i="2"/>
  <c r="BD799" i="2" s="1"/>
  <c r="BF799" i="2"/>
  <c r="AZ799" i="2"/>
  <c r="BI799" i="2" l="1"/>
  <c r="BL799" i="2"/>
  <c r="BC799" i="2"/>
  <c r="AW799" i="2" s="1"/>
  <c r="AX799" i="2"/>
  <c r="AQ800" i="2" l="1"/>
  <c r="AT800" i="2"/>
  <c r="AR800" i="2"/>
  <c r="AU800" i="2"/>
  <c r="BR800" i="2" l="1"/>
  <c r="BJ800" i="2" s="1"/>
  <c r="BS800" i="2"/>
  <c r="BM800" i="2" s="1"/>
  <c r="BO800" i="2"/>
  <c r="BA800" i="2" s="1"/>
  <c r="BP800" i="2"/>
  <c r="BD800" i="2" s="1"/>
  <c r="BQ800" i="2"/>
  <c r="BG800" i="2" s="1"/>
  <c r="BC800" i="2" l="1"/>
  <c r="BF800" i="2"/>
  <c r="AZ800" i="2"/>
  <c r="BL800" i="2"/>
  <c r="BI800" i="2"/>
  <c r="AX800" i="2"/>
  <c r="AW800" i="2" l="1"/>
  <c r="AT801" i="2" s="1"/>
  <c r="AU801" i="2"/>
  <c r="AR801" i="2"/>
  <c r="AQ801" i="2" l="1"/>
  <c r="BQ801" i="2"/>
  <c r="BG801" i="2" s="1"/>
  <c r="BP801" i="2"/>
  <c r="BD801" i="2" s="1"/>
  <c r="BR801" i="2"/>
  <c r="BJ801" i="2" s="1"/>
  <c r="BO801" i="2"/>
  <c r="BA801" i="2" s="1"/>
  <c r="BS801" i="2"/>
  <c r="BL801" i="2" s="1"/>
  <c r="BI801" i="2"/>
  <c r="BC801" i="2"/>
  <c r="BM801" i="2" l="1"/>
  <c r="AX801" i="2" s="1"/>
  <c r="AZ801" i="2"/>
  <c r="BF801" i="2"/>
  <c r="AW801" i="2" l="1"/>
  <c r="AU802" i="2"/>
  <c r="AR802" i="2"/>
  <c r="AQ802" i="2" l="1"/>
  <c r="AT802" i="2"/>
  <c r="BS802" i="2" l="1"/>
  <c r="BM802" i="2" s="1"/>
  <c r="BR802" i="2"/>
  <c r="BJ802" i="2" s="1"/>
  <c r="BO802" i="2"/>
  <c r="BA802" i="2" s="1"/>
  <c r="BP802" i="2"/>
  <c r="BD802" i="2" s="1"/>
  <c r="BQ802" i="2"/>
  <c r="BG802" i="2" s="1"/>
  <c r="BI802" i="2"/>
  <c r="AX802" i="2" l="1"/>
  <c r="BL802" i="2"/>
  <c r="BF802" i="2"/>
  <c r="BC802" i="2"/>
  <c r="AZ802" i="2"/>
  <c r="AW802" i="2" l="1"/>
  <c r="AT803" i="2" s="1"/>
  <c r="AU803" i="2"/>
  <c r="AR803" i="2"/>
  <c r="AQ803" i="2" l="1"/>
  <c r="BS803" i="2" s="1"/>
  <c r="BO803" i="2"/>
  <c r="BA803" i="2" s="1"/>
  <c r="BP803" i="2"/>
  <c r="BD803" i="2" s="1"/>
  <c r="BR803" i="2"/>
  <c r="BJ803" i="2" s="1"/>
  <c r="BQ803" i="2"/>
  <c r="BG803" i="2" s="1"/>
  <c r="BM803" i="2" l="1"/>
  <c r="BL803" i="2"/>
  <c r="BI803" i="2"/>
  <c r="BF803" i="2"/>
  <c r="AX803" i="2"/>
  <c r="AZ803" i="2"/>
  <c r="BC803" i="2"/>
  <c r="AW803" i="2" l="1"/>
  <c r="AU804" i="2"/>
  <c r="AR804" i="2"/>
  <c r="AQ804" i="2"/>
  <c r="AT804" i="2"/>
  <c r="BR804" i="2" l="1"/>
  <c r="BJ804" i="2" s="1"/>
  <c r="BQ804" i="2"/>
  <c r="BG804" i="2" s="1"/>
  <c r="BS804" i="2"/>
  <c r="BM804" i="2" s="1"/>
  <c r="BO804" i="2"/>
  <c r="BA804" i="2" s="1"/>
  <c r="BP804" i="2"/>
  <c r="BD804" i="2" s="1"/>
  <c r="BL804" i="2"/>
  <c r="BF804" i="2"/>
  <c r="BI804" i="2"/>
  <c r="AX804" i="2" l="1"/>
  <c r="AR805" i="2" s="1"/>
  <c r="AZ804" i="2"/>
  <c r="AU805" i="2"/>
  <c r="BC804" i="2"/>
  <c r="AW804" i="2" l="1"/>
  <c r="AQ805" i="2" l="1"/>
  <c r="AT805" i="2"/>
  <c r="BO805" i="2" l="1"/>
  <c r="BA805" i="2" s="1"/>
  <c r="BR805" i="2"/>
  <c r="BJ805" i="2" s="1"/>
  <c r="BQ805" i="2"/>
  <c r="BG805" i="2" s="1"/>
  <c r="BS805" i="2"/>
  <c r="BM805" i="2" s="1"/>
  <c r="BP805" i="2"/>
  <c r="BD805" i="2" s="1"/>
  <c r="BI805" i="2"/>
  <c r="AZ805" i="2"/>
  <c r="BC805" i="2" l="1"/>
  <c r="BL805" i="2"/>
  <c r="AX805" i="2"/>
  <c r="BF805" i="2"/>
  <c r="AW805" i="2" s="1"/>
  <c r="AQ806" i="2" l="1"/>
  <c r="AT806" i="2"/>
  <c r="AR806" i="2"/>
  <c r="AU806" i="2"/>
  <c r="BO806" i="2" l="1"/>
  <c r="AZ806" i="2" s="1"/>
  <c r="BP806" i="2"/>
  <c r="BC806" i="2" s="1"/>
  <c r="BQ806" i="2"/>
  <c r="BF806" i="2" s="1"/>
  <c r="BR806" i="2"/>
  <c r="BI806" i="2" s="1"/>
  <c r="BS806" i="2"/>
  <c r="BL806" i="2" s="1"/>
  <c r="BM806" i="2" l="1"/>
  <c r="BG806" i="2"/>
  <c r="AW806" i="2"/>
  <c r="BD806" i="2"/>
  <c r="BA806" i="2"/>
  <c r="BJ806" i="2"/>
  <c r="AX806" i="2" l="1"/>
  <c r="AU807" i="2" s="1"/>
  <c r="AT807" i="2"/>
  <c r="AQ807" i="2"/>
  <c r="AR807" i="2" l="1"/>
  <c r="BS807" i="2"/>
  <c r="BL807" i="2" s="1"/>
  <c r="BP807" i="2"/>
  <c r="BC807" i="2" s="1"/>
  <c r="BQ807" i="2"/>
  <c r="BF807" i="2" s="1"/>
  <c r="BO807" i="2"/>
  <c r="AZ807" i="2" s="1"/>
  <c r="BR807" i="2"/>
  <c r="BI807" i="2" s="1"/>
  <c r="BD807" i="2"/>
  <c r="BM807" i="2"/>
  <c r="BA807" i="2" l="1"/>
  <c r="AW807" i="2"/>
  <c r="BJ807" i="2"/>
  <c r="BG807" i="2"/>
  <c r="AX807" i="2" l="1"/>
  <c r="AR808" i="2" s="1"/>
  <c r="AT808" i="2"/>
  <c r="AQ808" i="2"/>
  <c r="AU808" i="2" l="1"/>
  <c r="BQ808" i="2"/>
  <c r="BF808" i="2" s="1"/>
  <c r="BR808" i="2"/>
  <c r="BI808" i="2" s="1"/>
  <c r="BO808" i="2"/>
  <c r="AZ808" i="2" s="1"/>
  <c r="BP808" i="2"/>
  <c r="BC808" i="2" s="1"/>
  <c r="BS808" i="2"/>
  <c r="BL808" i="2" s="1"/>
  <c r="BJ808" i="2"/>
  <c r="AW808" i="2" l="1"/>
  <c r="AT809" i="2" s="1"/>
  <c r="BD808" i="2"/>
  <c r="BM808" i="2"/>
  <c r="AQ809" i="2"/>
  <c r="BA808" i="2"/>
  <c r="BG808" i="2"/>
  <c r="AX808" i="2" l="1"/>
  <c r="AR809" i="2" l="1"/>
  <c r="AU809" i="2"/>
  <c r="BS809" i="2" l="1"/>
  <c r="BL809" i="2" s="1"/>
  <c r="BP809" i="2"/>
  <c r="BC809" i="2" s="1"/>
  <c r="BR809" i="2"/>
  <c r="BI809" i="2" s="1"/>
  <c r="BQ809" i="2"/>
  <c r="BF809" i="2" s="1"/>
  <c r="BO809" i="2"/>
  <c r="AZ809" i="2" s="1"/>
  <c r="AW809" i="2" l="1"/>
  <c r="BD809" i="2"/>
  <c r="BG809" i="2"/>
  <c r="AT810" i="2"/>
  <c r="AQ810" i="2"/>
  <c r="BA809" i="2"/>
  <c r="BM809" i="2"/>
  <c r="BJ809" i="2"/>
  <c r="AX809" i="2" l="1"/>
  <c r="AU810" i="2" s="1"/>
  <c r="AR810" i="2" l="1"/>
  <c r="BS810" i="2"/>
  <c r="BM810" i="2" s="1"/>
  <c r="BL810" i="2" l="1"/>
  <c r="BO810" i="2"/>
  <c r="BR810" i="2"/>
  <c r="BP810" i="2"/>
  <c r="BQ810" i="2"/>
  <c r="BI810" i="2" l="1"/>
  <c r="BJ810" i="2"/>
  <c r="BF810" i="2"/>
  <c r="BG810" i="2"/>
  <c r="BC810" i="2"/>
  <c r="BD810" i="2"/>
  <c r="AZ810" i="2"/>
  <c r="AW810" i="2" s="1"/>
  <c r="BA810" i="2"/>
  <c r="AX810" i="2" s="1"/>
  <c r="AU811" i="2" l="1"/>
  <c r="AR811" i="2"/>
  <c r="AT811" i="2"/>
  <c r="AQ811" i="2"/>
  <c r="BO811" i="2" l="1"/>
  <c r="BS811" i="2"/>
  <c r="BL811" i="2" s="1"/>
  <c r="BR811" i="2"/>
  <c r="BP811" i="2"/>
  <c r="BQ811" i="2"/>
  <c r="BC811" i="2" l="1"/>
  <c r="BD811" i="2"/>
  <c r="BF811" i="2"/>
  <c r="BG811" i="2"/>
  <c r="BI811" i="2"/>
  <c r="BJ811" i="2"/>
  <c r="AZ811" i="2"/>
  <c r="BA811" i="2"/>
  <c r="BM811" i="2"/>
  <c r="AX811" i="2" l="1"/>
  <c r="AU812" i="2" s="1"/>
  <c r="AW811" i="2"/>
  <c r="AR812" i="2"/>
  <c r="AQ812" i="2" l="1"/>
  <c r="AT812" i="2"/>
  <c r="BR812" i="2" l="1"/>
  <c r="BO812" i="2"/>
  <c r="BP812" i="2"/>
  <c r="BQ812" i="2"/>
  <c r="BS812" i="2"/>
  <c r="BC812" i="2" l="1"/>
  <c r="BD812" i="2"/>
  <c r="BL812" i="2"/>
  <c r="BM812" i="2"/>
  <c r="AZ812" i="2"/>
  <c r="BA812" i="2"/>
  <c r="BF812" i="2"/>
  <c r="BG812" i="2"/>
  <c r="BI812" i="2"/>
  <c r="BJ812" i="2"/>
  <c r="AX812" i="2" l="1"/>
  <c r="AW812" i="2"/>
  <c r="AR813" i="2"/>
  <c r="AU813" i="2"/>
  <c r="AQ813" i="2" l="1"/>
  <c r="AT813" i="2"/>
  <c r="BO813" i="2" l="1"/>
  <c r="BP813" i="2"/>
  <c r="BD813" i="2" s="1"/>
  <c r="BR813" i="2"/>
  <c r="BJ813" i="2" s="1"/>
  <c r="BS813" i="2"/>
  <c r="BM813" i="2" s="1"/>
  <c r="BQ813" i="2"/>
  <c r="BG813" i="2" s="1"/>
  <c r="BC813" i="2"/>
  <c r="BL813" i="2"/>
  <c r="BI813" i="2"/>
  <c r="BF813" i="2" l="1"/>
  <c r="AZ813" i="2"/>
  <c r="BA813" i="2"/>
  <c r="AX813" i="2" s="1"/>
  <c r="AU814" i="2" l="1"/>
  <c r="AR814" i="2"/>
  <c r="AW813" i="2"/>
  <c r="AQ814" i="2" l="1"/>
  <c r="AT814" i="2"/>
  <c r="BP814" i="2" l="1"/>
  <c r="BQ814" i="2"/>
  <c r="BG814" i="2" s="1"/>
  <c r="BS814" i="2"/>
  <c r="BR814" i="2"/>
  <c r="BJ814" i="2" s="1"/>
  <c r="BO814" i="2"/>
  <c r="BI814" i="2"/>
  <c r="BF814" i="2"/>
  <c r="AZ814" i="2" l="1"/>
  <c r="BA814" i="2"/>
  <c r="BL814" i="2"/>
  <c r="BM814" i="2"/>
  <c r="BC814" i="2"/>
  <c r="BD814" i="2"/>
  <c r="AX814" i="2" l="1"/>
  <c r="AW814" i="2"/>
  <c r="AT815" i="2" l="1"/>
  <c r="AQ815" i="2"/>
  <c r="AR815" i="2"/>
  <c r="AU815" i="2"/>
  <c r="BQ815" i="2" l="1"/>
  <c r="BS815" i="2"/>
  <c r="BL815" i="2" s="1"/>
  <c r="BO815" i="2"/>
  <c r="AZ815" i="2" s="1"/>
  <c r="BR815" i="2"/>
  <c r="BI815" i="2" s="1"/>
  <c r="BP815" i="2"/>
  <c r="BD815" i="2" s="1"/>
  <c r="BF815" i="2"/>
  <c r="BM815" i="2"/>
  <c r="BG815" i="2"/>
  <c r="BC815" i="2" l="1"/>
  <c r="AW815" i="2" s="1"/>
  <c r="BJ815" i="2"/>
  <c r="BA815" i="2"/>
  <c r="AX815" i="2" s="1"/>
  <c r="AU816" i="2" l="1"/>
  <c r="AR816" i="2"/>
  <c r="AQ816" i="2"/>
  <c r="AT816" i="2"/>
  <c r="BQ816" i="2" l="1"/>
  <c r="BF816" i="2" s="1"/>
  <c r="BP816" i="2"/>
  <c r="BC816" i="2" s="1"/>
  <c r="BR816" i="2"/>
  <c r="BI816" i="2" s="1"/>
  <c r="BS816" i="2"/>
  <c r="BL816" i="2" s="1"/>
  <c r="BO816" i="2"/>
  <c r="AZ816" i="2" s="1"/>
  <c r="BM816" i="2" l="1"/>
  <c r="BJ816" i="2"/>
  <c r="BG816" i="2"/>
  <c r="AW816" i="2"/>
  <c r="BA816" i="2"/>
  <c r="BD816" i="2"/>
  <c r="AX816" i="2" l="1"/>
  <c r="AT817" i="2"/>
  <c r="AQ817" i="2"/>
  <c r="AR817" i="2" l="1"/>
  <c r="BO817" i="2" s="1"/>
  <c r="AU817" i="2"/>
  <c r="BQ817" i="2" l="1"/>
  <c r="BF817" i="2" s="1"/>
  <c r="BS817" i="2"/>
  <c r="BL817" i="2" s="1"/>
  <c r="BR817" i="2"/>
  <c r="BA817" i="2"/>
  <c r="AZ817" i="2"/>
  <c r="BG817" i="2"/>
  <c r="BM817" i="2"/>
  <c r="BP817" i="2"/>
  <c r="BJ817" i="2" l="1"/>
  <c r="BI817" i="2"/>
  <c r="BD817" i="2"/>
  <c r="BC817" i="2"/>
  <c r="AW817" i="2" s="1"/>
  <c r="AX817" i="2" l="1"/>
  <c r="AQ818" i="2"/>
  <c r="AT818" i="2"/>
  <c r="AR818" i="2"/>
  <c r="AU818" i="2"/>
  <c r="BO818" i="2" l="1"/>
  <c r="BA818" i="2" s="1"/>
  <c r="BS818" i="2"/>
  <c r="BM818" i="2" s="1"/>
  <c r="BQ818" i="2"/>
  <c r="BG818" i="2" s="1"/>
  <c r="BP818" i="2"/>
  <c r="BD818" i="2" s="1"/>
  <c r="BR818" i="2"/>
  <c r="BJ818" i="2" s="1"/>
  <c r="BI818" i="2" l="1"/>
  <c r="AX818" i="2"/>
  <c r="AR819" i="2" s="1"/>
  <c r="BC818" i="2"/>
  <c r="AU819" i="2"/>
  <c r="BL818" i="2"/>
  <c r="BF818" i="2"/>
  <c r="AZ818" i="2"/>
  <c r="AW818" i="2" l="1"/>
  <c r="AT819" i="2" l="1"/>
  <c r="AQ819" i="2"/>
  <c r="BS819" i="2" l="1"/>
  <c r="BM819" i="2" s="1"/>
  <c r="BQ819" i="2"/>
  <c r="BG819" i="2" s="1"/>
  <c r="BO819" i="2"/>
  <c r="BA819" i="2" s="1"/>
  <c r="BP819" i="2"/>
  <c r="BD819" i="2" s="1"/>
  <c r="BR819" i="2"/>
  <c r="BJ819" i="2" s="1"/>
  <c r="AZ819" i="2"/>
  <c r="BL819" i="2"/>
  <c r="BF819" i="2"/>
  <c r="AX819" i="2" l="1"/>
  <c r="BC819" i="2"/>
  <c r="BI819" i="2"/>
  <c r="AW819" i="2" l="1"/>
  <c r="AQ820" i="2" s="1"/>
  <c r="AR820" i="2"/>
  <c r="AU820" i="2"/>
  <c r="AT820" i="2" l="1"/>
  <c r="BR820" i="2"/>
  <c r="BJ820" i="2" s="1"/>
  <c r="BQ820" i="2"/>
  <c r="BG820" i="2" s="1"/>
  <c r="BO820" i="2"/>
  <c r="BA820" i="2" s="1"/>
  <c r="BP820" i="2"/>
  <c r="BD820" i="2" s="1"/>
  <c r="BS820" i="2"/>
  <c r="BM820" i="2" s="1"/>
  <c r="BL820" i="2" l="1"/>
  <c r="AX820" i="2"/>
  <c r="AU821" i="2" s="1"/>
  <c r="BI820" i="2"/>
  <c r="AZ820" i="2"/>
  <c r="BC820" i="2"/>
  <c r="BF820" i="2"/>
  <c r="AW820" i="2" l="1"/>
  <c r="AR821" i="2"/>
  <c r="AT821" i="2"/>
  <c r="AQ821" i="2"/>
  <c r="BQ821" i="2" l="1"/>
  <c r="BR821" i="2"/>
  <c r="BS821" i="2"/>
  <c r="BM821" i="2" s="1"/>
  <c r="BP821" i="2"/>
  <c r="BO821" i="2"/>
  <c r="BL821" i="2"/>
  <c r="AZ821" i="2" l="1"/>
  <c r="BA821" i="2"/>
  <c r="BC821" i="2"/>
  <c r="BD821" i="2"/>
  <c r="BI821" i="2"/>
  <c r="BJ821" i="2"/>
  <c r="BF821" i="2"/>
  <c r="BG821" i="2"/>
  <c r="AW821" i="2" l="1"/>
  <c r="AT822" i="2" s="1"/>
  <c r="AQ822" i="2"/>
  <c r="AX821" i="2"/>
  <c r="AU822" i="2" l="1"/>
  <c r="AR822" i="2"/>
  <c r="BS822" i="2" s="1"/>
  <c r="BL822" i="2" s="1"/>
  <c r="BP822" i="2" l="1"/>
  <c r="BC822" i="2" s="1"/>
  <c r="BM822" i="2"/>
  <c r="BD822" i="2"/>
  <c r="BR822" i="2"/>
  <c r="BI822" i="2" s="1"/>
  <c r="BO822" i="2"/>
  <c r="AZ822" i="2" s="1"/>
  <c r="BQ822" i="2"/>
  <c r="BF822" i="2" s="1"/>
  <c r="BJ822" i="2" l="1"/>
  <c r="BG822" i="2"/>
  <c r="BA822" i="2"/>
  <c r="AW822" i="2"/>
  <c r="AX822" i="2" l="1"/>
  <c r="AT823" i="2"/>
  <c r="AQ823" i="2"/>
  <c r="AU823" i="2"/>
  <c r="AR823" i="2"/>
  <c r="BS823" i="2" l="1"/>
  <c r="BL823" i="2" s="1"/>
  <c r="BO823" i="2"/>
  <c r="AZ823" i="2" s="1"/>
  <c r="BQ823" i="2"/>
  <c r="BF823" i="2" s="1"/>
  <c r="BR823" i="2"/>
  <c r="BI823" i="2" s="1"/>
  <c r="BP823" i="2"/>
  <c r="BC823" i="2" s="1"/>
  <c r="BM823" i="2"/>
  <c r="BG823" i="2"/>
  <c r="BD823" i="2" l="1"/>
  <c r="AW823" i="2"/>
  <c r="BJ823" i="2"/>
  <c r="BA823" i="2"/>
  <c r="AX823" i="2" s="1"/>
  <c r="AT824" i="2" l="1"/>
  <c r="AQ824" i="2"/>
  <c r="AU824" i="2"/>
  <c r="AR824" i="2"/>
  <c r="BR824" i="2" l="1"/>
  <c r="BI824" i="2" s="1"/>
  <c r="BP824" i="2"/>
  <c r="BD824" i="2" s="1"/>
  <c r="BQ824" i="2"/>
  <c r="BF824" i="2" s="1"/>
  <c r="BC824" i="2"/>
  <c r="BS824" i="2"/>
  <c r="BL824" i="2" s="1"/>
  <c r="BO824" i="2"/>
  <c r="AZ824" i="2" s="1"/>
  <c r="BJ824" i="2"/>
  <c r="BM824" i="2"/>
  <c r="BG824" i="2" l="1"/>
  <c r="AW824" i="2"/>
  <c r="BA824" i="2"/>
  <c r="AX824" i="2" s="1"/>
  <c r="AR825" i="2" l="1"/>
  <c r="AU825" i="2"/>
  <c r="AT825" i="2"/>
  <c r="AQ825" i="2"/>
  <c r="BQ825" i="2" l="1"/>
  <c r="BG825" i="2" s="1"/>
  <c r="BR825" i="2"/>
  <c r="BJ825" i="2" s="1"/>
  <c r="BO825" i="2"/>
  <c r="BA825" i="2" s="1"/>
  <c r="BS825" i="2"/>
  <c r="BM825" i="2" s="1"/>
  <c r="BP825" i="2"/>
  <c r="BD825" i="2" s="1"/>
  <c r="BI825" i="2"/>
  <c r="BF825" i="2"/>
  <c r="AZ825" i="2"/>
  <c r="BC825" i="2" l="1"/>
  <c r="BL825" i="2"/>
  <c r="AX825" i="2"/>
  <c r="AW825" i="2"/>
  <c r="AT826" i="2" l="1"/>
  <c r="AQ826" i="2"/>
  <c r="AR826" i="2"/>
  <c r="AU826" i="2"/>
  <c r="BR826" i="2" l="1"/>
  <c r="BJ826" i="2" s="1"/>
  <c r="BS826" i="2"/>
  <c r="BM826" i="2" s="1"/>
  <c r="BP826" i="2"/>
  <c r="BD826" i="2" s="1"/>
  <c r="BQ826" i="2"/>
  <c r="BG826" i="2" s="1"/>
  <c r="BC826" i="2"/>
  <c r="BO826" i="2"/>
  <c r="BA826" i="2" s="1"/>
  <c r="AZ826" i="2" l="1"/>
  <c r="BL826" i="2"/>
  <c r="BI826" i="2"/>
  <c r="BF826" i="2"/>
  <c r="AW826" i="2" s="1"/>
  <c r="AX826" i="2"/>
  <c r="AQ827" i="2" l="1"/>
  <c r="AT827" i="2"/>
  <c r="AU827" i="2"/>
  <c r="AR827" i="2"/>
  <c r="BP827" i="2" l="1"/>
  <c r="BD827" i="2" s="1"/>
  <c r="BS827" i="2"/>
  <c r="BM827" i="2" s="1"/>
  <c r="BR827" i="2"/>
  <c r="BJ827" i="2" s="1"/>
  <c r="BQ827" i="2"/>
  <c r="BG827" i="2" s="1"/>
  <c r="BO827" i="2"/>
  <c r="BA827" i="2" s="1"/>
  <c r="AX827" i="2" l="1"/>
  <c r="AU828" i="2" s="1"/>
  <c r="BL827" i="2"/>
  <c r="BI827" i="2"/>
  <c r="BF827" i="2"/>
  <c r="AZ827" i="2"/>
  <c r="BC827" i="2"/>
  <c r="AR828" i="2"/>
  <c r="AW827" i="2" l="1"/>
  <c r="AT828" i="2" l="1"/>
  <c r="AQ828" i="2"/>
  <c r="BR828" i="2" l="1"/>
  <c r="BJ828" i="2" s="1"/>
  <c r="BQ828" i="2"/>
  <c r="BG828" i="2" s="1"/>
  <c r="BS828" i="2"/>
  <c r="BM828" i="2" s="1"/>
  <c r="BO828" i="2"/>
  <c r="BA828" i="2" s="1"/>
  <c r="BP828" i="2"/>
  <c r="BD828" i="2" s="1"/>
  <c r="AZ828" i="2"/>
  <c r="BF828" i="2"/>
  <c r="BI828" i="2"/>
  <c r="BC828" i="2" l="1"/>
  <c r="AX828" i="2"/>
  <c r="AW828" i="2"/>
  <c r="BL828" i="2"/>
  <c r="AU829" i="2" l="1"/>
  <c r="AR829" i="2"/>
  <c r="AQ829" i="2"/>
  <c r="AT829" i="2"/>
  <c r="BQ829" i="2" l="1"/>
  <c r="BG829" i="2" s="1"/>
  <c r="BR829" i="2"/>
  <c r="BJ829" i="2" s="1"/>
  <c r="BP829" i="2"/>
  <c r="BD829" i="2" s="1"/>
  <c r="BO829" i="2"/>
  <c r="BA829" i="2" s="1"/>
  <c r="AX829" i="2" s="1"/>
  <c r="BS829" i="2"/>
  <c r="BM829" i="2" s="1"/>
  <c r="BF829" i="2"/>
  <c r="BI829" i="2"/>
  <c r="BL829" i="2" l="1"/>
  <c r="AR830" i="2"/>
  <c r="AU830" i="2"/>
  <c r="BC829" i="2"/>
  <c r="AZ829" i="2"/>
  <c r="AW829" i="2" l="1"/>
  <c r="AT830" i="2" l="1"/>
  <c r="AQ830" i="2"/>
  <c r="BS830" i="2" l="1"/>
  <c r="BM830" i="2" s="1"/>
  <c r="BQ830" i="2"/>
  <c r="BG830" i="2" s="1"/>
  <c r="BP830" i="2"/>
  <c r="BD830" i="2" s="1"/>
  <c r="BR830" i="2"/>
  <c r="BJ830" i="2" s="1"/>
  <c r="BO830" i="2"/>
  <c r="BA830" i="2" s="1"/>
  <c r="BF830" i="2"/>
  <c r="BL830" i="2"/>
  <c r="BI830" i="2" l="1"/>
  <c r="BC830" i="2"/>
  <c r="AX830" i="2"/>
  <c r="AZ830" i="2"/>
  <c r="AW830" i="2" s="1"/>
  <c r="AT831" i="2" l="1"/>
  <c r="AQ831" i="2"/>
  <c r="AU831" i="2"/>
  <c r="AR831" i="2"/>
  <c r="BO831" i="2" l="1"/>
  <c r="BA831" i="2" s="1"/>
  <c r="BS831" i="2"/>
  <c r="BM831" i="2" s="1"/>
  <c r="BR831" i="2"/>
  <c r="BJ831" i="2" s="1"/>
  <c r="BP831" i="2"/>
  <c r="BD831" i="2" s="1"/>
  <c r="BQ831" i="2"/>
  <c r="BG831" i="2" s="1"/>
  <c r="BL831" i="2"/>
  <c r="BI831" i="2"/>
  <c r="BC831" i="2"/>
  <c r="AZ831" i="2"/>
  <c r="BF831" i="2" l="1"/>
  <c r="AW831" i="2" s="1"/>
  <c r="AX831" i="2"/>
  <c r="AT832" i="2" l="1"/>
  <c r="AQ832" i="2"/>
  <c r="AR832" i="2"/>
  <c r="AU832" i="2"/>
  <c r="BR832" i="2" l="1"/>
  <c r="BO832" i="2"/>
  <c r="BP832" i="2"/>
  <c r="BD832" i="2" s="1"/>
  <c r="BS832" i="2"/>
  <c r="BQ832" i="2"/>
  <c r="BG832" i="2" s="1"/>
  <c r="BC832" i="2"/>
  <c r="BM832" i="2" l="1"/>
  <c r="BL832" i="2"/>
  <c r="BA832" i="2"/>
  <c r="AZ832" i="2"/>
  <c r="BJ832" i="2"/>
  <c r="BI832" i="2"/>
  <c r="BF832" i="2"/>
  <c r="AW832" i="2" l="1"/>
  <c r="AX832" i="2"/>
  <c r="AU833" i="2" l="1"/>
  <c r="AR833" i="2"/>
  <c r="AQ833" i="2"/>
  <c r="AT833" i="2"/>
  <c r="BO833" i="2" l="1"/>
  <c r="BA833" i="2" s="1"/>
  <c r="BP833" i="2"/>
  <c r="BR833" i="2"/>
  <c r="BJ833" i="2" s="1"/>
  <c r="BS833" i="2"/>
  <c r="BQ833" i="2"/>
  <c r="AZ833" i="2"/>
  <c r="BI833" i="2"/>
  <c r="BG833" i="2" l="1"/>
  <c r="BF833" i="2"/>
  <c r="BD833" i="2"/>
  <c r="BC833" i="2"/>
  <c r="AW833" i="2" s="1"/>
  <c r="AQ834" i="2" s="1"/>
  <c r="BM833" i="2"/>
  <c r="BL833" i="2"/>
  <c r="AX833" i="2"/>
  <c r="AU834" i="2" l="1"/>
  <c r="AR834" i="2"/>
  <c r="BS834" i="2" s="1"/>
  <c r="AT834" i="2"/>
  <c r="BP834" i="2"/>
  <c r="BD834" i="2" s="1"/>
  <c r="BO834" i="2"/>
  <c r="BA834" i="2" s="1"/>
  <c r="BQ834" i="2"/>
  <c r="BG834" i="2" s="1"/>
  <c r="BR834" i="2"/>
  <c r="BJ834" i="2" s="1"/>
  <c r="BM834" i="2" l="1"/>
  <c r="AX834" i="2" s="1"/>
  <c r="BL834" i="2"/>
  <c r="BI834" i="2"/>
  <c r="BF834" i="2"/>
  <c r="AZ834" i="2"/>
  <c r="BC834" i="2"/>
  <c r="AW834" i="2" s="1"/>
  <c r="AU835" i="2" l="1"/>
  <c r="AR835" i="2"/>
  <c r="AQ835" i="2"/>
  <c r="BS835" i="2" s="1"/>
  <c r="BM835" i="2" s="1"/>
  <c r="AT835" i="2"/>
  <c r="BP835" i="2"/>
  <c r="BD835" i="2" s="1"/>
  <c r="BQ835" i="2"/>
  <c r="BG835" i="2" s="1"/>
  <c r="BO835" i="2"/>
  <c r="BA835" i="2" s="1"/>
  <c r="BR835" i="2"/>
  <c r="BJ835" i="2" s="1"/>
  <c r="BC835" i="2" l="1"/>
  <c r="AX835" i="2"/>
  <c r="AR836" i="2" s="1"/>
  <c r="BL835" i="2"/>
  <c r="BF835" i="2"/>
  <c r="AZ835" i="2"/>
  <c r="BI835" i="2"/>
  <c r="AU836" i="2" l="1"/>
  <c r="AW835" i="2"/>
  <c r="AT836" i="2" s="1"/>
  <c r="AQ836" i="2" l="1"/>
  <c r="BS836" i="2"/>
  <c r="BM836" i="2" s="1"/>
  <c r="BR836" i="2"/>
  <c r="BJ836" i="2" s="1"/>
  <c r="BQ836" i="2"/>
  <c r="BG836" i="2" s="1"/>
  <c r="BP836" i="2"/>
  <c r="BD836" i="2" s="1"/>
  <c r="BO836" i="2"/>
  <c r="BA836" i="2" s="1"/>
  <c r="BI836" i="2"/>
  <c r="BL836" i="2"/>
  <c r="AX836" i="2" l="1"/>
  <c r="AU837" i="2" s="1"/>
  <c r="AZ836" i="2"/>
  <c r="BC836" i="2"/>
  <c r="BF836" i="2"/>
  <c r="AR837" i="2" l="1"/>
  <c r="AW836" i="2"/>
  <c r="AT837" i="2" l="1"/>
  <c r="AQ837" i="2"/>
  <c r="BQ837" i="2" l="1"/>
  <c r="BG837" i="2" s="1"/>
  <c r="BP837" i="2"/>
  <c r="BD837" i="2" s="1"/>
  <c r="BR837" i="2"/>
  <c r="BS837" i="2"/>
  <c r="BM837" i="2" s="1"/>
  <c r="BO837" i="2"/>
  <c r="BF837" i="2"/>
  <c r="BC837" i="2"/>
  <c r="AZ837" i="2" l="1"/>
  <c r="BA837" i="2"/>
  <c r="BI837" i="2"/>
  <c r="BJ837" i="2"/>
  <c r="AX837" i="2" s="1"/>
  <c r="BL837" i="2"/>
  <c r="AW837" i="2" l="1"/>
  <c r="AQ838" i="2" s="1"/>
  <c r="AR838" i="2"/>
  <c r="AU838" i="2"/>
  <c r="AT838" i="2" l="1"/>
  <c r="BS838" i="2"/>
  <c r="BL838" i="2" s="1"/>
  <c r="BO838" i="2"/>
  <c r="AZ838" i="2" s="1"/>
  <c r="BR838" i="2"/>
  <c r="BI838" i="2" s="1"/>
  <c r="BP838" i="2"/>
  <c r="BC838" i="2" s="1"/>
  <c r="BQ838" i="2"/>
  <c r="BF838" i="2" s="1"/>
  <c r="BJ838" i="2" l="1"/>
  <c r="BM838" i="2"/>
  <c r="BA838" i="2"/>
  <c r="BD838" i="2"/>
  <c r="BG838" i="2"/>
  <c r="AW838" i="2"/>
  <c r="AX838" i="2" l="1"/>
  <c r="AU839" i="2" s="1"/>
  <c r="AQ839" i="2"/>
  <c r="AT839" i="2"/>
  <c r="AR839" i="2" l="1"/>
  <c r="BR839" i="2"/>
  <c r="BI839" i="2" s="1"/>
  <c r="BP839" i="2"/>
  <c r="BC839" i="2" s="1"/>
  <c r="BO839" i="2"/>
  <c r="AZ839" i="2" s="1"/>
  <c r="BS839" i="2"/>
  <c r="BL839" i="2" s="1"/>
  <c r="BQ839" i="2"/>
  <c r="BF839" i="2" s="1"/>
  <c r="BM839" i="2" l="1"/>
  <c r="BD839" i="2"/>
  <c r="AW839" i="2"/>
  <c r="BG839" i="2"/>
  <c r="BJ839" i="2"/>
  <c r="BA839" i="2"/>
  <c r="AX839" i="2" l="1"/>
  <c r="AR840" i="2" s="1"/>
  <c r="AQ840" i="2"/>
  <c r="AT840" i="2"/>
  <c r="AU840" i="2" l="1"/>
  <c r="BS840" i="2"/>
  <c r="BL840" i="2" s="1"/>
  <c r="BO840" i="2"/>
  <c r="AZ840" i="2" s="1"/>
  <c r="BP840" i="2"/>
  <c r="BC840" i="2" s="1"/>
  <c r="BQ840" i="2"/>
  <c r="BF840" i="2" s="1"/>
  <c r="BR840" i="2"/>
  <c r="BI840" i="2" s="1"/>
  <c r="AW840" i="2" l="1"/>
  <c r="AT841" i="2" s="1"/>
  <c r="BD840" i="2"/>
  <c r="BG840" i="2"/>
  <c r="BA840" i="2"/>
  <c r="BJ840" i="2"/>
  <c r="BM840" i="2"/>
  <c r="AQ841" i="2" l="1"/>
  <c r="AX840" i="2"/>
  <c r="AU841" i="2" l="1"/>
  <c r="AR841" i="2"/>
  <c r="BO841" i="2" l="1"/>
  <c r="AZ841" i="2" s="1"/>
  <c r="BQ841" i="2"/>
  <c r="BF841" i="2" s="1"/>
  <c r="BR841" i="2"/>
  <c r="BI841" i="2" s="1"/>
  <c r="BS841" i="2"/>
  <c r="BL841" i="2" s="1"/>
  <c r="BP841" i="2"/>
  <c r="BC841" i="2" s="1"/>
  <c r="AW841" i="2" l="1"/>
  <c r="AT842" i="2" s="1"/>
  <c r="BG841" i="2"/>
  <c r="BD841" i="2"/>
  <c r="BA841" i="2"/>
  <c r="BM841" i="2"/>
  <c r="BJ841" i="2"/>
  <c r="AQ842" i="2" l="1"/>
  <c r="AX841" i="2"/>
  <c r="AU842" i="2" l="1"/>
  <c r="AR842" i="2"/>
  <c r="BP842" i="2" l="1"/>
  <c r="BC842" i="2" s="1"/>
  <c r="BR842" i="2"/>
  <c r="BQ842" i="2"/>
  <c r="BF842" i="2" s="1"/>
  <c r="BS842" i="2"/>
  <c r="BL842" i="2" s="1"/>
  <c r="BO842" i="2"/>
  <c r="AZ842" i="2" s="1"/>
  <c r="BD842" i="2" l="1"/>
  <c r="BM842" i="2"/>
  <c r="BJ842" i="2"/>
  <c r="BI842" i="2"/>
  <c r="AW842" i="2" s="1"/>
  <c r="BA842" i="2"/>
  <c r="BG842" i="2"/>
  <c r="AX842" i="2" l="1"/>
  <c r="AU843" i="2" s="1"/>
  <c r="AT843" i="2"/>
  <c r="AQ843" i="2"/>
  <c r="AR843" i="2" l="1"/>
  <c r="BQ843" i="2"/>
  <c r="BF843" i="2" s="1"/>
  <c r="BP843" i="2"/>
  <c r="BC843" i="2" s="1"/>
  <c r="BO843" i="2"/>
  <c r="AZ843" i="2" s="1"/>
  <c r="BR843" i="2"/>
  <c r="BI843" i="2" s="1"/>
  <c r="BS843" i="2"/>
  <c r="BL843" i="2" s="1"/>
  <c r="BA843" i="2"/>
  <c r="BD843" i="2"/>
  <c r="BG843" i="2" l="1"/>
  <c r="BJ843" i="2"/>
  <c r="AX843" i="2" s="1"/>
  <c r="AW843" i="2"/>
  <c r="BM843" i="2"/>
  <c r="AR844" i="2" l="1"/>
  <c r="AU844" i="2"/>
  <c r="AT844" i="2"/>
  <c r="AQ844" i="2"/>
  <c r="BP844" i="2" l="1"/>
  <c r="BC844" i="2" s="1"/>
  <c r="BR844" i="2"/>
  <c r="BI844" i="2" s="1"/>
  <c r="BS844" i="2"/>
  <c r="BL844" i="2" s="1"/>
  <c r="BQ844" i="2"/>
  <c r="BF844" i="2" s="1"/>
  <c r="BO844" i="2"/>
  <c r="AZ844" i="2" s="1"/>
  <c r="BJ844" i="2"/>
  <c r="BD844" i="2"/>
  <c r="BM844" i="2"/>
  <c r="AW844" i="2" l="1"/>
  <c r="AT845" i="2" s="1"/>
  <c r="AQ845" i="2"/>
  <c r="BA844" i="2"/>
  <c r="BG844" i="2"/>
  <c r="AX844" i="2" l="1"/>
  <c r="AR845" i="2" s="1"/>
  <c r="AU845" i="2" l="1"/>
  <c r="BS845" i="2"/>
  <c r="BL845" i="2" s="1"/>
  <c r="BR845" i="2"/>
  <c r="BI845" i="2" s="1"/>
  <c r="BQ845" i="2"/>
  <c r="BF845" i="2" s="1"/>
  <c r="BP845" i="2"/>
  <c r="BC845" i="2" s="1"/>
  <c r="BO845" i="2"/>
  <c r="AZ845" i="2" s="1"/>
  <c r="BA845" i="2" l="1"/>
  <c r="BD845" i="2"/>
  <c r="BM845" i="2"/>
  <c r="AW845" i="2"/>
  <c r="AT846" i="2" s="1"/>
  <c r="BJ845" i="2"/>
  <c r="BG845" i="2"/>
  <c r="AQ846" i="2" l="1"/>
  <c r="AX845" i="2"/>
  <c r="AU846" i="2" s="1"/>
  <c r="AR846" i="2" l="1"/>
  <c r="BS846" i="2" s="1"/>
  <c r="BP846" i="2"/>
  <c r="BC846" i="2" s="1"/>
  <c r="BO846" i="2"/>
  <c r="BA846" i="2" s="1"/>
  <c r="BM846" i="2"/>
  <c r="BL846" i="2"/>
  <c r="BD846" i="2"/>
  <c r="AZ846" i="2"/>
  <c r="BQ846" i="2"/>
  <c r="BF846" i="2" s="1"/>
  <c r="BR846" i="2"/>
  <c r="BI846" i="2" s="1"/>
  <c r="BJ846" i="2" l="1"/>
  <c r="BG846" i="2"/>
  <c r="AX846" i="2" s="1"/>
  <c r="AR847" i="2" s="1"/>
  <c r="AW846" i="2"/>
  <c r="AU847" i="2" l="1"/>
  <c r="AT847" i="2"/>
  <c r="AQ847" i="2"/>
  <c r="BQ847" i="2" l="1"/>
  <c r="BG847" i="2" s="1"/>
  <c r="BR847" i="2"/>
  <c r="BP847" i="2"/>
  <c r="BD847" i="2" s="1"/>
  <c r="BS847" i="2"/>
  <c r="BM847" i="2" s="1"/>
  <c r="BO847" i="2"/>
  <c r="BF847" i="2"/>
  <c r="BC847" i="2"/>
  <c r="BL847" i="2" l="1"/>
  <c r="AZ847" i="2"/>
  <c r="BA847" i="2"/>
  <c r="BI847" i="2"/>
  <c r="AW847" i="2" s="1"/>
  <c r="BJ847" i="2"/>
  <c r="AQ848" i="2" l="1"/>
  <c r="AT848" i="2"/>
  <c r="AX847" i="2"/>
  <c r="AR848" i="2" l="1"/>
  <c r="AU848" i="2"/>
  <c r="BQ848" i="2"/>
  <c r="BF848" i="2" s="1"/>
  <c r="BR848" i="2"/>
  <c r="BJ848" i="2" s="1"/>
  <c r="BS848" i="2"/>
  <c r="BM848" i="2" s="1"/>
  <c r="BI848" i="2"/>
  <c r="BO848" i="2"/>
  <c r="BA848" i="2" s="1"/>
  <c r="AZ848" i="2" l="1"/>
  <c r="BL848" i="2"/>
  <c r="BG848" i="2"/>
  <c r="BP848" i="2"/>
  <c r="BD848" i="2" l="1"/>
  <c r="BC848" i="2"/>
  <c r="AW848" i="2" s="1"/>
  <c r="AX848" i="2"/>
  <c r="AU849" i="2" l="1"/>
  <c r="AR849" i="2"/>
  <c r="AT849" i="2"/>
  <c r="AQ849" i="2"/>
  <c r="BP849" i="2" l="1"/>
  <c r="BD849" i="2" s="1"/>
  <c r="BS849" i="2"/>
  <c r="BM849" i="2" s="1"/>
  <c r="BC849" i="2"/>
  <c r="BR849" i="2"/>
  <c r="BI849" i="2" s="1"/>
  <c r="BQ849" i="2"/>
  <c r="BG849" i="2" s="1"/>
  <c r="BO849" i="2"/>
  <c r="BA849" i="2" s="1"/>
  <c r="BL849" i="2"/>
  <c r="BF849" i="2" l="1"/>
  <c r="BJ849" i="2"/>
  <c r="AX849" i="2" s="1"/>
  <c r="AR850" i="2" s="1"/>
  <c r="AZ849" i="2"/>
  <c r="AW849" i="2" s="1"/>
  <c r="AU850" i="2" l="1"/>
  <c r="AQ850" i="2"/>
  <c r="AT850" i="2"/>
  <c r="BP850" i="2" l="1"/>
  <c r="BD850" i="2" s="1"/>
  <c r="BR850" i="2"/>
  <c r="BJ850" i="2" s="1"/>
  <c r="BS850" i="2"/>
  <c r="BO850" i="2"/>
  <c r="BA850" i="2" s="1"/>
  <c r="BQ850" i="2"/>
  <c r="BC850" i="2"/>
  <c r="AZ850" i="2" l="1"/>
  <c r="BF850" i="2"/>
  <c r="BG850" i="2"/>
  <c r="BL850" i="2"/>
  <c r="BM850" i="2"/>
  <c r="BI850" i="2"/>
  <c r="AX850" i="2" l="1"/>
  <c r="AW850" i="2"/>
  <c r="AT851" i="2" s="1"/>
  <c r="AU851" i="2"/>
  <c r="AR851" i="2"/>
  <c r="AQ851" i="2" l="1"/>
  <c r="BR851" i="2"/>
  <c r="BJ851" i="2" s="1"/>
  <c r="BQ851" i="2"/>
  <c r="BG851" i="2" s="1"/>
  <c r="BS851" i="2"/>
  <c r="BM851" i="2" s="1"/>
  <c r="BO851" i="2"/>
  <c r="BA851" i="2" s="1"/>
  <c r="BP851" i="2"/>
  <c r="BD851" i="2" s="1"/>
  <c r="BI851" i="2" l="1"/>
  <c r="AX851" i="2"/>
  <c r="AR852" i="2" s="1"/>
  <c r="BC851" i="2"/>
  <c r="AZ851" i="2"/>
  <c r="BF851" i="2"/>
  <c r="BL851" i="2"/>
  <c r="AW851" i="2" s="1"/>
  <c r="AU852" i="2" l="1"/>
  <c r="AQ852" i="2"/>
  <c r="AT852" i="2"/>
  <c r="BP852" i="2" l="1"/>
  <c r="BD852" i="2" s="1"/>
  <c r="BO852" i="2"/>
  <c r="BA852" i="2" s="1"/>
  <c r="BQ852" i="2"/>
  <c r="BG852" i="2" s="1"/>
  <c r="BR852" i="2"/>
  <c r="BJ852" i="2" s="1"/>
  <c r="BS852" i="2"/>
  <c r="BM852" i="2" s="1"/>
  <c r="BF852" i="2"/>
  <c r="AZ852" i="2"/>
  <c r="BI852" i="2" l="1"/>
  <c r="AX852" i="2"/>
  <c r="BL852" i="2"/>
  <c r="BC852" i="2"/>
  <c r="AW852" i="2" s="1"/>
  <c r="AT853" i="2" l="1"/>
  <c r="AQ853" i="2"/>
  <c r="AR853" i="2"/>
  <c r="AU853" i="2"/>
  <c r="BP853" i="2" l="1"/>
  <c r="BD853" i="2" s="1"/>
  <c r="BQ853" i="2"/>
  <c r="BG853" i="2" s="1"/>
  <c r="BS853" i="2"/>
  <c r="BM853" i="2" s="1"/>
  <c r="BC853" i="2"/>
  <c r="BF853" i="2"/>
  <c r="BR853" i="2"/>
  <c r="BJ853" i="2" s="1"/>
  <c r="BO853" i="2"/>
  <c r="BA853" i="2" s="1"/>
  <c r="BI853" i="2" l="1"/>
  <c r="AZ853" i="2"/>
  <c r="AW853" i="2" s="1"/>
  <c r="BL853" i="2"/>
  <c r="AX853" i="2"/>
  <c r="AU854" i="2" l="1"/>
  <c r="AR854" i="2"/>
  <c r="AQ854" i="2"/>
  <c r="AT854" i="2"/>
  <c r="BO854" i="2" l="1"/>
  <c r="BA854" i="2" s="1"/>
  <c r="BQ854" i="2"/>
  <c r="BG854" i="2" s="1"/>
  <c r="BS854" i="2"/>
  <c r="BM854" i="2" s="1"/>
  <c r="BP854" i="2"/>
  <c r="BD854" i="2" s="1"/>
  <c r="AZ854" i="2"/>
  <c r="BR854" i="2"/>
  <c r="BJ854" i="2" s="1"/>
  <c r="BF854" i="2"/>
  <c r="BI854" i="2" l="1"/>
  <c r="AX854" i="2"/>
  <c r="BC854" i="2"/>
  <c r="BL854" i="2"/>
  <c r="AW854" i="2" l="1"/>
  <c r="AT855" i="2" s="1"/>
  <c r="AR855" i="2"/>
  <c r="AU855" i="2"/>
  <c r="AQ855" i="2" l="1"/>
  <c r="BO855" i="2"/>
  <c r="BA855" i="2" s="1"/>
  <c r="BR855" i="2"/>
  <c r="BJ855" i="2" s="1"/>
  <c r="BQ855" i="2"/>
  <c r="BG855" i="2" s="1"/>
  <c r="BI855" i="2"/>
  <c r="BS855" i="2"/>
  <c r="BM855" i="2" s="1"/>
  <c r="BP855" i="2"/>
  <c r="BD855" i="2" s="1"/>
  <c r="AZ855" i="2"/>
  <c r="BC855" i="2" l="1"/>
  <c r="BF855" i="2"/>
  <c r="AX855" i="2"/>
  <c r="BL855" i="2"/>
  <c r="AW855" i="2" l="1"/>
  <c r="AQ856" i="2" s="1"/>
  <c r="AR856" i="2"/>
  <c r="AU856" i="2"/>
  <c r="AT856" i="2" l="1"/>
  <c r="BR856" i="2"/>
  <c r="BJ856" i="2" s="1"/>
  <c r="BQ856" i="2"/>
  <c r="BG856" i="2" s="1"/>
  <c r="BS856" i="2"/>
  <c r="BM856" i="2" s="1"/>
  <c r="BP856" i="2"/>
  <c r="BD856" i="2" s="1"/>
  <c r="BO856" i="2"/>
  <c r="BA856" i="2" s="1"/>
  <c r="BI856" i="2"/>
  <c r="BC856" i="2" l="1"/>
  <c r="BL856" i="2"/>
  <c r="AX856" i="2"/>
  <c r="AU857" i="2" s="1"/>
  <c r="AZ856" i="2"/>
  <c r="BF856" i="2"/>
  <c r="AR857" i="2" l="1"/>
  <c r="AW856" i="2"/>
  <c r="AT857" i="2" l="1"/>
  <c r="AQ857" i="2"/>
  <c r="BR857" i="2" l="1"/>
  <c r="BJ857" i="2" s="1"/>
  <c r="BQ857" i="2"/>
  <c r="BG857" i="2" s="1"/>
  <c r="BS857" i="2"/>
  <c r="BM857" i="2" s="1"/>
  <c r="BO857" i="2"/>
  <c r="BA857" i="2" s="1"/>
  <c r="BI857" i="2"/>
  <c r="BP857" i="2"/>
  <c r="BD857" i="2" s="1"/>
  <c r="BL857" i="2"/>
  <c r="BF857" i="2"/>
  <c r="BC857" i="2" l="1"/>
  <c r="AX857" i="2"/>
  <c r="AZ857" i="2"/>
  <c r="AW857" i="2" s="1"/>
  <c r="AU858" i="2" l="1"/>
  <c r="AR858" i="2"/>
  <c r="AQ858" i="2"/>
  <c r="AT858" i="2"/>
  <c r="BO858" i="2" l="1"/>
  <c r="BA858" i="2" s="1"/>
  <c r="BS858" i="2"/>
  <c r="BM858" i="2" s="1"/>
  <c r="BR858" i="2"/>
  <c r="BJ858" i="2" s="1"/>
  <c r="BP858" i="2"/>
  <c r="BD858" i="2" s="1"/>
  <c r="BQ858" i="2"/>
  <c r="BG858" i="2" s="1"/>
  <c r="BI858" i="2"/>
  <c r="BL858" i="2"/>
  <c r="AZ858" i="2"/>
  <c r="BC858" i="2" l="1"/>
  <c r="BF858" i="2"/>
  <c r="AW858" i="2" s="1"/>
  <c r="AX858" i="2"/>
  <c r="AT859" i="2" l="1"/>
  <c r="AQ859" i="2"/>
  <c r="AU859" i="2"/>
  <c r="AR859" i="2"/>
  <c r="BO859" i="2" l="1"/>
  <c r="BA859" i="2" s="1"/>
  <c r="BQ859" i="2"/>
  <c r="BG859" i="2" s="1"/>
  <c r="BR859" i="2"/>
  <c r="BJ859" i="2" s="1"/>
  <c r="BS859" i="2"/>
  <c r="BM859" i="2" s="1"/>
  <c r="BP859" i="2"/>
  <c r="BD859" i="2" s="1"/>
  <c r="BL859" i="2" l="1"/>
  <c r="BF859" i="2"/>
  <c r="BI859" i="2"/>
  <c r="AX859" i="2"/>
  <c r="AZ859" i="2"/>
  <c r="BC859" i="2"/>
  <c r="AW859" i="2" l="1"/>
  <c r="AU860" i="2"/>
  <c r="AR860" i="2"/>
  <c r="AQ860" i="2" l="1"/>
  <c r="AT860" i="2"/>
  <c r="BO860" i="2" l="1"/>
  <c r="BA860" i="2" s="1"/>
  <c r="BS860" i="2"/>
  <c r="BM860" i="2" s="1"/>
  <c r="BR860" i="2"/>
  <c r="BJ860" i="2" s="1"/>
  <c r="BQ860" i="2"/>
  <c r="BG860" i="2" s="1"/>
  <c r="BP860" i="2"/>
  <c r="BD860" i="2" s="1"/>
  <c r="BC860" i="2" l="1"/>
  <c r="BF860" i="2"/>
  <c r="BL860" i="2"/>
  <c r="AX860" i="2"/>
  <c r="AZ860" i="2"/>
  <c r="BI860" i="2"/>
  <c r="AW860" i="2" l="1"/>
  <c r="AU861" i="2"/>
  <c r="AR861" i="2"/>
  <c r="AT861" i="2" l="1"/>
  <c r="AQ861" i="2"/>
  <c r="BQ861" i="2" l="1"/>
  <c r="BG861" i="2" s="1"/>
  <c r="BS861" i="2"/>
  <c r="BM861" i="2" s="1"/>
  <c r="BP861" i="2"/>
  <c r="BD861" i="2" s="1"/>
  <c r="BO861" i="2"/>
  <c r="BA861" i="2" s="1"/>
  <c r="BR861" i="2"/>
  <c r="BJ861" i="2" s="1"/>
  <c r="BL861" i="2"/>
  <c r="BF861" i="2"/>
  <c r="BI861" i="2" l="1"/>
  <c r="AZ861" i="2"/>
  <c r="BC861" i="2"/>
  <c r="AX861" i="2"/>
  <c r="AW861" i="2" l="1"/>
  <c r="AQ862" i="2" s="1"/>
  <c r="AU862" i="2"/>
  <c r="AR862" i="2"/>
  <c r="AT862" i="2" l="1"/>
  <c r="BR862" i="2"/>
  <c r="BJ862" i="2" s="1"/>
  <c r="BO862" i="2"/>
  <c r="BA862" i="2" s="1"/>
  <c r="BS862" i="2"/>
  <c r="BM862" i="2" s="1"/>
  <c r="BP862" i="2"/>
  <c r="BD862" i="2" s="1"/>
  <c r="BQ862" i="2"/>
  <c r="BG862" i="2" s="1"/>
  <c r="AX862" i="2" l="1"/>
  <c r="AZ862" i="2"/>
  <c r="BL862" i="2"/>
  <c r="BF862" i="2"/>
  <c r="BC862" i="2"/>
  <c r="BI862" i="2"/>
  <c r="AW862" i="2" l="1"/>
  <c r="AT863" i="2" s="1"/>
  <c r="AU863" i="2"/>
  <c r="AR863" i="2"/>
  <c r="AQ863" i="2" l="1"/>
  <c r="BQ863" i="2" s="1"/>
  <c r="BS863" i="2"/>
  <c r="BM863" i="2" s="1"/>
  <c r="BO863" i="2"/>
  <c r="BA863" i="2" s="1"/>
  <c r="BP863" i="2"/>
  <c r="BD863" i="2" s="1"/>
  <c r="BR863" i="2"/>
  <c r="BJ863" i="2" s="1"/>
  <c r="BG863" i="2" l="1"/>
  <c r="BF863" i="2"/>
  <c r="BC863" i="2"/>
  <c r="BI863" i="2"/>
  <c r="AX863" i="2"/>
  <c r="AR864" i="2" s="1"/>
  <c r="BL863" i="2"/>
  <c r="AZ863" i="2"/>
  <c r="AW863" i="2" s="1"/>
  <c r="AU864" i="2" l="1"/>
  <c r="AQ864" i="2"/>
  <c r="AT864" i="2"/>
  <c r="BQ864" i="2" l="1"/>
  <c r="BG864" i="2" s="1"/>
  <c r="BO864" i="2"/>
  <c r="BA864" i="2" s="1"/>
  <c r="BR864" i="2"/>
  <c r="BJ864" i="2" s="1"/>
  <c r="BS864" i="2"/>
  <c r="BM864" i="2" s="1"/>
  <c r="BP864" i="2"/>
  <c r="BD864" i="2" s="1"/>
  <c r="BI864" i="2"/>
  <c r="BF864" i="2"/>
  <c r="BL864" i="2" l="1"/>
  <c r="AX864" i="2"/>
  <c r="BC864" i="2"/>
  <c r="AZ864" i="2"/>
  <c r="AW864" i="2" l="1"/>
  <c r="AU865" i="2"/>
  <c r="AR865" i="2"/>
  <c r="AT865" i="2" l="1"/>
  <c r="AQ865" i="2"/>
  <c r="BP865" i="2" l="1"/>
  <c r="BD865" i="2" s="1"/>
  <c r="BO865" i="2"/>
  <c r="BA865" i="2" s="1"/>
  <c r="BQ865" i="2"/>
  <c r="BG865" i="2" s="1"/>
  <c r="BR865" i="2"/>
  <c r="BJ865" i="2" s="1"/>
  <c r="BS865" i="2"/>
  <c r="BM865" i="2" s="1"/>
  <c r="BC865" i="2"/>
  <c r="BI865" i="2" l="1"/>
  <c r="AX865" i="2"/>
  <c r="BL865" i="2"/>
  <c r="AZ865" i="2"/>
  <c r="BF865" i="2"/>
  <c r="AR866" i="2" l="1"/>
  <c r="AU866" i="2"/>
  <c r="AW865" i="2"/>
  <c r="AT866" i="2" l="1"/>
  <c r="AQ866" i="2"/>
  <c r="BO866" i="2" l="1"/>
  <c r="BQ866" i="2"/>
  <c r="BR866" i="2"/>
  <c r="BP866" i="2"/>
  <c r="BS866" i="2"/>
  <c r="BL866" i="2" l="1"/>
  <c r="BM866" i="2"/>
  <c r="BC866" i="2"/>
  <c r="BD866" i="2"/>
  <c r="BI866" i="2"/>
  <c r="BJ866" i="2"/>
  <c r="BF866" i="2"/>
  <c r="BG866" i="2"/>
  <c r="AZ866" i="2"/>
  <c r="BA866" i="2"/>
  <c r="AX866" i="2" l="1"/>
  <c r="AW866" i="2"/>
  <c r="AT867" i="2" l="1"/>
  <c r="AQ867" i="2"/>
  <c r="AU867" i="2"/>
  <c r="AR867" i="2"/>
  <c r="BP867" i="2" l="1"/>
  <c r="BC867" i="2" s="1"/>
  <c r="BR867" i="2"/>
  <c r="BI867" i="2" s="1"/>
  <c r="BS867" i="2"/>
  <c r="BL867" i="2" s="1"/>
  <c r="BO867" i="2"/>
  <c r="AZ867" i="2" s="1"/>
  <c r="BQ867" i="2"/>
  <c r="BF867" i="2" s="1"/>
  <c r="BJ867" i="2"/>
  <c r="BD867" i="2"/>
  <c r="BA867" i="2" l="1"/>
  <c r="BG867" i="2"/>
  <c r="AW867" i="2"/>
  <c r="AT868" i="2" s="1"/>
  <c r="BM867" i="2"/>
  <c r="AX867" i="2" l="1"/>
  <c r="AR868" i="2" s="1"/>
  <c r="AQ868" i="2"/>
  <c r="AU868" i="2" l="1"/>
  <c r="BO868" i="2"/>
  <c r="BP868" i="2"/>
  <c r="BD868" i="2" s="1"/>
  <c r="BS868" i="2"/>
  <c r="BL868" i="2" s="1"/>
  <c r="BQ868" i="2"/>
  <c r="BF868" i="2" s="1"/>
  <c r="BR868" i="2"/>
  <c r="BJ868" i="2" s="1"/>
  <c r="AZ868" i="2"/>
  <c r="BA868" i="2"/>
  <c r="BG868" i="2" l="1"/>
  <c r="BI868" i="2"/>
  <c r="BM868" i="2"/>
  <c r="BC868" i="2"/>
  <c r="AW868" i="2" s="1"/>
  <c r="AX868" i="2"/>
  <c r="AU869" i="2" s="1"/>
  <c r="AT869" i="2" l="1"/>
  <c r="AQ869" i="2"/>
  <c r="AR869" i="2"/>
  <c r="BQ869" i="2"/>
  <c r="BF869" i="2" s="1"/>
  <c r="BS869" i="2"/>
  <c r="BL869" i="2" s="1"/>
  <c r="BO869" i="2"/>
  <c r="AZ869" i="2" s="1"/>
  <c r="BR869" i="2"/>
  <c r="BI869" i="2" s="1"/>
  <c r="BP869" i="2"/>
  <c r="BC869" i="2" s="1"/>
  <c r="BA869" i="2" l="1"/>
  <c r="BJ869" i="2"/>
  <c r="BG869" i="2"/>
  <c r="BM869" i="2"/>
  <c r="BD869" i="2"/>
  <c r="AW869" i="2"/>
  <c r="AX869" i="2" l="1"/>
  <c r="AR870" i="2" s="1"/>
  <c r="AT870" i="2"/>
  <c r="AQ870" i="2"/>
  <c r="AU870" i="2" l="1"/>
  <c r="BR870" i="2"/>
  <c r="BJ870" i="2" s="1"/>
  <c r="BO870" i="2"/>
  <c r="AZ870" i="2" s="1"/>
  <c r="BS870" i="2"/>
  <c r="BM870" i="2" s="1"/>
  <c r="BQ870" i="2"/>
  <c r="BF870" i="2" s="1"/>
  <c r="BI870" i="2"/>
  <c r="BP870" i="2"/>
  <c r="BC870" i="2" s="1"/>
  <c r="BL870" i="2" l="1"/>
  <c r="BD870" i="2"/>
  <c r="BA870" i="2"/>
  <c r="BG870" i="2"/>
  <c r="AW870" i="2"/>
  <c r="AX870" i="2" l="1"/>
  <c r="AU871" i="2"/>
  <c r="AR871" i="2"/>
  <c r="AT871" i="2"/>
  <c r="AQ871" i="2"/>
  <c r="BS871" i="2" l="1"/>
  <c r="BQ871" i="2"/>
  <c r="BG871" i="2" s="1"/>
  <c r="BP871" i="2"/>
  <c r="BD871" i="2" s="1"/>
  <c r="BR871" i="2"/>
  <c r="BI871" i="2" s="1"/>
  <c r="BO871" i="2"/>
  <c r="AZ871" i="2" s="1"/>
  <c r="BL871" i="2"/>
  <c r="BF871" i="2"/>
  <c r="BC871" i="2"/>
  <c r="BM871" i="2"/>
  <c r="BA871" i="2" l="1"/>
  <c r="AW871" i="2"/>
  <c r="AT872" i="2" s="1"/>
  <c r="BJ871" i="2"/>
  <c r="AX871" i="2" s="1"/>
  <c r="AQ872" i="2" l="1"/>
  <c r="AU872" i="2"/>
  <c r="AR872" i="2"/>
  <c r="BO872" i="2" s="1"/>
  <c r="BP872" i="2"/>
  <c r="BC872" i="2" s="1"/>
  <c r="BQ872" i="2"/>
  <c r="BR872" i="2"/>
  <c r="BI872" i="2" s="1"/>
  <c r="BS872" i="2"/>
  <c r="BL872" i="2" l="1"/>
  <c r="BM872" i="2"/>
  <c r="BJ872" i="2"/>
  <c r="BF872" i="2"/>
  <c r="BG872" i="2"/>
  <c r="AZ872" i="2"/>
  <c r="AW872" i="2" s="1"/>
  <c r="BA872" i="2"/>
  <c r="BD872" i="2"/>
  <c r="AX872" i="2" l="1"/>
  <c r="AR873" i="2" s="1"/>
  <c r="AU873" i="2"/>
  <c r="AT873" i="2"/>
  <c r="AQ873" i="2"/>
  <c r="BO873" i="2" l="1"/>
  <c r="BQ873" i="2"/>
  <c r="BS873" i="2"/>
  <c r="BP873" i="2"/>
  <c r="BR873" i="2"/>
  <c r="BF873" i="2" l="1"/>
  <c r="BG873" i="2"/>
  <c r="BI873" i="2"/>
  <c r="BJ873" i="2"/>
  <c r="BC873" i="2"/>
  <c r="BD873" i="2"/>
  <c r="BM873" i="2"/>
  <c r="BL873" i="2"/>
  <c r="AZ873" i="2"/>
  <c r="BA873" i="2"/>
  <c r="AW873" i="2" l="1"/>
  <c r="AQ874" i="2" s="1"/>
  <c r="AX873" i="2"/>
  <c r="AT874" i="2" l="1"/>
  <c r="AU874" i="2"/>
  <c r="AR874" i="2"/>
  <c r="BQ874" i="2" l="1"/>
  <c r="BF874" i="2" s="1"/>
  <c r="BO874" i="2"/>
  <c r="BR874" i="2"/>
  <c r="BS874" i="2"/>
  <c r="BP874" i="2"/>
  <c r="BC874" i="2" s="1"/>
  <c r="BG874" i="2"/>
  <c r="AZ874" i="2" l="1"/>
  <c r="BA874" i="2"/>
  <c r="BD874" i="2"/>
  <c r="BL874" i="2"/>
  <c r="BM874" i="2"/>
  <c r="BI874" i="2"/>
  <c r="BJ874" i="2"/>
  <c r="AX874" i="2" l="1"/>
  <c r="AW874" i="2"/>
  <c r="AT875" i="2" l="1"/>
  <c r="AQ875" i="2"/>
  <c r="AU875" i="2"/>
  <c r="AR875" i="2"/>
  <c r="BS875" i="2" l="1"/>
  <c r="BO875" i="2"/>
  <c r="BP875" i="2"/>
  <c r="BR875" i="2"/>
  <c r="BI875" i="2" s="1"/>
  <c r="BQ875" i="2"/>
  <c r="BC875" i="2" l="1"/>
  <c r="BD875" i="2"/>
  <c r="BL875" i="2"/>
  <c r="BM875" i="2"/>
  <c r="BF875" i="2"/>
  <c r="BG875" i="2"/>
  <c r="AZ875" i="2"/>
  <c r="BA875" i="2"/>
  <c r="BJ875" i="2"/>
  <c r="AW875" i="2" l="1"/>
  <c r="AQ876" i="2" s="1"/>
  <c r="AX875" i="2"/>
  <c r="AT876" i="2" l="1"/>
  <c r="AU876" i="2"/>
  <c r="AR876" i="2"/>
  <c r="BS876" i="2" s="1"/>
  <c r="BL876" i="2" s="1"/>
  <c r="BP876" i="2"/>
  <c r="BC876" i="2" s="1"/>
  <c r="BR876" i="2"/>
  <c r="BI876" i="2" s="1"/>
  <c r="BQ876" i="2"/>
  <c r="BF876" i="2" s="1"/>
  <c r="BO876" i="2" l="1"/>
  <c r="AZ876" i="2" s="1"/>
  <c r="AW876" i="2" s="1"/>
  <c r="BD876" i="2"/>
  <c r="BA876" i="2"/>
  <c r="BG876" i="2"/>
  <c r="BJ876" i="2"/>
  <c r="BM876" i="2"/>
  <c r="AX876" i="2" l="1"/>
  <c r="AQ877" i="2"/>
  <c r="AT877" i="2"/>
  <c r="AU877" i="2" l="1"/>
  <c r="AR877" i="2"/>
  <c r="BQ877" i="2" l="1"/>
  <c r="BF877" i="2" s="1"/>
  <c r="BO877" i="2"/>
  <c r="AZ877" i="2" s="1"/>
  <c r="BS877" i="2"/>
  <c r="BL877" i="2" s="1"/>
  <c r="BR877" i="2"/>
  <c r="BI877" i="2" s="1"/>
  <c r="BP877" i="2"/>
  <c r="BC877" i="2" s="1"/>
  <c r="BJ877" i="2" l="1"/>
  <c r="BD877" i="2"/>
  <c r="BM877" i="2"/>
  <c r="AW877" i="2"/>
  <c r="BG877" i="2"/>
  <c r="BA877" i="2"/>
  <c r="AX877" i="2" l="1"/>
  <c r="AU878" i="2" s="1"/>
  <c r="AT878" i="2"/>
  <c r="AQ878" i="2"/>
  <c r="AR878" i="2" l="1"/>
  <c r="BP878" i="2"/>
  <c r="BD878" i="2" s="1"/>
  <c r="BR878" i="2"/>
  <c r="BJ878" i="2" s="1"/>
  <c r="BO878" i="2"/>
  <c r="AZ878" i="2" s="1"/>
  <c r="BS878" i="2"/>
  <c r="BL878" i="2" s="1"/>
  <c r="BC878" i="2"/>
  <c r="BQ878" i="2"/>
  <c r="BG878" i="2" s="1"/>
  <c r="BI878" i="2" l="1"/>
  <c r="BF878" i="2"/>
  <c r="AW878" i="2" s="1"/>
  <c r="BA878" i="2"/>
  <c r="BM878" i="2"/>
  <c r="AX878" i="2" l="1"/>
  <c r="AQ879" i="2"/>
  <c r="AT879" i="2"/>
  <c r="AR879" i="2"/>
  <c r="AU879" i="2"/>
  <c r="BO879" i="2" l="1"/>
  <c r="BA879" i="2" s="1"/>
  <c r="BP879" i="2"/>
  <c r="BD879" i="2" s="1"/>
  <c r="BQ879" i="2"/>
  <c r="BG879" i="2" s="1"/>
  <c r="BS879" i="2"/>
  <c r="BM879" i="2" s="1"/>
  <c r="BR879" i="2"/>
  <c r="BJ879" i="2" s="1"/>
  <c r="AZ879" i="2"/>
  <c r="AX879" i="2" l="1"/>
  <c r="BI879" i="2"/>
  <c r="AR880" i="2"/>
  <c r="AU880" i="2"/>
  <c r="BF879" i="2"/>
  <c r="BC879" i="2"/>
  <c r="BL879" i="2"/>
  <c r="AW879" i="2" l="1"/>
  <c r="AT880" i="2" s="1"/>
  <c r="AQ880" i="2" l="1"/>
  <c r="BO880" i="2"/>
  <c r="BA880" i="2" s="1"/>
  <c r="BP880" i="2"/>
  <c r="BD880" i="2" s="1"/>
  <c r="BS880" i="2"/>
  <c r="BM880" i="2" s="1"/>
  <c r="BR880" i="2"/>
  <c r="BJ880" i="2" s="1"/>
  <c r="BQ880" i="2"/>
  <c r="BG880" i="2" s="1"/>
  <c r="AZ880" i="2"/>
  <c r="BL880" i="2" l="1"/>
  <c r="BF880" i="2"/>
  <c r="BI880" i="2"/>
  <c r="BC880" i="2"/>
  <c r="AX880" i="2"/>
  <c r="AW880" i="2" l="1"/>
  <c r="AT881" i="2" s="1"/>
  <c r="AU881" i="2"/>
  <c r="AR881" i="2"/>
  <c r="AQ881" i="2" l="1"/>
  <c r="BP881" i="2"/>
  <c r="BD881" i="2" s="1"/>
  <c r="BO881" i="2"/>
  <c r="BA881" i="2" s="1"/>
  <c r="BQ881" i="2"/>
  <c r="BG881" i="2" s="1"/>
  <c r="BR881" i="2"/>
  <c r="BJ881" i="2" s="1"/>
  <c r="BS881" i="2"/>
  <c r="BM881" i="2" s="1"/>
  <c r="BC881" i="2"/>
  <c r="BI881" i="2"/>
  <c r="AZ881" i="2" l="1"/>
  <c r="AX881" i="2"/>
  <c r="BF881" i="2"/>
  <c r="BL881" i="2"/>
  <c r="AW881" i="2" l="1"/>
  <c r="AT882" i="2" s="1"/>
  <c r="AR882" i="2"/>
  <c r="AU882" i="2"/>
  <c r="AQ882" i="2" l="1"/>
  <c r="BS882" i="2"/>
  <c r="BM882" i="2" s="1"/>
  <c r="BP882" i="2"/>
  <c r="BO882" i="2"/>
  <c r="BA882" i="2" s="1"/>
  <c r="BQ882" i="2"/>
  <c r="BR882" i="2"/>
  <c r="BL882" i="2"/>
  <c r="AZ882" i="2" l="1"/>
  <c r="BJ882" i="2"/>
  <c r="BI882" i="2"/>
  <c r="BD882" i="2"/>
  <c r="BC882" i="2"/>
  <c r="BG882" i="2"/>
  <c r="BF882" i="2"/>
  <c r="AW882" i="2" l="1"/>
  <c r="AX882" i="2"/>
  <c r="AT883" i="2"/>
  <c r="AQ883" i="2"/>
  <c r="AU883" i="2" l="1"/>
  <c r="AR883" i="2"/>
  <c r="BQ883" i="2" s="1"/>
  <c r="BF883" i="2" s="1"/>
  <c r="BS883" i="2" l="1"/>
  <c r="BL883" i="2" s="1"/>
  <c r="BP883" i="2"/>
  <c r="BC883" i="2" s="1"/>
  <c r="BR883" i="2"/>
  <c r="BM883" i="2"/>
  <c r="BD883" i="2"/>
  <c r="BG883" i="2"/>
  <c r="BO883" i="2"/>
  <c r="AZ883" i="2" s="1"/>
  <c r="BA883" i="2" l="1"/>
  <c r="BJ883" i="2"/>
  <c r="BI883" i="2"/>
  <c r="AW883" i="2" s="1"/>
  <c r="AX883" i="2"/>
  <c r="AQ884" i="2" l="1"/>
  <c r="AT884" i="2"/>
  <c r="AR884" i="2"/>
  <c r="AU884" i="2"/>
  <c r="BP884" i="2" l="1"/>
  <c r="BC884" i="2" s="1"/>
  <c r="BO884" i="2"/>
  <c r="AZ884" i="2" s="1"/>
  <c r="BR884" i="2"/>
  <c r="BI884" i="2" s="1"/>
  <c r="BS884" i="2"/>
  <c r="BL884" i="2" s="1"/>
  <c r="BQ884" i="2"/>
  <c r="BF884" i="2" s="1"/>
  <c r="AW884" i="2" l="1"/>
  <c r="BG884" i="2"/>
  <c r="BJ884" i="2"/>
  <c r="BM884" i="2"/>
  <c r="BD884" i="2"/>
  <c r="BA884" i="2"/>
  <c r="AT885" i="2"/>
  <c r="AQ885" i="2"/>
  <c r="AX884" i="2" l="1"/>
  <c r="AU885" i="2" s="1"/>
  <c r="AR885" i="2" l="1"/>
  <c r="BQ885" i="2"/>
  <c r="BP885" i="2" l="1"/>
  <c r="BS885" i="2"/>
  <c r="BR885" i="2"/>
  <c r="BO885" i="2"/>
  <c r="BG885" i="2"/>
  <c r="BF885" i="2"/>
  <c r="BM885" i="2" l="1"/>
  <c r="BL885" i="2"/>
  <c r="AZ885" i="2"/>
  <c r="BA885" i="2"/>
  <c r="BI885" i="2"/>
  <c r="BJ885" i="2"/>
  <c r="BC885" i="2"/>
  <c r="BD885" i="2"/>
  <c r="AX885" i="2" l="1"/>
  <c r="AW885" i="2"/>
  <c r="AT886" i="2" s="1"/>
  <c r="AR886" i="2"/>
  <c r="AU886" i="2"/>
  <c r="AQ886" i="2" l="1"/>
  <c r="BQ886" i="2" s="1"/>
  <c r="BG886" i="2" s="1"/>
  <c r="BR886" i="2"/>
  <c r="BJ886" i="2" s="1"/>
  <c r="BS886" i="2"/>
  <c r="BM886" i="2" s="1"/>
  <c r="BP886" i="2"/>
  <c r="BD886" i="2" s="1"/>
  <c r="BO886" i="2"/>
  <c r="BA886" i="2" s="1"/>
  <c r="BI886" i="2"/>
  <c r="BF886" i="2"/>
  <c r="BC886" i="2"/>
  <c r="BL886" i="2" l="1"/>
  <c r="AX886" i="2"/>
  <c r="AZ886" i="2"/>
  <c r="AW886" i="2" s="1"/>
  <c r="AU887" i="2"/>
  <c r="AR887" i="2"/>
  <c r="AT887" i="2" l="1"/>
  <c r="AQ887" i="2"/>
  <c r="BQ887" i="2" s="1"/>
  <c r="BG887" i="2" s="1"/>
  <c r="BP887" i="2"/>
  <c r="BC887" i="2" s="1"/>
  <c r="BR887" i="2"/>
  <c r="BJ887" i="2" s="1"/>
  <c r="BS887" i="2" l="1"/>
  <c r="BL887" i="2" s="1"/>
  <c r="BO887" i="2"/>
  <c r="AZ887" i="2" s="1"/>
  <c r="BI887" i="2"/>
  <c r="BF887" i="2"/>
  <c r="AW887" i="2" s="1"/>
  <c r="BD887" i="2"/>
  <c r="BA887" i="2"/>
  <c r="BM887" i="2"/>
  <c r="AX887" i="2" l="1"/>
  <c r="AQ888" i="2"/>
  <c r="AT888" i="2"/>
  <c r="AR888" i="2"/>
  <c r="AU888" i="2"/>
  <c r="BO888" i="2" l="1"/>
  <c r="AZ888" i="2" s="1"/>
  <c r="BS888" i="2"/>
  <c r="BL888" i="2" s="1"/>
  <c r="BR888" i="2"/>
  <c r="BI888" i="2" s="1"/>
  <c r="BP888" i="2"/>
  <c r="BC888" i="2" s="1"/>
  <c r="BQ888" i="2"/>
  <c r="BF888" i="2" s="1"/>
  <c r="BA888" i="2" l="1"/>
  <c r="BJ888" i="2"/>
  <c r="BD888" i="2"/>
  <c r="BM888" i="2"/>
  <c r="BG888" i="2"/>
  <c r="AW888" i="2"/>
  <c r="AX888" i="2" l="1"/>
  <c r="AU889" i="2" s="1"/>
  <c r="AT889" i="2"/>
  <c r="AQ889" i="2"/>
  <c r="AR889" i="2" l="1"/>
  <c r="BQ889" i="2"/>
  <c r="BF889" i="2" s="1"/>
  <c r="BO889" i="2"/>
  <c r="AZ889" i="2" s="1"/>
  <c r="BR889" i="2"/>
  <c r="BI889" i="2" s="1"/>
  <c r="BS889" i="2"/>
  <c r="BL889" i="2" s="1"/>
  <c r="BP889" i="2"/>
  <c r="BC889" i="2" s="1"/>
  <c r="BJ889" i="2" l="1"/>
  <c r="BA889" i="2"/>
  <c r="BG889" i="2"/>
  <c r="BD889" i="2"/>
  <c r="BM889" i="2"/>
  <c r="AW889" i="2"/>
  <c r="AX889" i="2" l="1"/>
  <c r="AT890" i="2"/>
  <c r="AQ890" i="2"/>
  <c r="AU890" i="2"/>
  <c r="AR890" i="2"/>
  <c r="BR890" i="2" l="1"/>
  <c r="BI890" i="2" s="1"/>
  <c r="BQ890" i="2"/>
  <c r="BG890" i="2" s="1"/>
  <c r="BP890" i="2"/>
  <c r="BD890" i="2" s="1"/>
  <c r="BO890" i="2"/>
  <c r="BA890" i="2" s="1"/>
  <c r="BS890" i="2"/>
  <c r="BL890" i="2" s="1"/>
  <c r="AZ890" i="2" l="1"/>
  <c r="BF890" i="2"/>
  <c r="BM890" i="2"/>
  <c r="BC890" i="2"/>
  <c r="BJ890" i="2"/>
  <c r="AX890" i="2" s="1"/>
  <c r="AW890" i="2" l="1"/>
  <c r="AQ891" i="2"/>
  <c r="AT891" i="2"/>
  <c r="AR891" i="2"/>
  <c r="AU891" i="2"/>
  <c r="BP891" i="2" l="1"/>
  <c r="BD891" i="2" s="1"/>
  <c r="BO891" i="2"/>
  <c r="AZ891" i="2" s="1"/>
  <c r="BR891" i="2"/>
  <c r="BI891" i="2" s="1"/>
  <c r="BS891" i="2"/>
  <c r="BM891" i="2" s="1"/>
  <c r="BQ891" i="2"/>
  <c r="BG891" i="2" s="1"/>
  <c r="BL891" i="2" l="1"/>
  <c r="BF891" i="2"/>
  <c r="BJ891" i="2"/>
  <c r="BA891" i="2"/>
  <c r="BC891" i="2"/>
  <c r="AW891" i="2" l="1"/>
  <c r="AX891" i="2"/>
  <c r="AU892" i="2" s="1"/>
  <c r="AT892" i="2"/>
  <c r="AQ892" i="2"/>
  <c r="AR892" i="2" l="1"/>
  <c r="BP892" i="2"/>
  <c r="BD892" i="2" s="1"/>
  <c r="BQ892" i="2"/>
  <c r="BG892" i="2" s="1"/>
  <c r="BO892" i="2"/>
  <c r="BA892" i="2" s="1"/>
  <c r="BR892" i="2"/>
  <c r="BJ892" i="2" s="1"/>
  <c r="BS892" i="2"/>
  <c r="BL892" i="2" s="1"/>
  <c r="BF892" i="2"/>
  <c r="BI892" i="2"/>
  <c r="BC892" i="2" l="1"/>
  <c r="AZ892" i="2"/>
  <c r="AW892" i="2" s="1"/>
  <c r="AQ893" i="2" s="1"/>
  <c r="BM892" i="2"/>
  <c r="AX892" i="2" s="1"/>
  <c r="AT893" i="2" l="1"/>
  <c r="AR893" i="2"/>
  <c r="AU893" i="2"/>
  <c r="BS893" i="2" l="1"/>
  <c r="BP893" i="2"/>
  <c r="BO893" i="2"/>
  <c r="BR893" i="2"/>
  <c r="BI893" i="2" s="1"/>
  <c r="BQ893" i="2"/>
  <c r="BF893" i="2" s="1"/>
  <c r="BD893" i="2" l="1"/>
  <c r="BC893" i="2"/>
  <c r="BA893" i="2"/>
  <c r="AZ893" i="2"/>
  <c r="BM893" i="2"/>
  <c r="BL893" i="2"/>
  <c r="BJ893" i="2"/>
  <c r="BG893" i="2"/>
  <c r="AW893" i="2" l="1"/>
  <c r="AQ894" i="2" s="1"/>
  <c r="AX893" i="2"/>
  <c r="AT894" i="2" l="1"/>
  <c r="AU894" i="2"/>
  <c r="AR894" i="2"/>
  <c r="BQ894" i="2" s="1"/>
  <c r="BG894" i="2" s="1"/>
  <c r="BS894" i="2"/>
  <c r="BM894" i="2" s="1"/>
  <c r="BP894" i="2"/>
  <c r="BD894" i="2" s="1"/>
  <c r="BO894" i="2"/>
  <c r="BA894" i="2" s="1"/>
  <c r="BR894" i="2" l="1"/>
  <c r="BI894" i="2" s="1"/>
  <c r="BL894" i="2"/>
  <c r="BJ894" i="2"/>
  <c r="AX894" i="2" s="1"/>
  <c r="BC894" i="2"/>
  <c r="AZ894" i="2"/>
  <c r="BF894" i="2"/>
  <c r="AR895" i="2" l="1"/>
  <c r="AU895" i="2"/>
  <c r="AW894" i="2"/>
  <c r="AT895" i="2" l="1"/>
  <c r="AQ895" i="2"/>
  <c r="BO895" i="2" l="1"/>
  <c r="BA895" i="2" s="1"/>
  <c r="BR895" i="2"/>
  <c r="BJ895" i="2" s="1"/>
  <c r="BQ895" i="2"/>
  <c r="BG895" i="2" s="1"/>
  <c r="BS895" i="2"/>
  <c r="BM895" i="2" s="1"/>
  <c r="BP895" i="2"/>
  <c r="BD895" i="2" s="1"/>
  <c r="BI895" i="2"/>
  <c r="BL895" i="2" l="1"/>
  <c r="AZ895" i="2"/>
  <c r="BF895" i="2"/>
  <c r="BC895" i="2"/>
  <c r="AX895" i="2"/>
  <c r="AW895" i="2" l="1"/>
  <c r="AT896" i="2" s="1"/>
  <c r="AR896" i="2"/>
  <c r="AU896" i="2"/>
  <c r="AQ896" i="2" l="1"/>
  <c r="BS896" i="2"/>
  <c r="BL896" i="2" s="1"/>
  <c r="BO896" i="2"/>
  <c r="BA896" i="2" s="1"/>
  <c r="BR896" i="2"/>
  <c r="BJ896" i="2" s="1"/>
  <c r="BQ896" i="2"/>
  <c r="BF896" i="2" s="1"/>
  <c r="BI896" i="2"/>
  <c r="BP896" i="2"/>
  <c r="BC896" i="2" s="1"/>
  <c r="AZ896" i="2"/>
  <c r="BM896" i="2" l="1"/>
  <c r="BD896" i="2"/>
  <c r="AW896" i="2"/>
  <c r="BG896" i="2"/>
  <c r="AT897" i="2" l="1"/>
  <c r="AQ897" i="2"/>
  <c r="AX896" i="2"/>
  <c r="AU897" i="2" l="1"/>
  <c r="AR897" i="2"/>
  <c r="BO897" i="2" s="1"/>
  <c r="BA897" i="2" s="1"/>
  <c r="BP897" i="2"/>
  <c r="BC897" i="2" s="1"/>
  <c r="BR897" i="2"/>
  <c r="BI897" i="2" s="1"/>
  <c r="BQ897" i="2" l="1"/>
  <c r="BG897" i="2" s="1"/>
  <c r="BS897" i="2"/>
  <c r="BL897" i="2" s="1"/>
  <c r="BF897" i="2"/>
  <c r="BM897" i="2"/>
  <c r="BJ897" i="2"/>
  <c r="BD897" i="2"/>
  <c r="AZ897" i="2"/>
  <c r="AW897" i="2" s="1"/>
  <c r="AX897" i="2" l="1"/>
  <c r="AR898" i="2" s="1"/>
  <c r="AQ898" i="2"/>
  <c r="AT898" i="2"/>
  <c r="AU898" i="2" l="1"/>
  <c r="BQ898" i="2"/>
  <c r="BG898" i="2" s="1"/>
  <c r="BR898" i="2"/>
  <c r="BJ898" i="2" s="1"/>
  <c r="BS898" i="2"/>
  <c r="BM898" i="2" s="1"/>
  <c r="BP898" i="2"/>
  <c r="BD898" i="2" s="1"/>
  <c r="BO898" i="2"/>
  <c r="BA898" i="2" s="1"/>
  <c r="BF898" i="2"/>
  <c r="AX898" i="2" l="1"/>
  <c r="AU899" i="2" s="1"/>
  <c r="BC898" i="2"/>
  <c r="AZ898" i="2"/>
  <c r="BL898" i="2"/>
  <c r="BI898" i="2"/>
  <c r="AR899" i="2" l="1"/>
  <c r="AW898" i="2"/>
  <c r="AT899" i="2" l="1"/>
  <c r="AQ899" i="2"/>
  <c r="BS899" i="2" l="1"/>
  <c r="BM899" i="2" s="1"/>
  <c r="BQ899" i="2"/>
  <c r="BG899" i="2" s="1"/>
  <c r="BR899" i="2"/>
  <c r="BJ899" i="2" s="1"/>
  <c r="BP899" i="2"/>
  <c r="BD899" i="2" s="1"/>
  <c r="BO899" i="2"/>
  <c r="BA899" i="2" s="1"/>
  <c r="BF899" i="2"/>
  <c r="BL899" i="2"/>
  <c r="AX899" i="2" l="1"/>
  <c r="BC899" i="2"/>
  <c r="AZ899" i="2"/>
  <c r="BI899" i="2"/>
  <c r="AW899" i="2" l="1"/>
  <c r="AQ900" i="2" s="1"/>
  <c r="AU900" i="2"/>
  <c r="AR900" i="2"/>
  <c r="AT900" i="2" l="1"/>
  <c r="BP900" i="2"/>
  <c r="BC900" i="2" s="1"/>
  <c r="BQ900" i="2"/>
  <c r="BG900" i="2" s="1"/>
  <c r="BR900" i="2"/>
  <c r="BJ900" i="2" s="1"/>
  <c r="BO900" i="2"/>
  <c r="BA900" i="2" s="1"/>
  <c r="BS900" i="2"/>
  <c r="BM900" i="2" s="1"/>
  <c r="BL900" i="2" l="1"/>
  <c r="AZ900" i="2"/>
  <c r="BF900" i="2"/>
  <c r="BI900" i="2"/>
  <c r="BD900" i="2"/>
  <c r="AX900" i="2" s="1"/>
  <c r="AU901" i="2" l="1"/>
  <c r="AR901" i="2"/>
  <c r="AW900" i="2"/>
  <c r="AT901" i="2" l="1"/>
  <c r="AQ901" i="2"/>
  <c r="BP901" i="2" l="1"/>
  <c r="BR901" i="2"/>
  <c r="BJ901" i="2" s="1"/>
  <c r="BO901" i="2"/>
  <c r="BA901" i="2" s="1"/>
  <c r="BQ901" i="2"/>
  <c r="BS901" i="2"/>
  <c r="BL901" i="2" l="1"/>
  <c r="BM901" i="2"/>
  <c r="BF901" i="2"/>
  <c r="BG901" i="2"/>
  <c r="BI901" i="2"/>
  <c r="AZ901" i="2"/>
  <c r="BC901" i="2"/>
  <c r="BD901" i="2"/>
  <c r="AX901" i="2" l="1"/>
  <c r="AW901" i="2"/>
  <c r="AR902" i="2"/>
  <c r="AU902" i="2"/>
  <c r="AT902" i="2" l="1"/>
  <c r="AQ902" i="2"/>
  <c r="BR902" i="2" l="1"/>
  <c r="BJ902" i="2" s="1"/>
  <c r="BP902" i="2"/>
  <c r="BD902" i="2" s="1"/>
  <c r="BO902" i="2"/>
  <c r="BQ902" i="2"/>
  <c r="BS902" i="2"/>
  <c r="BM902" i="2" s="1"/>
  <c r="BC902" i="2"/>
  <c r="BI902" i="2"/>
  <c r="BL902" i="2" l="1"/>
  <c r="BF902" i="2"/>
  <c r="BG902" i="2"/>
  <c r="AZ902" i="2"/>
  <c r="BA902" i="2"/>
  <c r="AX902" i="2" s="1"/>
  <c r="AW902" i="2" l="1"/>
  <c r="AQ903" i="2" s="1"/>
  <c r="AU903" i="2"/>
  <c r="AR903" i="2"/>
  <c r="AT903" i="2" l="1"/>
  <c r="BQ903" i="2"/>
  <c r="BG903" i="2" s="1"/>
  <c r="BS903" i="2"/>
  <c r="BM903" i="2" s="1"/>
  <c r="BO903" i="2"/>
  <c r="BA903" i="2" s="1"/>
  <c r="BP903" i="2"/>
  <c r="BD903" i="2" s="1"/>
  <c r="BR903" i="2"/>
  <c r="BJ903" i="2" s="1"/>
  <c r="AZ903" i="2"/>
  <c r="BI903" i="2" l="1"/>
  <c r="BC903" i="2"/>
  <c r="AX903" i="2"/>
  <c r="BF903" i="2"/>
  <c r="BL903" i="2"/>
  <c r="AW903" i="2" s="1"/>
  <c r="AT904" i="2" l="1"/>
  <c r="AQ904" i="2"/>
  <c r="AU904" i="2"/>
  <c r="AR904" i="2"/>
  <c r="BO904" i="2" l="1"/>
  <c r="AZ904" i="2" s="1"/>
  <c r="BP904" i="2"/>
  <c r="BC904" i="2" s="1"/>
  <c r="BQ904" i="2"/>
  <c r="BF904" i="2" s="1"/>
  <c r="BS904" i="2"/>
  <c r="BL904" i="2" s="1"/>
  <c r="BR904" i="2"/>
  <c r="BI904" i="2" s="1"/>
  <c r="AW904" i="2" l="1"/>
  <c r="AT905" i="2" s="1"/>
  <c r="BG904" i="2"/>
  <c r="BJ904" i="2"/>
  <c r="BD904" i="2"/>
  <c r="AQ905" i="2"/>
  <c r="BA904" i="2"/>
  <c r="BM904" i="2"/>
  <c r="AX904" i="2" l="1"/>
  <c r="AU905" i="2" s="1"/>
  <c r="AR905" i="2" l="1"/>
  <c r="BO905" i="2"/>
  <c r="AZ905" i="2" s="1"/>
  <c r="BQ905" i="2" l="1"/>
  <c r="BS905" i="2"/>
  <c r="BR905" i="2"/>
  <c r="BP905" i="2"/>
  <c r="BA905" i="2"/>
  <c r="BL905" i="2" l="1"/>
  <c r="BM905" i="2"/>
  <c r="BC905" i="2"/>
  <c r="BD905" i="2"/>
  <c r="BJ905" i="2"/>
  <c r="BI905" i="2"/>
  <c r="BF905" i="2"/>
  <c r="BG905" i="2"/>
  <c r="AX905" i="2" l="1"/>
  <c r="AR906" i="2" s="1"/>
  <c r="AW905" i="2"/>
  <c r="AU906" i="2" l="1"/>
  <c r="AT906" i="2"/>
  <c r="AQ906" i="2"/>
  <c r="BQ906" i="2" l="1"/>
  <c r="BR906" i="2"/>
  <c r="BJ906" i="2" s="1"/>
  <c r="BO906" i="2"/>
  <c r="BA906" i="2" s="1"/>
  <c r="BI906" i="2"/>
  <c r="BP906" i="2"/>
  <c r="BS906" i="2"/>
  <c r="AZ906" i="2"/>
  <c r="BL906" i="2" l="1"/>
  <c r="BM906" i="2"/>
  <c r="BC906" i="2"/>
  <c r="BD906" i="2"/>
  <c r="BF906" i="2"/>
  <c r="BG906" i="2"/>
  <c r="AX906" i="2" l="1"/>
  <c r="AW906" i="2"/>
  <c r="AT907" i="2" s="1"/>
  <c r="AR907" i="2"/>
  <c r="AU907" i="2"/>
  <c r="AQ907" i="2" l="1"/>
  <c r="BO907" i="2"/>
  <c r="AZ907" i="2" s="1"/>
  <c r="BP907" i="2"/>
  <c r="BD907" i="2" s="1"/>
  <c r="BQ907" i="2"/>
  <c r="BR907" i="2"/>
  <c r="BS907" i="2"/>
  <c r="BM907" i="2" s="1"/>
  <c r="BA907" i="2"/>
  <c r="BC907" i="2" l="1"/>
  <c r="BJ907" i="2"/>
  <c r="BI907" i="2"/>
  <c r="BF907" i="2"/>
  <c r="BG907" i="2"/>
  <c r="BL907" i="2"/>
  <c r="AX907" i="2" l="1"/>
  <c r="AW907" i="2"/>
  <c r="AT908" i="2" s="1"/>
  <c r="AR908" i="2"/>
  <c r="AU908" i="2"/>
  <c r="AQ908" i="2" l="1"/>
  <c r="BO908" i="2"/>
  <c r="BQ908" i="2"/>
  <c r="BS908" i="2"/>
  <c r="BL908" i="2" s="1"/>
  <c r="BR908" i="2"/>
  <c r="BP908" i="2"/>
  <c r="BD908" i="2" l="1"/>
  <c r="BC908" i="2"/>
  <c r="BI908" i="2"/>
  <c r="BJ908" i="2"/>
  <c r="BG908" i="2"/>
  <c r="BF908" i="2"/>
  <c r="BA908" i="2"/>
  <c r="AZ908" i="2"/>
  <c r="BM908" i="2"/>
  <c r="AX908" i="2" l="1"/>
  <c r="AU909" i="2" s="1"/>
  <c r="AW908" i="2"/>
  <c r="AT909" i="2" s="1"/>
  <c r="AR909" i="2"/>
  <c r="AQ909" i="2" l="1"/>
  <c r="BR909" i="2"/>
  <c r="BP909" i="2"/>
  <c r="BQ909" i="2"/>
  <c r="BF909" i="2" s="1"/>
  <c r="BS909" i="2"/>
  <c r="BO909" i="2"/>
  <c r="BA909" i="2" s="1"/>
  <c r="AZ909" i="2" l="1"/>
  <c r="BI909" i="2"/>
  <c r="BJ909" i="2"/>
  <c r="BL909" i="2"/>
  <c r="BM909" i="2"/>
  <c r="BC909" i="2"/>
  <c r="AW909" i="2" s="1"/>
  <c r="BD909" i="2"/>
  <c r="BG909" i="2"/>
  <c r="AT910" i="2" l="1"/>
  <c r="AQ910" i="2"/>
  <c r="AX909" i="2"/>
  <c r="AR910" i="2" l="1"/>
  <c r="AU910" i="2"/>
  <c r="BS910" i="2"/>
  <c r="BR910" i="2"/>
  <c r="BI910" i="2" s="1"/>
  <c r="BO910" i="2"/>
  <c r="BP910" i="2"/>
  <c r="BC910" i="2" s="1"/>
  <c r="BL910" i="2"/>
  <c r="BQ910" i="2"/>
  <c r="BF910" i="2" s="1"/>
  <c r="BA910" i="2" l="1"/>
  <c r="AZ910" i="2"/>
  <c r="AW910" i="2" s="1"/>
  <c r="BJ910" i="2"/>
  <c r="BM910" i="2"/>
  <c r="BG910" i="2"/>
  <c r="BD910" i="2"/>
  <c r="AX910" i="2" l="1"/>
  <c r="AQ911" i="2"/>
  <c r="AT911" i="2"/>
  <c r="AU911" i="2"/>
  <c r="AR911" i="2"/>
  <c r="BR911" i="2" l="1"/>
  <c r="BQ911" i="2"/>
  <c r="BS911" i="2"/>
  <c r="BP911" i="2"/>
  <c r="BD911" i="2" s="1"/>
  <c r="BO911" i="2"/>
  <c r="BA911" i="2" s="1"/>
  <c r="AZ911" i="2" l="1"/>
  <c r="BG911" i="2"/>
  <c r="BF911" i="2"/>
  <c r="BC911" i="2"/>
  <c r="BM911" i="2"/>
  <c r="BL911" i="2"/>
  <c r="BJ911" i="2"/>
  <c r="BI911" i="2"/>
  <c r="AX911" i="2" l="1"/>
  <c r="AU912" i="2" s="1"/>
  <c r="AR912" i="2"/>
  <c r="AW911" i="2"/>
  <c r="AT912" i="2" l="1"/>
  <c r="AQ912" i="2"/>
  <c r="BR912" i="2" l="1"/>
  <c r="BJ912" i="2" s="1"/>
  <c r="BP912" i="2"/>
  <c r="BD912" i="2" s="1"/>
  <c r="BQ912" i="2"/>
  <c r="BG912" i="2" s="1"/>
  <c r="BS912" i="2"/>
  <c r="BM912" i="2" s="1"/>
  <c r="BO912" i="2"/>
  <c r="BA912" i="2" s="1"/>
  <c r="AX912" i="2" s="1"/>
  <c r="BI912" i="2"/>
  <c r="BL912" i="2"/>
  <c r="BC912" i="2" l="1"/>
  <c r="AU913" i="2"/>
  <c r="AR913" i="2"/>
  <c r="AZ912" i="2"/>
  <c r="BF912" i="2"/>
  <c r="AW912" i="2" l="1"/>
  <c r="AT913" i="2" l="1"/>
  <c r="AQ913" i="2"/>
  <c r="BS913" i="2" l="1"/>
  <c r="BM913" i="2" s="1"/>
  <c r="BQ913" i="2"/>
  <c r="BG913" i="2" s="1"/>
  <c r="BP913" i="2"/>
  <c r="BD913" i="2" s="1"/>
  <c r="BR913" i="2"/>
  <c r="BJ913" i="2" s="1"/>
  <c r="BO913" i="2"/>
  <c r="BA913" i="2" s="1"/>
  <c r="BC913" i="2"/>
  <c r="BL913" i="2"/>
  <c r="BF913" i="2"/>
  <c r="AX913" i="2" l="1"/>
  <c r="BI913" i="2"/>
  <c r="AR914" i="2"/>
  <c r="AU914" i="2"/>
  <c r="AZ913" i="2"/>
  <c r="AW913" i="2" s="1"/>
  <c r="AQ914" i="2" l="1"/>
  <c r="AT914" i="2"/>
  <c r="BS914" i="2" l="1"/>
  <c r="BM914" i="2" s="1"/>
  <c r="BR914" i="2"/>
  <c r="BJ914" i="2" s="1"/>
  <c r="BO914" i="2"/>
  <c r="BA914" i="2" s="1"/>
  <c r="BL914" i="2"/>
  <c r="BQ914" i="2"/>
  <c r="BG914" i="2" s="1"/>
  <c r="BP914" i="2"/>
  <c r="BD914" i="2" s="1"/>
  <c r="AZ914" i="2" l="1"/>
  <c r="BC914" i="2"/>
  <c r="AX914" i="2"/>
  <c r="BI914" i="2"/>
  <c r="BF914" i="2"/>
  <c r="AW914" i="2" l="1"/>
  <c r="AT915" i="2" s="1"/>
  <c r="AQ915" i="2"/>
  <c r="AU915" i="2"/>
  <c r="AR915" i="2"/>
  <c r="BS915" i="2" l="1"/>
  <c r="BM915" i="2" s="1"/>
  <c r="BP915" i="2"/>
  <c r="BD915" i="2" s="1"/>
  <c r="BR915" i="2"/>
  <c r="BJ915" i="2" s="1"/>
  <c r="BQ915" i="2"/>
  <c r="BG915" i="2" s="1"/>
  <c r="BO915" i="2"/>
  <c r="BA915" i="2" s="1"/>
  <c r="BF915" i="2" l="1"/>
  <c r="AX915" i="2"/>
  <c r="AU916" i="2" s="1"/>
  <c r="BL915" i="2"/>
  <c r="BI915" i="2"/>
  <c r="AZ915" i="2"/>
  <c r="AR916" i="2"/>
  <c r="BC915" i="2"/>
  <c r="AW915" i="2" l="1"/>
  <c r="AT916" i="2" l="1"/>
  <c r="AQ916" i="2"/>
  <c r="BS916" i="2" l="1"/>
  <c r="BM916" i="2" s="1"/>
  <c r="BO916" i="2"/>
  <c r="BA916" i="2" s="1"/>
  <c r="BR916" i="2"/>
  <c r="BJ916" i="2" s="1"/>
  <c r="BP916" i="2"/>
  <c r="BD916" i="2" s="1"/>
  <c r="BQ916" i="2"/>
  <c r="BG916" i="2" s="1"/>
  <c r="AZ916" i="2"/>
  <c r="BL916" i="2"/>
  <c r="BF916" i="2" l="1"/>
  <c r="AX916" i="2"/>
  <c r="BI916" i="2"/>
  <c r="BC916" i="2"/>
  <c r="AW916" i="2" l="1"/>
  <c r="AQ917" i="2" s="1"/>
  <c r="AT917" i="2"/>
  <c r="AU917" i="2"/>
  <c r="AR917" i="2"/>
  <c r="BP917" i="2" l="1"/>
  <c r="BC917" i="2" s="1"/>
  <c r="BQ917" i="2"/>
  <c r="BF917" i="2" s="1"/>
  <c r="BR917" i="2"/>
  <c r="BI917" i="2" s="1"/>
  <c r="BO917" i="2"/>
  <c r="AZ917" i="2" s="1"/>
  <c r="BS917" i="2"/>
  <c r="BL917" i="2" s="1"/>
  <c r="BD917" i="2" l="1"/>
  <c r="BA917" i="2"/>
  <c r="BM917" i="2"/>
  <c r="BG917" i="2"/>
  <c r="AW917" i="2"/>
  <c r="BJ917" i="2"/>
  <c r="AT918" i="2" l="1"/>
  <c r="AQ918" i="2"/>
  <c r="AX917" i="2"/>
  <c r="AU918" i="2" l="1"/>
  <c r="AR918" i="2"/>
  <c r="BR918" i="2" l="1"/>
  <c r="BI918" i="2" s="1"/>
  <c r="BJ918" i="2"/>
  <c r="BP918" i="2"/>
  <c r="BC918" i="2" s="1"/>
  <c r="BO918" i="2"/>
  <c r="AZ918" i="2" s="1"/>
  <c r="BQ918" i="2"/>
  <c r="BF918" i="2" s="1"/>
  <c r="BS918" i="2"/>
  <c r="BA918" i="2" l="1"/>
  <c r="BG918" i="2"/>
  <c r="BM918" i="2"/>
  <c r="BL918" i="2"/>
  <c r="AW918" i="2" s="1"/>
  <c r="BD918" i="2"/>
  <c r="AX918" i="2" s="1"/>
  <c r="AU919" i="2" l="1"/>
  <c r="AR919" i="2"/>
  <c r="AT919" i="2"/>
  <c r="AQ919" i="2"/>
  <c r="BR919" i="2" l="1"/>
  <c r="BI919" i="2" s="1"/>
  <c r="BO919" i="2"/>
  <c r="AZ919" i="2" s="1"/>
  <c r="BQ919" i="2"/>
  <c r="BF919" i="2" s="1"/>
  <c r="BS919" i="2"/>
  <c r="BL919" i="2" s="1"/>
  <c r="BP919" i="2"/>
  <c r="BC919" i="2" s="1"/>
  <c r="AW919" i="2" l="1"/>
  <c r="AT920" i="2" s="1"/>
  <c r="BM919" i="2"/>
  <c r="BG919" i="2"/>
  <c r="BJ919" i="2"/>
  <c r="BD919" i="2"/>
  <c r="AQ920" i="2"/>
  <c r="BA919" i="2"/>
  <c r="AX919" i="2" l="1"/>
  <c r="AU920" i="2" s="1"/>
  <c r="AR920" i="2"/>
  <c r="BP920" i="2"/>
  <c r="BC920" i="2" s="1"/>
  <c r="BR920" i="2"/>
  <c r="BI920" i="2" s="1"/>
  <c r="BO920" i="2"/>
  <c r="AZ920" i="2" s="1"/>
  <c r="BQ920" i="2"/>
  <c r="BF920" i="2" s="1"/>
  <c r="BJ920" i="2" l="1"/>
  <c r="BA920" i="2"/>
  <c r="BD920" i="2"/>
  <c r="BG920" i="2"/>
  <c r="BS920" i="2"/>
  <c r="BL920" i="2" s="1"/>
  <c r="AW920" i="2" s="1"/>
  <c r="AQ921" i="2" l="1"/>
  <c r="AT921" i="2"/>
  <c r="BM920" i="2"/>
  <c r="AX920" i="2" s="1"/>
  <c r="AU921" i="2" l="1"/>
  <c r="AR921" i="2"/>
  <c r="BS921" i="2" s="1"/>
  <c r="BL921" i="2" s="1"/>
  <c r="BO921" i="2"/>
  <c r="BA921" i="2" s="1"/>
  <c r="BQ921" i="2"/>
  <c r="BG921" i="2" s="1"/>
  <c r="BP921" i="2"/>
  <c r="BD921" i="2" s="1"/>
  <c r="BR921" i="2" l="1"/>
  <c r="BI921" i="2" s="1"/>
  <c r="BC921" i="2"/>
  <c r="BM921" i="2"/>
  <c r="BJ921" i="2"/>
  <c r="AX921" i="2" s="1"/>
  <c r="AR922" i="2" s="1"/>
  <c r="BF921" i="2"/>
  <c r="AZ921" i="2"/>
  <c r="AW921" i="2" s="1"/>
  <c r="AU922" i="2" l="1"/>
  <c r="AT922" i="2"/>
  <c r="AQ922" i="2"/>
  <c r="BQ922" i="2" l="1"/>
  <c r="BG922" i="2" s="1"/>
  <c r="BP922" i="2"/>
  <c r="BS922" i="2"/>
  <c r="BF922" i="2"/>
  <c r="BR922" i="2"/>
  <c r="BO922" i="2"/>
  <c r="BI922" i="2" l="1"/>
  <c r="BJ922" i="2"/>
  <c r="BC922" i="2"/>
  <c r="BD922" i="2"/>
  <c r="BA922" i="2"/>
  <c r="AZ922" i="2"/>
  <c r="BM922" i="2"/>
  <c r="BL922" i="2"/>
  <c r="AW922" i="2" l="1"/>
  <c r="AX922" i="2"/>
  <c r="AU923" i="2" s="1"/>
  <c r="AT923" i="2"/>
  <c r="AQ923" i="2"/>
  <c r="AR923" i="2" l="1"/>
  <c r="BR923" i="2"/>
  <c r="BJ923" i="2" s="1"/>
  <c r="BS923" i="2"/>
  <c r="BP923" i="2"/>
  <c r="BO923" i="2"/>
  <c r="AZ923" i="2" s="1"/>
  <c r="BI923" i="2"/>
  <c r="BQ923" i="2"/>
  <c r="BC923" i="2" l="1"/>
  <c r="BD923" i="2"/>
  <c r="BG923" i="2"/>
  <c r="BF923" i="2"/>
  <c r="BL923" i="2"/>
  <c r="BM923" i="2"/>
  <c r="BA923" i="2"/>
  <c r="AX923" i="2" l="1"/>
  <c r="AW923" i="2"/>
  <c r="AT924" i="2" l="1"/>
  <c r="AQ924" i="2"/>
  <c r="AR924" i="2"/>
  <c r="AU924" i="2"/>
  <c r="BQ924" i="2" l="1"/>
  <c r="BG924" i="2" s="1"/>
  <c r="BO924" i="2"/>
  <c r="BA924" i="2" s="1"/>
  <c r="BR924" i="2"/>
  <c r="BJ924" i="2" s="1"/>
  <c r="BP924" i="2"/>
  <c r="BD924" i="2" s="1"/>
  <c r="BS924" i="2"/>
  <c r="BM924" i="2" s="1"/>
  <c r="BF924" i="2"/>
  <c r="AZ924" i="2"/>
  <c r="BL924" i="2" l="1"/>
  <c r="BI924" i="2"/>
  <c r="AX924" i="2"/>
  <c r="BC924" i="2"/>
  <c r="AW924" i="2" s="1"/>
  <c r="AQ925" i="2" l="1"/>
  <c r="AT925" i="2"/>
  <c r="AR925" i="2"/>
  <c r="AU925" i="2"/>
  <c r="BS925" i="2" l="1"/>
  <c r="BR925" i="2"/>
  <c r="BQ925" i="2"/>
  <c r="BO925" i="2"/>
  <c r="BA925" i="2" s="1"/>
  <c r="BP925" i="2"/>
  <c r="AZ925" i="2"/>
  <c r="BG925" i="2" l="1"/>
  <c r="BF925" i="2"/>
  <c r="BD925" i="2"/>
  <c r="BC925" i="2"/>
  <c r="BJ925" i="2"/>
  <c r="BI925" i="2"/>
  <c r="BL925" i="2"/>
  <c r="BM925" i="2"/>
  <c r="AX925" i="2" l="1"/>
  <c r="AR926" i="2" s="1"/>
  <c r="AW925" i="2"/>
  <c r="AU926" i="2" l="1"/>
  <c r="AT926" i="2"/>
  <c r="AQ926" i="2"/>
  <c r="BS926" i="2" l="1"/>
  <c r="BM926" i="2" s="1"/>
  <c r="BP926" i="2"/>
  <c r="BD926" i="2" s="1"/>
  <c r="BQ926" i="2"/>
  <c r="BG926" i="2" s="1"/>
  <c r="BO926" i="2"/>
  <c r="BA926" i="2" s="1"/>
  <c r="BR926" i="2"/>
  <c r="BJ926" i="2" s="1"/>
  <c r="BC926" i="2"/>
  <c r="BF926" i="2"/>
  <c r="BL926" i="2"/>
  <c r="AX926" i="2" l="1"/>
  <c r="AZ926" i="2"/>
  <c r="BI926" i="2"/>
  <c r="AW926" i="2" l="1"/>
  <c r="AU927" i="2"/>
  <c r="AR927" i="2"/>
  <c r="AQ927" i="2" l="1"/>
  <c r="AT927" i="2"/>
  <c r="BO927" i="2" l="1"/>
  <c r="BA927" i="2" s="1"/>
  <c r="BR927" i="2"/>
  <c r="BJ927" i="2" s="1"/>
  <c r="BS927" i="2"/>
  <c r="BM927" i="2" s="1"/>
  <c r="BQ927" i="2"/>
  <c r="BG927" i="2" s="1"/>
  <c r="BP927" i="2"/>
  <c r="BD927" i="2" s="1"/>
  <c r="BL927" i="2" l="1"/>
  <c r="AX927" i="2"/>
  <c r="AZ927" i="2"/>
  <c r="BC927" i="2"/>
  <c r="BF927" i="2"/>
  <c r="BI927" i="2"/>
  <c r="AW927" i="2" l="1"/>
  <c r="AQ928" i="2" s="1"/>
  <c r="AR928" i="2"/>
  <c r="AU928" i="2"/>
  <c r="AT928" i="2" l="1"/>
  <c r="BS928" i="2"/>
  <c r="BM928" i="2" s="1"/>
  <c r="BP928" i="2"/>
  <c r="BD928" i="2" s="1"/>
  <c r="BO928" i="2"/>
  <c r="BA928" i="2" s="1"/>
  <c r="BQ928" i="2"/>
  <c r="BG928" i="2" s="1"/>
  <c r="BR928" i="2"/>
  <c r="BJ928" i="2" s="1"/>
  <c r="AZ928" i="2"/>
  <c r="BL928" i="2"/>
  <c r="BC928" i="2" l="1"/>
  <c r="BF928" i="2"/>
  <c r="AX928" i="2"/>
  <c r="BI928" i="2"/>
  <c r="AW928" i="2" s="1"/>
  <c r="AT929" i="2" l="1"/>
  <c r="AQ929" i="2"/>
  <c r="AR929" i="2"/>
  <c r="AU929" i="2"/>
  <c r="BR929" i="2" l="1"/>
  <c r="BJ929" i="2" s="1"/>
  <c r="BP929" i="2"/>
  <c r="BS929" i="2"/>
  <c r="BQ929" i="2"/>
  <c r="BO929" i="2"/>
  <c r="BA929" i="2" s="1"/>
  <c r="BG929" i="2" l="1"/>
  <c r="BF929" i="2"/>
  <c r="BM929" i="2"/>
  <c r="BL929" i="2"/>
  <c r="BD929" i="2"/>
  <c r="AX929" i="2" s="1"/>
  <c r="BC929" i="2"/>
  <c r="BI929" i="2"/>
  <c r="AZ929" i="2"/>
  <c r="AR930" i="2" l="1"/>
  <c r="AU930" i="2"/>
  <c r="AW929" i="2"/>
  <c r="AQ930" i="2" l="1"/>
  <c r="AT930" i="2"/>
  <c r="BR930" i="2" l="1"/>
  <c r="BJ930" i="2" s="1"/>
  <c r="BO930" i="2"/>
  <c r="BA930" i="2" s="1"/>
  <c r="BQ930" i="2"/>
  <c r="BG930" i="2" s="1"/>
  <c r="BP930" i="2"/>
  <c r="BD930" i="2" s="1"/>
  <c r="BS930" i="2"/>
  <c r="BM930" i="2" s="1"/>
  <c r="AZ930" i="2"/>
  <c r="BF930" i="2" l="1"/>
  <c r="AX930" i="2"/>
  <c r="BL930" i="2"/>
  <c r="BC930" i="2"/>
  <c r="BI930" i="2"/>
  <c r="AW930" i="2" l="1"/>
  <c r="AR931" i="2"/>
  <c r="AU931" i="2"/>
  <c r="AT931" i="2" l="1"/>
  <c r="AQ931" i="2"/>
  <c r="BO931" i="2" l="1"/>
  <c r="BA931" i="2" s="1"/>
  <c r="BS931" i="2"/>
  <c r="BM931" i="2" s="1"/>
  <c r="BR931" i="2"/>
  <c r="BJ931" i="2" s="1"/>
  <c r="BP931" i="2"/>
  <c r="BD931" i="2" s="1"/>
  <c r="BQ931" i="2"/>
  <c r="BG931" i="2" s="1"/>
  <c r="AZ931" i="2"/>
  <c r="BL931" i="2"/>
  <c r="BF931" i="2" l="1"/>
  <c r="BI931" i="2"/>
  <c r="BC931" i="2"/>
  <c r="AW931" i="2" s="1"/>
  <c r="AX931" i="2"/>
  <c r="AT932" i="2" l="1"/>
  <c r="AQ932" i="2"/>
  <c r="AU932" i="2"/>
  <c r="AR932" i="2"/>
  <c r="BQ932" i="2" l="1"/>
  <c r="BG932" i="2" s="1"/>
  <c r="BO932" i="2"/>
  <c r="BA932" i="2" s="1"/>
  <c r="BR932" i="2"/>
  <c r="BJ932" i="2" s="1"/>
  <c r="BP932" i="2"/>
  <c r="BD932" i="2" s="1"/>
  <c r="BS932" i="2"/>
  <c r="BM932" i="2" s="1"/>
  <c r="BI932" i="2"/>
  <c r="AZ932" i="2"/>
  <c r="BF932" i="2"/>
  <c r="AX932" i="2" l="1"/>
  <c r="BL932" i="2"/>
  <c r="BC932" i="2"/>
  <c r="AW932" i="2" s="1"/>
  <c r="AT933" i="2" l="1"/>
  <c r="AQ933" i="2"/>
  <c r="AR933" i="2"/>
  <c r="AU933" i="2"/>
  <c r="BP933" i="2" l="1"/>
  <c r="BD933" i="2" s="1"/>
  <c r="BO933" i="2"/>
  <c r="BA933" i="2" s="1"/>
  <c r="BQ933" i="2"/>
  <c r="BG933" i="2" s="1"/>
  <c r="BS933" i="2"/>
  <c r="BM933" i="2" s="1"/>
  <c r="BR933" i="2"/>
  <c r="BJ933" i="2" s="1"/>
  <c r="BC933" i="2"/>
  <c r="BI933" i="2" l="1"/>
  <c r="AX933" i="2"/>
  <c r="AZ933" i="2"/>
  <c r="BF933" i="2"/>
  <c r="BL933" i="2"/>
  <c r="AW933" i="2" l="1"/>
  <c r="AQ934" i="2"/>
  <c r="AT934" i="2"/>
  <c r="AR934" i="2"/>
  <c r="AU934" i="2"/>
  <c r="BP934" i="2" l="1"/>
  <c r="BD934" i="2" s="1"/>
  <c r="BS934" i="2"/>
  <c r="BM934" i="2" s="1"/>
  <c r="BQ934" i="2"/>
  <c r="BG934" i="2" s="1"/>
  <c r="BR934" i="2"/>
  <c r="BJ934" i="2" s="1"/>
  <c r="BO934" i="2"/>
  <c r="BA934" i="2" s="1"/>
  <c r="BF934" i="2"/>
  <c r="BC934" i="2"/>
  <c r="AX934" i="2" l="1"/>
  <c r="AU935" i="2" s="1"/>
  <c r="AZ934" i="2"/>
  <c r="AR935" i="2"/>
  <c r="BI934" i="2"/>
  <c r="BL934" i="2"/>
  <c r="AW934" i="2" l="1"/>
  <c r="AT935" i="2" l="1"/>
  <c r="AQ935" i="2"/>
  <c r="BS935" i="2" l="1"/>
  <c r="BM935" i="2" s="1"/>
  <c r="BR935" i="2"/>
  <c r="BJ935" i="2" s="1"/>
  <c r="BQ935" i="2"/>
  <c r="BG935" i="2" s="1"/>
  <c r="BO935" i="2"/>
  <c r="BA935" i="2" s="1"/>
  <c r="BP935" i="2"/>
  <c r="BD935" i="2" s="1"/>
  <c r="BF935" i="2"/>
  <c r="AX935" i="2" l="1"/>
  <c r="AZ935" i="2"/>
  <c r="AR936" i="2"/>
  <c r="AU936" i="2"/>
  <c r="BL935" i="2"/>
  <c r="BI935" i="2"/>
  <c r="BC935" i="2"/>
  <c r="AW935" i="2" l="1"/>
  <c r="AQ936" i="2" l="1"/>
  <c r="AT936" i="2"/>
  <c r="BR936" i="2" l="1"/>
  <c r="BJ936" i="2" s="1"/>
  <c r="BQ936" i="2"/>
  <c r="BG936" i="2" s="1"/>
  <c r="BP936" i="2"/>
  <c r="BD936" i="2" s="1"/>
  <c r="BS936" i="2"/>
  <c r="BM936" i="2" s="1"/>
  <c r="BO936" i="2"/>
  <c r="BA936" i="2" s="1"/>
  <c r="BF936" i="2"/>
  <c r="BL936" i="2" l="1"/>
  <c r="AX936" i="2"/>
  <c r="AR937" i="2" s="1"/>
  <c r="BC936" i="2"/>
  <c r="AZ936" i="2"/>
  <c r="BI936" i="2"/>
  <c r="AU937" i="2" l="1"/>
  <c r="AW936" i="2"/>
  <c r="AT937" i="2" l="1"/>
  <c r="AQ937" i="2"/>
  <c r="BP937" i="2" l="1"/>
  <c r="BD937" i="2" s="1"/>
  <c r="BS937" i="2"/>
  <c r="BM937" i="2" s="1"/>
  <c r="BR937" i="2"/>
  <c r="BJ937" i="2" s="1"/>
  <c r="BQ937" i="2"/>
  <c r="BG937" i="2" s="1"/>
  <c r="BO937" i="2"/>
  <c r="BA937" i="2" s="1"/>
  <c r="BC937" i="2"/>
  <c r="BL937" i="2"/>
  <c r="AX937" i="2" l="1"/>
  <c r="BF937" i="2"/>
  <c r="AR938" i="2"/>
  <c r="AU938" i="2"/>
  <c r="AZ937" i="2"/>
  <c r="BI937" i="2"/>
  <c r="AW937" i="2" l="1"/>
  <c r="AT938" i="2" l="1"/>
  <c r="AQ938" i="2"/>
  <c r="BS938" i="2" l="1"/>
  <c r="BM938" i="2" s="1"/>
  <c r="BO938" i="2"/>
  <c r="BA938" i="2" s="1"/>
  <c r="AZ938" i="2"/>
  <c r="BQ938" i="2"/>
  <c r="BG938" i="2" s="1"/>
  <c r="BR938" i="2"/>
  <c r="BJ938" i="2" s="1"/>
  <c r="BP938" i="2"/>
  <c r="BD938" i="2" s="1"/>
  <c r="BL938" i="2"/>
  <c r="BF938" i="2" l="1"/>
  <c r="BI938" i="2"/>
  <c r="BC938" i="2"/>
  <c r="AX938" i="2"/>
  <c r="AW938" i="2" l="1"/>
  <c r="AR939" i="2"/>
  <c r="AU939" i="2"/>
  <c r="AQ939" i="2"/>
  <c r="AT939" i="2"/>
  <c r="BP939" i="2" l="1"/>
  <c r="BD939" i="2" s="1"/>
  <c r="BS939" i="2"/>
  <c r="BM939" i="2" s="1"/>
  <c r="BR939" i="2"/>
  <c r="BJ939" i="2" s="1"/>
  <c r="BL939" i="2"/>
  <c r="BO939" i="2"/>
  <c r="BA939" i="2" s="1"/>
  <c r="BQ939" i="2"/>
  <c r="BG939" i="2" s="1"/>
  <c r="BC939" i="2"/>
  <c r="AZ939" i="2" l="1"/>
  <c r="BF939" i="2"/>
  <c r="BI939" i="2"/>
  <c r="AX939" i="2"/>
  <c r="AW939" i="2" l="1"/>
  <c r="AQ940" i="2" s="1"/>
  <c r="AU940" i="2"/>
  <c r="AR940" i="2"/>
  <c r="AT940" i="2" l="1"/>
  <c r="BP940" i="2"/>
  <c r="BD940" i="2" s="1"/>
  <c r="BO940" i="2"/>
  <c r="BA940" i="2" s="1"/>
  <c r="BS940" i="2"/>
  <c r="BM940" i="2" s="1"/>
  <c r="BQ940" i="2"/>
  <c r="BG940" i="2" s="1"/>
  <c r="BR940" i="2"/>
  <c r="BJ940" i="2" s="1"/>
  <c r="BL940" i="2"/>
  <c r="BI940" i="2" l="1"/>
  <c r="AX940" i="2"/>
  <c r="AU941" i="2" s="1"/>
  <c r="BF940" i="2"/>
  <c r="BC940" i="2"/>
  <c r="AZ940" i="2"/>
  <c r="AW940" i="2" l="1"/>
  <c r="AR941" i="2"/>
  <c r="AQ941" i="2"/>
  <c r="AT941" i="2"/>
  <c r="BQ941" i="2" l="1"/>
  <c r="BG941" i="2" s="1"/>
  <c r="BO941" i="2"/>
  <c r="BA941" i="2" s="1"/>
  <c r="BS941" i="2"/>
  <c r="BM941" i="2" s="1"/>
  <c r="BF941" i="2"/>
  <c r="AZ941" i="2"/>
  <c r="BR941" i="2"/>
  <c r="BJ941" i="2" s="1"/>
  <c r="BP941" i="2"/>
  <c r="BD941" i="2" s="1"/>
  <c r="BC941" i="2" l="1"/>
  <c r="BI941" i="2"/>
  <c r="AX941" i="2"/>
  <c r="BL941" i="2"/>
  <c r="AW941" i="2" s="1"/>
  <c r="AT942" i="2" l="1"/>
  <c r="AQ942" i="2"/>
  <c r="AU942" i="2"/>
  <c r="AR942" i="2"/>
  <c r="BR942" i="2" l="1"/>
  <c r="BJ942" i="2" s="1"/>
  <c r="BP942" i="2"/>
  <c r="BC942" i="2" s="1"/>
  <c r="BQ942" i="2"/>
  <c r="BG942" i="2" s="1"/>
  <c r="BO942" i="2"/>
  <c r="BA942" i="2" s="1"/>
  <c r="BS942" i="2"/>
  <c r="BM942" i="2" s="1"/>
  <c r="BF942" i="2"/>
  <c r="BI942" i="2"/>
  <c r="AZ942" i="2" l="1"/>
  <c r="BL942" i="2"/>
  <c r="AW942" i="2"/>
  <c r="BD942" i="2"/>
  <c r="AX942" i="2" s="1"/>
  <c r="AU943" i="2" l="1"/>
  <c r="AR943" i="2"/>
  <c r="AQ943" i="2"/>
  <c r="AT943" i="2"/>
  <c r="BQ943" i="2" l="1"/>
  <c r="BP943" i="2"/>
  <c r="BD943" i="2" s="1"/>
  <c r="BO943" i="2"/>
  <c r="BA943" i="2" s="1"/>
  <c r="BR943" i="2"/>
  <c r="BJ943" i="2" s="1"/>
  <c r="BS943" i="2"/>
  <c r="BM943" i="2" s="1"/>
  <c r="BC943" i="2"/>
  <c r="BF943" i="2"/>
  <c r="BG943" i="2"/>
  <c r="BL943" i="2" l="1"/>
  <c r="BI943" i="2"/>
  <c r="AX943" i="2"/>
  <c r="AZ943" i="2"/>
  <c r="AW943" i="2" s="1"/>
  <c r="AT944" i="2" l="1"/>
  <c r="AQ944" i="2"/>
  <c r="AU944" i="2"/>
  <c r="AR944" i="2"/>
  <c r="BQ944" i="2" l="1"/>
  <c r="BR944" i="2"/>
  <c r="BI944" i="2" s="1"/>
  <c r="BP944" i="2"/>
  <c r="BD944" i="2" s="1"/>
  <c r="BS944" i="2"/>
  <c r="BM944" i="2" s="1"/>
  <c r="BO944" i="2"/>
  <c r="BA944" i="2" s="1"/>
  <c r="BC944" i="2"/>
  <c r="BF944" i="2"/>
  <c r="BJ944" i="2"/>
  <c r="BG944" i="2"/>
  <c r="AX944" i="2" l="1"/>
  <c r="AU945" i="2" s="1"/>
  <c r="AZ944" i="2"/>
  <c r="AW944" i="2" s="1"/>
  <c r="BL944" i="2"/>
  <c r="AR945" i="2" l="1"/>
  <c r="AT945" i="2"/>
  <c r="AQ945" i="2"/>
  <c r="BS945" i="2" l="1"/>
  <c r="BQ945" i="2"/>
  <c r="BP945" i="2"/>
  <c r="BR945" i="2"/>
  <c r="BO945" i="2"/>
  <c r="BC945" i="2" l="1"/>
  <c r="BD945" i="2"/>
  <c r="BF945" i="2"/>
  <c r="BG945" i="2"/>
  <c r="AZ945" i="2"/>
  <c r="BA945" i="2"/>
  <c r="BI945" i="2"/>
  <c r="BJ945" i="2"/>
  <c r="BL945" i="2"/>
  <c r="BM945" i="2"/>
  <c r="AW945" i="2" l="1"/>
  <c r="AQ946" i="2" s="1"/>
  <c r="AX945" i="2"/>
  <c r="AT946" i="2" l="1"/>
  <c r="AR946" i="2"/>
  <c r="AU946" i="2"/>
  <c r="BQ946" i="2"/>
  <c r="BF946" i="2" s="1"/>
  <c r="BR946" i="2"/>
  <c r="BI946" i="2" s="1"/>
  <c r="BS946" i="2"/>
  <c r="BL946" i="2" s="1"/>
  <c r="BO946" i="2"/>
  <c r="AZ946" i="2" s="1"/>
  <c r="BP946" i="2"/>
  <c r="BC946" i="2" s="1"/>
  <c r="AW946" i="2" l="1"/>
  <c r="BA946" i="2"/>
  <c r="BG946" i="2"/>
  <c r="BJ946" i="2"/>
  <c r="BD946" i="2"/>
  <c r="BM946" i="2"/>
  <c r="AX946" i="2" l="1"/>
  <c r="AT947" i="2"/>
  <c r="AQ947" i="2"/>
  <c r="AR947" i="2" l="1"/>
  <c r="BO947" i="2" s="1"/>
  <c r="AZ947" i="2" s="1"/>
  <c r="AU947" i="2"/>
  <c r="BR947" i="2" l="1"/>
  <c r="BI947" i="2" s="1"/>
  <c r="BQ947" i="2"/>
  <c r="BF947" i="2" s="1"/>
  <c r="BG947" i="2"/>
  <c r="BA947" i="2"/>
  <c r="BJ947" i="2"/>
  <c r="BP947" i="2"/>
  <c r="BC947" i="2" s="1"/>
  <c r="BS947" i="2"/>
  <c r="BL947" i="2" s="1"/>
  <c r="AW947" i="2" l="1"/>
  <c r="BM947" i="2"/>
  <c r="BD947" i="2"/>
  <c r="AX947" i="2" s="1"/>
  <c r="AT948" i="2"/>
  <c r="AQ948" i="2"/>
  <c r="AR948" i="2" l="1"/>
  <c r="AU948" i="2"/>
  <c r="BO948" i="2"/>
  <c r="BA948" i="2" s="1"/>
  <c r="BQ948" i="2"/>
  <c r="BS948" i="2"/>
  <c r="BM948" i="2" s="1"/>
  <c r="BP948" i="2"/>
  <c r="BD948" i="2" s="1"/>
  <c r="BR948" i="2"/>
  <c r="BJ948" i="2" s="1"/>
  <c r="BI948" i="2" l="1"/>
  <c r="AZ948" i="2"/>
  <c r="BC948" i="2"/>
  <c r="BF948" i="2"/>
  <c r="BG948" i="2"/>
  <c r="AX948" i="2" s="1"/>
  <c r="BL948" i="2"/>
  <c r="AW948" i="2" l="1"/>
  <c r="AU949" i="2"/>
  <c r="AR949" i="2"/>
  <c r="AQ949" i="2"/>
  <c r="AT949" i="2"/>
  <c r="BR949" i="2" l="1"/>
  <c r="BI949" i="2" s="1"/>
  <c r="BQ949" i="2"/>
  <c r="BF949" i="2" s="1"/>
  <c r="BS949" i="2"/>
  <c r="BL949" i="2" s="1"/>
  <c r="BP949" i="2"/>
  <c r="BC949" i="2" s="1"/>
  <c r="BO949" i="2"/>
  <c r="AZ949" i="2" s="1"/>
  <c r="BG949" i="2"/>
  <c r="BJ949" i="2"/>
  <c r="AW949" i="2" l="1"/>
  <c r="AT950" i="2" s="1"/>
  <c r="BD949" i="2"/>
  <c r="AQ950" i="2"/>
  <c r="BM949" i="2"/>
  <c r="BA949" i="2"/>
  <c r="AX949" i="2" s="1"/>
  <c r="AR950" i="2" l="1"/>
  <c r="BO950" i="2" s="1"/>
  <c r="AZ950" i="2" s="1"/>
  <c r="AU950" i="2"/>
  <c r="BA950" i="2" l="1"/>
  <c r="BS950" i="2"/>
  <c r="BL950" i="2" s="1"/>
  <c r="BQ950" i="2"/>
  <c r="BF950" i="2" s="1"/>
  <c r="BP950" i="2"/>
  <c r="BC950" i="2" s="1"/>
  <c r="BR950" i="2"/>
  <c r="BI950" i="2" s="1"/>
  <c r="AW950" i="2" l="1"/>
  <c r="BD950" i="2"/>
  <c r="BJ950" i="2"/>
  <c r="BG950" i="2"/>
  <c r="AT951" i="2"/>
  <c r="AQ951" i="2"/>
  <c r="BM950" i="2"/>
  <c r="AX950" i="2" l="1"/>
  <c r="AU951" i="2" s="1"/>
  <c r="AR951" i="2"/>
  <c r="BP951" i="2"/>
  <c r="BC951" i="2" s="1"/>
  <c r="BS951" i="2"/>
  <c r="BL951" i="2" s="1"/>
  <c r="BQ951" i="2" l="1"/>
  <c r="BF951" i="2" s="1"/>
  <c r="BD951" i="2"/>
  <c r="BG951" i="2"/>
  <c r="BM951" i="2"/>
  <c r="BR951" i="2"/>
  <c r="BI951" i="2" s="1"/>
  <c r="BO951" i="2"/>
  <c r="AZ951" i="2" s="1"/>
  <c r="AW951" i="2" l="1"/>
  <c r="AT952" i="2" s="1"/>
  <c r="AQ952" i="2"/>
  <c r="BJ951" i="2"/>
  <c r="BA951" i="2"/>
  <c r="AX951" i="2" l="1"/>
  <c r="AU952" i="2" s="1"/>
  <c r="AR952" i="2" l="1"/>
  <c r="BS952" i="2"/>
  <c r="BL952" i="2" s="1"/>
  <c r="BQ952" i="2"/>
  <c r="BF952" i="2" s="1"/>
  <c r="BM952" i="2" l="1"/>
  <c r="BP952" i="2"/>
  <c r="BR952" i="2"/>
  <c r="BO952" i="2"/>
  <c r="BG952" i="2"/>
  <c r="BI952" i="2" l="1"/>
  <c r="BJ952" i="2"/>
  <c r="AZ952" i="2"/>
  <c r="BA952" i="2"/>
  <c r="AX952" i="2" s="1"/>
  <c r="BC952" i="2"/>
  <c r="BD952" i="2"/>
  <c r="AU953" i="2" l="1"/>
  <c r="AR953" i="2"/>
  <c r="AW952" i="2"/>
  <c r="AQ953" i="2" l="1"/>
  <c r="AT953" i="2"/>
  <c r="BS953" i="2" l="1"/>
  <c r="BP953" i="2"/>
  <c r="BR953" i="2"/>
  <c r="BO953" i="2"/>
  <c r="BQ953" i="2"/>
  <c r="BG953" i="2" l="1"/>
  <c r="BF953" i="2"/>
  <c r="BC953" i="2"/>
  <c r="BD953" i="2"/>
  <c r="BA953" i="2"/>
  <c r="AZ953" i="2"/>
  <c r="BI953" i="2"/>
  <c r="BJ953" i="2"/>
  <c r="BL953" i="2"/>
  <c r="BM953" i="2"/>
  <c r="AW953" i="2" l="1"/>
  <c r="AX953" i="2"/>
  <c r="AR954" i="2" l="1"/>
  <c r="AU954" i="2"/>
  <c r="AT954" i="2"/>
  <c r="AQ954" i="2"/>
  <c r="BQ954" i="2" l="1"/>
  <c r="BF954" i="2" s="1"/>
  <c r="BS954" i="2"/>
  <c r="BO954" i="2"/>
  <c r="AZ954" i="2" s="1"/>
  <c r="BR954" i="2"/>
  <c r="BI954" i="2" s="1"/>
  <c r="BP954" i="2"/>
  <c r="BA954" i="2"/>
  <c r="BG954" i="2"/>
  <c r="BJ954" i="2"/>
  <c r="BC954" i="2" l="1"/>
  <c r="AW954" i="2" s="1"/>
  <c r="BD954" i="2"/>
  <c r="AX954" i="2" s="1"/>
  <c r="BL954" i="2"/>
  <c r="BM954" i="2"/>
  <c r="AQ955" i="2" l="1"/>
  <c r="AT955" i="2"/>
  <c r="AU955" i="2"/>
  <c r="AR955" i="2"/>
  <c r="BQ955" i="2" l="1"/>
  <c r="BR955" i="2"/>
  <c r="BS955" i="2"/>
  <c r="BL955" i="2" s="1"/>
  <c r="BP955" i="2"/>
  <c r="BO955" i="2"/>
  <c r="BD955" i="2" l="1"/>
  <c r="BC955" i="2"/>
  <c r="BA955" i="2"/>
  <c r="AZ955" i="2"/>
  <c r="AW955" i="2" s="1"/>
  <c r="AQ956" i="2" s="1"/>
  <c r="BI955" i="2"/>
  <c r="BJ955" i="2"/>
  <c r="BG955" i="2"/>
  <c r="BF955" i="2"/>
  <c r="BM955" i="2"/>
  <c r="AX955" i="2" l="1"/>
  <c r="AT956" i="2"/>
  <c r="AU956" i="2" l="1"/>
  <c r="AR956" i="2"/>
  <c r="BO956" i="2" l="1"/>
  <c r="BQ956" i="2"/>
  <c r="BF956" i="2" s="1"/>
  <c r="BP956" i="2"/>
  <c r="BS956" i="2"/>
  <c r="BR956" i="2"/>
  <c r="BG956" i="2"/>
  <c r="BI956" i="2" l="1"/>
  <c r="BJ956" i="2"/>
  <c r="BL956" i="2"/>
  <c r="BM956" i="2"/>
  <c r="BC956" i="2"/>
  <c r="BD956" i="2"/>
  <c r="AZ956" i="2"/>
  <c r="AW956" i="2" s="1"/>
  <c r="AT957" i="2" s="1"/>
  <c r="BA956" i="2"/>
  <c r="AX956" i="2" s="1"/>
  <c r="AR957" i="2" s="1"/>
  <c r="AU957" i="2" l="1"/>
  <c r="AQ957" i="2"/>
  <c r="BS957" i="2"/>
  <c r="BL957" i="2" s="1"/>
  <c r="BP957" i="2"/>
  <c r="BD957" i="2" s="1"/>
  <c r="BO957" i="2"/>
  <c r="BA957" i="2" s="1"/>
  <c r="BQ957" i="2"/>
  <c r="BF957" i="2" s="1"/>
  <c r="BC957" i="2"/>
  <c r="BR957" i="2" l="1"/>
  <c r="BJ957" i="2" s="1"/>
  <c r="AZ957" i="2"/>
  <c r="BG957" i="2"/>
  <c r="AX957" i="2" s="1"/>
  <c r="BM957" i="2"/>
  <c r="BI957" i="2" l="1"/>
  <c r="AW957" i="2" s="1"/>
  <c r="AR958" i="2"/>
  <c r="AU958" i="2"/>
  <c r="AQ958" i="2"/>
  <c r="AT958" i="2"/>
  <c r="BO958" i="2" l="1"/>
  <c r="BA958" i="2" s="1"/>
  <c r="BQ958" i="2"/>
  <c r="BF958" i="2" s="1"/>
  <c r="BR958" i="2"/>
  <c r="BI958" i="2" s="1"/>
  <c r="BS958" i="2"/>
  <c r="BL958" i="2" s="1"/>
  <c r="BP958" i="2"/>
  <c r="BC958" i="2" s="1"/>
  <c r="AZ958" i="2"/>
  <c r="BG958" i="2"/>
  <c r="BJ958" i="2"/>
  <c r="AW958" i="2" l="1"/>
  <c r="BD958" i="2"/>
  <c r="AX958" i="2" s="1"/>
  <c r="BM958" i="2"/>
  <c r="AU959" i="2" l="1"/>
  <c r="AR959" i="2"/>
  <c r="AQ959" i="2"/>
  <c r="AT959" i="2"/>
  <c r="BR959" i="2" l="1"/>
  <c r="BI959" i="2" s="1"/>
  <c r="BO959" i="2"/>
  <c r="AZ959" i="2" s="1"/>
  <c r="BP959" i="2"/>
  <c r="BC959" i="2" s="1"/>
  <c r="BQ959" i="2"/>
  <c r="BF959" i="2" s="1"/>
  <c r="BS959" i="2"/>
  <c r="BM959" i="2" s="1"/>
  <c r="BA959" i="2"/>
  <c r="BD959" i="2"/>
  <c r="BJ959" i="2"/>
  <c r="BL959" i="2" l="1"/>
  <c r="AW959" i="2"/>
  <c r="BG959" i="2"/>
  <c r="AX959" i="2" s="1"/>
  <c r="AU960" i="2" l="1"/>
  <c r="AR960" i="2"/>
  <c r="AQ960" i="2"/>
  <c r="AT960" i="2"/>
  <c r="BP960" i="2" l="1"/>
  <c r="BC960" i="2" s="1"/>
  <c r="BO960" i="2"/>
  <c r="BA960" i="2" s="1"/>
  <c r="BS960" i="2"/>
  <c r="BL960" i="2" s="1"/>
  <c r="BR960" i="2"/>
  <c r="BJ960" i="2" s="1"/>
  <c r="BQ960" i="2"/>
  <c r="BF960" i="2" s="1"/>
  <c r="BG960" i="2" l="1"/>
  <c r="AZ960" i="2"/>
  <c r="BD960" i="2"/>
  <c r="AX960" i="2" s="1"/>
  <c r="BI960" i="2"/>
  <c r="BM960" i="2"/>
  <c r="AU961" i="2" l="1"/>
  <c r="AR961" i="2"/>
  <c r="AW960" i="2"/>
  <c r="AT961" i="2" l="1"/>
  <c r="AQ961" i="2"/>
  <c r="BP961" i="2" l="1"/>
  <c r="BD961" i="2" s="1"/>
  <c r="BR961" i="2"/>
  <c r="BJ961" i="2" s="1"/>
  <c r="BQ961" i="2"/>
  <c r="BG961" i="2" s="1"/>
  <c r="BS961" i="2"/>
  <c r="BM961" i="2" s="1"/>
  <c r="BI961" i="2"/>
  <c r="BF961" i="2"/>
  <c r="BC961" i="2"/>
  <c r="BO961" i="2"/>
  <c r="AZ961" i="2" l="1"/>
  <c r="BA961" i="2"/>
  <c r="AX961" i="2" s="1"/>
  <c r="BL961" i="2"/>
  <c r="AW961" i="2" s="1"/>
  <c r="AQ962" i="2" l="1"/>
  <c r="AT962" i="2"/>
  <c r="AR962" i="2"/>
  <c r="AU962" i="2"/>
  <c r="BR962" i="2" l="1"/>
  <c r="BJ962" i="2" s="1"/>
  <c r="BQ962" i="2"/>
  <c r="BG962" i="2" s="1"/>
  <c r="BP962" i="2"/>
  <c r="BD962" i="2" s="1"/>
  <c r="BO962" i="2"/>
  <c r="BA962" i="2" s="1"/>
  <c r="BS962" i="2"/>
  <c r="BM962" i="2" s="1"/>
  <c r="AZ962" i="2" l="1"/>
  <c r="AX962" i="2"/>
  <c r="BL962" i="2"/>
  <c r="BF962" i="2"/>
  <c r="BI962" i="2"/>
  <c r="BC962" i="2"/>
  <c r="AW962" i="2" l="1"/>
  <c r="AT963" i="2" s="1"/>
  <c r="AU963" i="2"/>
  <c r="AR963" i="2"/>
  <c r="AQ963" i="2" l="1"/>
  <c r="BO963" i="2" s="1"/>
  <c r="AZ963" i="2" s="1"/>
  <c r="BP963" i="2"/>
  <c r="BD963" i="2" s="1"/>
  <c r="BS963" i="2"/>
  <c r="BM963" i="2" s="1"/>
  <c r="BR963" i="2"/>
  <c r="BJ963" i="2" s="1"/>
  <c r="BQ963" i="2"/>
  <c r="BG963" i="2" s="1"/>
  <c r="BC963" i="2"/>
  <c r="BL963" i="2"/>
  <c r="BA963" i="2" l="1"/>
  <c r="AX963" i="2" s="1"/>
  <c r="BI963" i="2"/>
  <c r="BF963" i="2"/>
  <c r="AW963" i="2" s="1"/>
  <c r="AT964" i="2" l="1"/>
  <c r="AQ964" i="2"/>
  <c r="AU964" i="2"/>
  <c r="AR964" i="2"/>
  <c r="BO964" i="2" l="1"/>
  <c r="AZ964" i="2" s="1"/>
  <c r="BQ964" i="2"/>
  <c r="BF964" i="2" s="1"/>
  <c r="BR964" i="2"/>
  <c r="BI964" i="2" s="1"/>
  <c r="BS964" i="2"/>
  <c r="BL964" i="2" s="1"/>
  <c r="BP964" i="2"/>
  <c r="BC964" i="2" s="1"/>
  <c r="BJ964" i="2"/>
  <c r="BG964" i="2"/>
  <c r="BA964" i="2"/>
  <c r="BD964" i="2" l="1"/>
  <c r="BM964" i="2"/>
  <c r="AX964" i="2"/>
  <c r="AW964" i="2"/>
  <c r="AR965" i="2" l="1"/>
  <c r="AU965" i="2"/>
  <c r="AQ965" i="2"/>
  <c r="AT965" i="2"/>
  <c r="BS965" i="2" l="1"/>
  <c r="BM965" i="2" s="1"/>
  <c r="BO965" i="2"/>
  <c r="BP965" i="2"/>
  <c r="BQ965" i="2"/>
  <c r="BR965" i="2"/>
  <c r="BI965" i="2" l="1"/>
  <c r="BJ965" i="2"/>
  <c r="BD965" i="2"/>
  <c r="BC965" i="2"/>
  <c r="BG965" i="2"/>
  <c r="BF965" i="2"/>
  <c r="BA965" i="2"/>
  <c r="AZ965" i="2"/>
  <c r="BL965" i="2"/>
  <c r="AX965" i="2" l="1"/>
  <c r="AU966" i="2" s="1"/>
  <c r="AW965" i="2"/>
  <c r="AR966" i="2"/>
  <c r="AQ966" i="2" l="1"/>
  <c r="AT966" i="2"/>
  <c r="BQ966" i="2" l="1"/>
  <c r="BR966" i="2"/>
  <c r="BP966" i="2"/>
  <c r="BO966" i="2"/>
  <c r="BS966" i="2"/>
  <c r="BA966" i="2" l="1"/>
  <c r="AZ966" i="2"/>
  <c r="BJ966" i="2"/>
  <c r="BI966" i="2"/>
  <c r="BM966" i="2"/>
  <c r="BL966" i="2"/>
  <c r="BD966" i="2"/>
  <c r="BC966" i="2"/>
  <c r="BG966" i="2"/>
  <c r="BF966" i="2"/>
  <c r="AW966" i="2" l="1"/>
  <c r="AX966" i="2"/>
  <c r="AR967" i="2" l="1"/>
  <c r="AU967" i="2"/>
  <c r="AQ967" i="2"/>
  <c r="AT967" i="2"/>
  <c r="BS967" i="2" l="1"/>
  <c r="BR967" i="2"/>
  <c r="BO967" i="2"/>
  <c r="BA967" i="2" s="1"/>
  <c r="BQ967" i="2"/>
  <c r="BG967" i="2" s="1"/>
  <c r="BP967" i="2"/>
  <c r="AZ967" i="2"/>
  <c r="BF967" i="2" l="1"/>
  <c r="BD967" i="2"/>
  <c r="BC967" i="2"/>
  <c r="BJ967" i="2"/>
  <c r="AX967" i="2" s="1"/>
  <c r="BI967" i="2"/>
  <c r="BM967" i="2"/>
  <c r="BL967" i="2"/>
  <c r="AW967" i="2" l="1"/>
  <c r="AT968" i="2" s="1"/>
  <c r="AU968" i="2"/>
  <c r="AR968" i="2"/>
  <c r="AQ968" i="2" l="1"/>
  <c r="BP968" i="2" s="1"/>
  <c r="BO968" i="2"/>
  <c r="BR968" i="2"/>
  <c r="BI968" i="2" s="1"/>
  <c r="BS968" i="2"/>
  <c r="BQ968" i="2" l="1"/>
  <c r="BM968" i="2"/>
  <c r="BL968" i="2"/>
  <c r="BG968" i="2"/>
  <c r="BF968" i="2"/>
  <c r="BD968" i="2"/>
  <c r="BC968" i="2"/>
  <c r="BA968" i="2"/>
  <c r="AZ968" i="2"/>
  <c r="BJ968" i="2"/>
  <c r="AW968" i="2" l="1"/>
  <c r="AT969" i="2"/>
  <c r="AQ969" i="2"/>
  <c r="AX968" i="2"/>
  <c r="AR969" i="2" l="1"/>
  <c r="AU969" i="2"/>
  <c r="BS969" i="2"/>
  <c r="BL969" i="2" s="1"/>
  <c r="BQ969" i="2"/>
  <c r="BF969" i="2" s="1"/>
  <c r="BR969" i="2"/>
  <c r="BJ969" i="2" s="1"/>
  <c r="BO969" i="2"/>
  <c r="AZ969" i="2" s="1"/>
  <c r="BP969" i="2"/>
  <c r="BI969" i="2" l="1"/>
  <c r="BD969" i="2"/>
  <c r="BC969" i="2"/>
  <c r="AW969" i="2" s="1"/>
  <c r="BG969" i="2"/>
  <c r="BM969" i="2"/>
  <c r="BA969" i="2"/>
  <c r="AX969" i="2" s="1"/>
  <c r="AU970" i="2" l="1"/>
  <c r="AR970" i="2"/>
  <c r="AT970" i="2"/>
  <c r="AQ970" i="2"/>
  <c r="BQ970" i="2" l="1"/>
  <c r="BS970" i="2"/>
  <c r="BR970" i="2"/>
  <c r="BI970" i="2" s="1"/>
  <c r="BP970" i="2"/>
  <c r="BC970" i="2" s="1"/>
  <c r="BO970" i="2"/>
  <c r="BD970" i="2" l="1"/>
  <c r="BF970" i="2"/>
  <c r="BG970" i="2"/>
  <c r="AZ970" i="2"/>
  <c r="BA970" i="2"/>
  <c r="BL970" i="2"/>
  <c r="BM970" i="2"/>
  <c r="BJ970" i="2"/>
  <c r="AX970" i="2" l="1"/>
  <c r="AR971" i="2" s="1"/>
  <c r="AW970" i="2"/>
  <c r="AU971" i="2" l="1"/>
  <c r="AT971" i="2"/>
  <c r="AQ971" i="2"/>
  <c r="BO971" i="2" l="1"/>
  <c r="BR971" i="2"/>
  <c r="BQ971" i="2"/>
  <c r="BP971" i="2"/>
  <c r="BS971" i="2"/>
  <c r="BL971" i="2" l="1"/>
  <c r="BM971" i="2"/>
  <c r="BF971" i="2"/>
  <c r="BG971" i="2"/>
  <c r="BC971" i="2"/>
  <c r="BD971" i="2"/>
  <c r="BI971" i="2"/>
  <c r="BJ971" i="2"/>
  <c r="AZ971" i="2"/>
  <c r="BA971" i="2"/>
  <c r="AX971" i="2" l="1"/>
  <c r="AU972" i="2" s="1"/>
  <c r="AW971" i="2"/>
  <c r="AR972" i="2" l="1"/>
  <c r="AT972" i="2"/>
  <c r="AQ972" i="2"/>
  <c r="BS972" i="2" l="1"/>
  <c r="BR972" i="2"/>
  <c r="BO972" i="2"/>
  <c r="BP972" i="2"/>
  <c r="BQ972" i="2"/>
  <c r="BF972" i="2" l="1"/>
  <c r="BG972" i="2"/>
  <c r="AZ972" i="2"/>
  <c r="BA972" i="2"/>
  <c r="BC972" i="2"/>
  <c r="BD972" i="2"/>
  <c r="BI972" i="2"/>
  <c r="BJ972" i="2"/>
  <c r="BL972" i="2"/>
  <c r="BM972" i="2"/>
  <c r="AW972" i="2" l="1"/>
  <c r="AX972" i="2"/>
  <c r="AU973" i="2" l="1"/>
  <c r="AR973" i="2"/>
  <c r="AQ973" i="2"/>
  <c r="AT973" i="2"/>
  <c r="BQ973" i="2" l="1"/>
  <c r="BF973" i="2" s="1"/>
  <c r="BP973" i="2"/>
  <c r="BC973" i="2" s="1"/>
  <c r="BR973" i="2"/>
  <c r="BI973" i="2" s="1"/>
  <c r="BS973" i="2"/>
  <c r="BL973" i="2" s="1"/>
  <c r="BO973" i="2"/>
  <c r="AZ973" i="2" s="1"/>
  <c r="BD973" i="2"/>
  <c r="BG973" i="2"/>
  <c r="BM973" i="2" l="1"/>
  <c r="BA973" i="2"/>
  <c r="AW973" i="2"/>
  <c r="BJ973" i="2"/>
  <c r="AX973" i="2" l="1"/>
  <c r="AT974" i="2"/>
  <c r="AQ974" i="2"/>
  <c r="AR974" i="2" l="1"/>
  <c r="BP974" i="2" s="1"/>
  <c r="BC974" i="2" s="1"/>
  <c r="AU974" i="2"/>
  <c r="BO974" i="2" l="1"/>
  <c r="AZ974" i="2" s="1"/>
  <c r="BR974" i="2"/>
  <c r="BI974" i="2" s="1"/>
  <c r="BS974" i="2"/>
  <c r="BL974" i="2" s="1"/>
  <c r="BA974" i="2"/>
  <c r="BD974" i="2"/>
  <c r="BJ974" i="2"/>
  <c r="BQ974" i="2"/>
  <c r="BF974" i="2" s="1"/>
  <c r="AW974" i="2" s="1"/>
  <c r="BM974" i="2" l="1"/>
  <c r="AT975" i="2"/>
  <c r="AQ975" i="2"/>
  <c r="BG974" i="2"/>
  <c r="AX974" i="2" s="1"/>
  <c r="AR975" i="2" l="1"/>
  <c r="AU975" i="2"/>
  <c r="BP975" i="2"/>
  <c r="BQ975" i="2"/>
  <c r="BG975" i="2" s="1"/>
  <c r="BO975" i="2"/>
  <c r="AZ975" i="2" s="1"/>
  <c r="BR975" i="2"/>
  <c r="BI975" i="2" s="1"/>
  <c r="BS975" i="2"/>
  <c r="BF975" i="2"/>
  <c r="BM975" i="2" l="1"/>
  <c r="BL975" i="2"/>
  <c r="BD975" i="2"/>
  <c r="BC975" i="2"/>
  <c r="AW975" i="2" s="1"/>
  <c r="BA975" i="2"/>
  <c r="BJ975" i="2"/>
  <c r="AT976" i="2" l="1"/>
  <c r="AQ976" i="2"/>
  <c r="AX975" i="2"/>
  <c r="AR976" i="2" l="1"/>
  <c r="AU976" i="2"/>
  <c r="BP976" i="2" l="1"/>
  <c r="BC976" i="2" s="1"/>
  <c r="BR976" i="2"/>
  <c r="BD976" i="2"/>
  <c r="BQ976" i="2"/>
  <c r="BO976" i="2"/>
  <c r="BS976" i="2"/>
  <c r="AZ976" i="2" l="1"/>
  <c r="BA976" i="2"/>
  <c r="BI976" i="2"/>
  <c r="BJ976" i="2"/>
  <c r="BM976" i="2"/>
  <c r="BL976" i="2"/>
  <c r="BF976" i="2"/>
  <c r="BG976" i="2"/>
  <c r="AX976" i="2" s="1"/>
  <c r="AR977" i="2" l="1"/>
  <c r="AU977" i="2"/>
  <c r="AW976" i="2"/>
  <c r="AQ977" i="2" l="1"/>
  <c r="AT977" i="2"/>
  <c r="BR977" i="2" l="1"/>
  <c r="BQ977" i="2"/>
  <c r="BS977" i="2"/>
  <c r="BO977" i="2"/>
  <c r="BP977" i="2"/>
  <c r="BC977" i="2" l="1"/>
  <c r="BD977" i="2"/>
  <c r="BF977" i="2"/>
  <c r="BG977" i="2"/>
  <c r="AZ977" i="2"/>
  <c r="BA977" i="2"/>
  <c r="BL977" i="2"/>
  <c r="BM977" i="2"/>
  <c r="BI977" i="2"/>
  <c r="BJ977" i="2"/>
  <c r="AX977" i="2" l="1"/>
  <c r="AW977" i="2"/>
  <c r="AQ978" i="2" s="1"/>
  <c r="AU978" i="2"/>
  <c r="AR978" i="2"/>
  <c r="AT978" i="2"/>
  <c r="BS978" i="2" l="1"/>
  <c r="BL978" i="2" s="1"/>
  <c r="BQ978" i="2"/>
  <c r="BP978" i="2"/>
  <c r="BR978" i="2"/>
  <c r="BO978" i="2"/>
  <c r="AZ978" i="2" s="1"/>
  <c r="BM978" i="2"/>
  <c r="BA978" i="2" l="1"/>
  <c r="BC978" i="2"/>
  <c r="BD978" i="2"/>
  <c r="BF978" i="2"/>
  <c r="BG978" i="2"/>
  <c r="BJ978" i="2"/>
  <c r="BI978" i="2"/>
  <c r="AW978" i="2" s="1"/>
  <c r="AT979" i="2" l="1"/>
  <c r="AQ979" i="2"/>
  <c r="AX978" i="2"/>
  <c r="AU979" i="2" l="1"/>
  <c r="AR979" i="2"/>
  <c r="BO979" i="2" l="1"/>
  <c r="AZ979" i="2" s="1"/>
  <c r="BQ979" i="2"/>
  <c r="BF979" i="2" s="1"/>
  <c r="BR979" i="2"/>
  <c r="BI979" i="2" s="1"/>
  <c r="BS979" i="2"/>
  <c r="BL979" i="2" s="1"/>
  <c r="BP979" i="2"/>
  <c r="BC979" i="2" s="1"/>
  <c r="BM979" i="2" l="1"/>
  <c r="BG979" i="2"/>
  <c r="AW979" i="2"/>
  <c r="BJ979" i="2"/>
  <c r="BA979" i="2"/>
  <c r="BD979" i="2"/>
  <c r="AT980" i="2" l="1"/>
  <c r="AQ980" i="2"/>
  <c r="AX979" i="2"/>
  <c r="AU980" i="2" l="1"/>
  <c r="AR980" i="2"/>
  <c r="BR980" i="2" s="1"/>
  <c r="BI980" i="2" s="1"/>
  <c r="BS980" i="2"/>
  <c r="BO980" i="2" l="1"/>
  <c r="AZ980" i="2" s="1"/>
  <c r="BP980" i="2"/>
  <c r="BC980" i="2" s="1"/>
  <c r="BQ980" i="2"/>
  <c r="BF980" i="2" s="1"/>
  <c r="BM980" i="2"/>
  <c r="BL980" i="2"/>
  <c r="BA980" i="2"/>
  <c r="BJ980" i="2"/>
  <c r="BG980" i="2"/>
  <c r="BD980" i="2"/>
  <c r="AW980" i="2" l="1"/>
  <c r="AX980" i="2"/>
  <c r="AT981" i="2"/>
  <c r="AQ981" i="2"/>
  <c r="AU981" i="2" l="1"/>
  <c r="AR981" i="2"/>
  <c r="BS981" i="2" s="1"/>
  <c r="BM981" i="2" l="1"/>
  <c r="BL981" i="2"/>
  <c r="BP981" i="2"/>
  <c r="BC981" i="2" s="1"/>
  <c r="BR981" i="2"/>
  <c r="BJ981" i="2" s="1"/>
  <c r="BO981" i="2"/>
  <c r="BA981" i="2" s="1"/>
  <c r="BQ981" i="2"/>
  <c r="BF981" i="2" s="1"/>
  <c r="BI981" i="2" l="1"/>
  <c r="AZ981" i="2"/>
  <c r="BD981" i="2"/>
  <c r="BG981" i="2"/>
  <c r="AW981" i="2"/>
  <c r="AX981" i="2" l="1"/>
  <c r="AR982" i="2" s="1"/>
  <c r="AQ982" i="2"/>
  <c r="AT982" i="2"/>
  <c r="AU982" i="2" l="1"/>
  <c r="BO982" i="2"/>
  <c r="AZ982" i="2" s="1"/>
  <c r="BR982" i="2"/>
  <c r="BI982" i="2" s="1"/>
  <c r="BQ982" i="2"/>
  <c r="BF982" i="2" s="1"/>
  <c r="BS982" i="2"/>
  <c r="BL982" i="2" s="1"/>
  <c r="BP982" i="2"/>
  <c r="BD982" i="2" s="1"/>
  <c r="BC982" i="2" l="1"/>
  <c r="AW982" i="2" s="1"/>
  <c r="AQ983" i="2" s="1"/>
  <c r="BM982" i="2"/>
  <c r="BA982" i="2"/>
  <c r="BJ982" i="2"/>
  <c r="BG982" i="2"/>
  <c r="AT983" i="2" l="1"/>
  <c r="AX982" i="2"/>
  <c r="AR983" i="2" l="1"/>
  <c r="AU983" i="2"/>
  <c r="BQ983" i="2" l="1"/>
  <c r="BF983" i="2" s="1"/>
  <c r="BO983" i="2"/>
  <c r="AZ983" i="2" s="1"/>
  <c r="BS983" i="2"/>
  <c r="BL983" i="2" s="1"/>
  <c r="BR983" i="2"/>
  <c r="BI983" i="2" s="1"/>
  <c r="BP983" i="2"/>
  <c r="BC983" i="2" s="1"/>
  <c r="AW983" i="2" l="1"/>
  <c r="BD983" i="2"/>
  <c r="AQ984" i="2"/>
  <c r="AT984" i="2"/>
  <c r="BJ983" i="2"/>
  <c r="BG983" i="2"/>
  <c r="BM983" i="2"/>
  <c r="BA983" i="2"/>
  <c r="AX983" i="2" l="1"/>
  <c r="AR984" i="2" s="1"/>
  <c r="AU984" i="2"/>
  <c r="BP984" i="2" l="1"/>
  <c r="BC984" i="2" s="1"/>
  <c r="BO984" i="2"/>
  <c r="AZ984" i="2" s="1"/>
  <c r="BS984" i="2"/>
  <c r="BM984" i="2" s="1"/>
  <c r="BR984" i="2"/>
  <c r="BI984" i="2" s="1"/>
  <c r="BJ984" i="2"/>
  <c r="BA984" i="2"/>
  <c r="BD984" i="2"/>
  <c r="BL984" i="2"/>
  <c r="BQ984" i="2"/>
  <c r="BF984" i="2" s="1"/>
  <c r="AW984" i="2" s="1"/>
  <c r="BG984" i="2" l="1"/>
  <c r="AQ985" i="2"/>
  <c r="AT985" i="2"/>
  <c r="AX984" i="2"/>
  <c r="AU985" i="2" l="1"/>
  <c r="AR985" i="2"/>
  <c r="BS985" i="2" s="1"/>
  <c r="BR985" i="2"/>
  <c r="BJ985" i="2" s="1"/>
  <c r="BO985" i="2"/>
  <c r="BA985" i="2" s="1"/>
  <c r="BP985" i="2"/>
  <c r="BD985" i="2" s="1"/>
  <c r="BQ985" i="2" l="1"/>
  <c r="BG985" i="2" s="1"/>
  <c r="BM985" i="2"/>
  <c r="BL985" i="2"/>
  <c r="AX985" i="2"/>
  <c r="AU986" i="2" s="1"/>
  <c r="AZ985" i="2"/>
  <c r="BC985" i="2"/>
  <c r="BF985" i="2"/>
  <c r="BI985" i="2"/>
  <c r="AR986" i="2" l="1"/>
  <c r="AW985" i="2"/>
  <c r="AQ986" i="2" l="1"/>
  <c r="AT986" i="2"/>
  <c r="BQ986" i="2" l="1"/>
  <c r="BG986" i="2" s="1"/>
  <c r="BO986" i="2"/>
  <c r="BA986" i="2" s="1"/>
  <c r="BR986" i="2"/>
  <c r="BJ986" i="2" s="1"/>
  <c r="BS986" i="2"/>
  <c r="BM986" i="2" s="1"/>
  <c r="BP986" i="2"/>
  <c r="BD986" i="2" s="1"/>
  <c r="AZ986" i="2"/>
  <c r="BI986" i="2"/>
  <c r="BF986" i="2"/>
  <c r="BC986" i="2" l="1"/>
  <c r="AX986" i="2"/>
  <c r="BL986" i="2"/>
  <c r="AW986" i="2" l="1"/>
  <c r="AQ987" i="2"/>
  <c r="AT987" i="2"/>
  <c r="AR987" i="2"/>
  <c r="AU987" i="2"/>
  <c r="BR987" i="2" l="1"/>
  <c r="BJ987" i="2" s="1"/>
  <c r="BO987" i="2"/>
  <c r="BA987" i="2" s="1"/>
  <c r="BQ987" i="2"/>
  <c r="BG987" i="2" s="1"/>
  <c r="BS987" i="2"/>
  <c r="BM987" i="2" s="1"/>
  <c r="BP987" i="2"/>
  <c r="BD987" i="2" s="1"/>
  <c r="AX987" i="2" l="1"/>
  <c r="BC987" i="2"/>
  <c r="AZ987" i="2"/>
  <c r="BL987" i="2"/>
  <c r="BF987" i="2"/>
  <c r="BI987" i="2"/>
  <c r="AW987" i="2" l="1"/>
  <c r="AR988" i="2"/>
  <c r="AU988" i="2"/>
  <c r="AT988" i="2" l="1"/>
  <c r="AQ988" i="2"/>
  <c r="BP988" i="2" l="1"/>
  <c r="BD988" i="2" s="1"/>
  <c r="BS988" i="2"/>
  <c r="BM988" i="2" s="1"/>
  <c r="BR988" i="2"/>
  <c r="BJ988" i="2" s="1"/>
  <c r="BL988" i="2"/>
  <c r="BQ988" i="2"/>
  <c r="BG988" i="2" s="1"/>
  <c r="BO988" i="2"/>
  <c r="BA988" i="2" s="1"/>
  <c r="BI988" i="2"/>
  <c r="BC988" i="2"/>
  <c r="AX988" i="2" l="1"/>
  <c r="AU989" i="2" s="1"/>
  <c r="AZ988" i="2"/>
  <c r="BF988" i="2"/>
  <c r="AR989" i="2" l="1"/>
  <c r="AW988" i="2"/>
  <c r="AQ989" i="2" l="1"/>
  <c r="AT989" i="2"/>
  <c r="BS989" i="2" l="1"/>
  <c r="BM989" i="2" s="1"/>
  <c r="BQ989" i="2"/>
  <c r="BG989" i="2" s="1"/>
  <c r="BO989" i="2"/>
  <c r="BA989" i="2" s="1"/>
  <c r="BP989" i="2"/>
  <c r="BD989" i="2" s="1"/>
  <c r="BR989" i="2"/>
  <c r="BJ989" i="2" s="1"/>
  <c r="BL989" i="2"/>
  <c r="BF989" i="2"/>
  <c r="BI989" i="2" l="1"/>
  <c r="BC989" i="2"/>
  <c r="AX989" i="2"/>
  <c r="AZ989" i="2"/>
  <c r="AW989" i="2" s="1"/>
  <c r="AT990" i="2" l="1"/>
  <c r="AQ990" i="2"/>
  <c r="AR990" i="2"/>
  <c r="AU990" i="2"/>
  <c r="BP990" i="2" l="1"/>
  <c r="BR990" i="2"/>
  <c r="BJ990" i="2" s="1"/>
  <c r="BO990" i="2"/>
  <c r="BS990" i="2"/>
  <c r="BM990" i="2" s="1"/>
  <c r="BQ990" i="2"/>
  <c r="BL990" i="2" l="1"/>
  <c r="BG990" i="2"/>
  <c r="BF990" i="2"/>
  <c r="BA990" i="2"/>
  <c r="AZ990" i="2"/>
  <c r="BD990" i="2"/>
  <c r="BC990" i="2"/>
  <c r="BI990" i="2"/>
  <c r="AW990" i="2" l="1"/>
  <c r="AX990" i="2"/>
  <c r="AU991" i="2" l="1"/>
  <c r="AR991" i="2"/>
  <c r="AQ991" i="2"/>
  <c r="AT991" i="2"/>
  <c r="BQ991" i="2" l="1"/>
  <c r="BG991" i="2" s="1"/>
  <c r="BO991" i="2"/>
  <c r="BA991" i="2" s="1"/>
  <c r="BR991" i="2"/>
  <c r="BJ991" i="2" s="1"/>
  <c r="BP991" i="2"/>
  <c r="BD991" i="2" s="1"/>
  <c r="BS991" i="2"/>
  <c r="BM991" i="2" s="1"/>
  <c r="BC991" i="2"/>
  <c r="AZ991" i="2"/>
  <c r="BF991" i="2"/>
  <c r="BL991" i="2" l="1"/>
  <c r="AX991" i="2"/>
  <c r="BI991" i="2"/>
  <c r="AW991" i="2" s="1"/>
  <c r="AT992" i="2" l="1"/>
  <c r="AQ992" i="2"/>
  <c r="AU992" i="2"/>
  <c r="AR992" i="2"/>
  <c r="BS992" i="2" l="1"/>
  <c r="BP992" i="2"/>
  <c r="BD992" i="2" s="1"/>
  <c r="BQ992" i="2"/>
  <c r="BG992" i="2" s="1"/>
  <c r="BC992" i="2"/>
  <c r="BO992" i="2"/>
  <c r="BA992" i="2" s="1"/>
  <c r="BR992" i="2"/>
  <c r="BJ992" i="2" l="1"/>
  <c r="BI992" i="2"/>
  <c r="AZ992" i="2"/>
  <c r="BF992" i="2"/>
  <c r="BM992" i="2"/>
  <c r="AX992" i="2" s="1"/>
  <c r="BL992" i="2"/>
  <c r="AW992" i="2" l="1"/>
  <c r="AU993" i="2"/>
  <c r="AR993" i="2"/>
  <c r="AT993" i="2"/>
  <c r="AQ993" i="2"/>
  <c r="BP993" i="2" l="1"/>
  <c r="BD993" i="2" s="1"/>
  <c r="BS993" i="2"/>
  <c r="BC993" i="2"/>
  <c r="BO993" i="2"/>
  <c r="BA993" i="2" s="1"/>
  <c r="BR993" i="2"/>
  <c r="BQ993" i="2"/>
  <c r="BG993" i="2" s="1"/>
  <c r="AZ993" i="2" l="1"/>
  <c r="BF993" i="2"/>
  <c r="BI993" i="2"/>
  <c r="BJ993" i="2"/>
  <c r="AX993" i="2" s="1"/>
  <c r="BM993" i="2"/>
  <c r="BL993" i="2"/>
  <c r="AR994" i="2" l="1"/>
  <c r="AU994" i="2"/>
  <c r="AW993" i="2"/>
  <c r="AQ994" i="2" l="1"/>
  <c r="AT994" i="2"/>
  <c r="BS994" i="2" l="1"/>
  <c r="BM994" i="2" s="1"/>
  <c r="BO994" i="2"/>
  <c r="BA994" i="2" s="1"/>
  <c r="BP994" i="2"/>
  <c r="BD994" i="2" s="1"/>
  <c r="BQ994" i="2"/>
  <c r="BG994" i="2" s="1"/>
  <c r="BR994" i="2"/>
  <c r="BJ994" i="2" s="1"/>
  <c r="AZ994" i="2"/>
  <c r="BL994" i="2"/>
  <c r="BC994" i="2"/>
  <c r="BI994" i="2" l="1"/>
  <c r="AX994" i="2"/>
  <c r="BF994" i="2"/>
  <c r="AW994" i="2" s="1"/>
  <c r="AT995" i="2" l="1"/>
  <c r="AQ995" i="2"/>
  <c r="AR995" i="2"/>
  <c r="AU995" i="2"/>
  <c r="BO995" i="2" l="1"/>
  <c r="BR995" i="2"/>
  <c r="BP995" i="2"/>
  <c r="BS995" i="2"/>
  <c r="BL995" i="2" s="1"/>
  <c r="BQ995" i="2"/>
  <c r="BF995" i="2" l="1"/>
  <c r="BG995" i="2"/>
  <c r="BI995" i="2"/>
  <c r="BJ995" i="2"/>
  <c r="AZ995" i="2"/>
  <c r="BA995" i="2"/>
  <c r="BC995" i="2"/>
  <c r="BD995" i="2"/>
  <c r="BM995" i="2"/>
  <c r="AW995" i="2" l="1"/>
  <c r="AX995" i="2"/>
  <c r="AU996" i="2" s="1"/>
  <c r="AQ996" i="2"/>
  <c r="AT996" i="2"/>
  <c r="AR996" i="2"/>
  <c r="BO996" i="2" l="1"/>
  <c r="AZ996" i="2" s="1"/>
  <c r="BR996" i="2"/>
  <c r="BI996" i="2" s="1"/>
  <c r="BP996" i="2"/>
  <c r="BQ996" i="2"/>
  <c r="BF996" i="2" s="1"/>
  <c r="BS996" i="2"/>
  <c r="BL996" i="2" l="1"/>
  <c r="BM996" i="2"/>
  <c r="BC996" i="2"/>
  <c r="AW996" i="2" s="1"/>
  <c r="BD996" i="2"/>
  <c r="BA996" i="2"/>
  <c r="BG996" i="2"/>
  <c r="BJ996" i="2"/>
  <c r="AT997" i="2" l="1"/>
  <c r="AQ997" i="2"/>
  <c r="AX996" i="2"/>
  <c r="AR997" i="2" l="1"/>
  <c r="AU997" i="2"/>
  <c r="BR997" i="2"/>
  <c r="BI997" i="2" s="1"/>
  <c r="BO997" i="2"/>
  <c r="AZ997" i="2" s="1"/>
  <c r="BS997" i="2"/>
  <c r="BL997" i="2" s="1"/>
  <c r="BP997" i="2"/>
  <c r="BC997" i="2" s="1"/>
  <c r="BQ997" i="2"/>
  <c r="BF997" i="2" s="1"/>
  <c r="AW997" i="2" l="1"/>
  <c r="BJ997" i="2"/>
  <c r="BM997" i="2"/>
  <c r="BD997" i="2"/>
  <c r="BA997" i="2"/>
  <c r="BG997" i="2"/>
  <c r="AX997" i="2" l="1"/>
  <c r="AQ998" i="2"/>
  <c r="AT998" i="2"/>
  <c r="AU998" i="2" l="1"/>
  <c r="AR998" i="2"/>
  <c r="BQ998" i="2" l="1"/>
  <c r="BF998" i="2" s="1"/>
  <c r="BS998" i="2"/>
  <c r="BL998" i="2" s="1"/>
  <c r="BR998" i="2"/>
  <c r="BI998" i="2" s="1"/>
  <c r="BP998" i="2"/>
  <c r="BC998" i="2" s="1"/>
  <c r="BO998" i="2"/>
  <c r="AZ998" i="2" s="1"/>
  <c r="AW998" i="2" l="1"/>
  <c r="BJ998" i="2"/>
  <c r="BM998" i="2"/>
  <c r="BG998" i="2"/>
  <c r="BA998" i="2"/>
  <c r="AQ999" i="2"/>
  <c r="AT999" i="2"/>
  <c r="BD998" i="2"/>
  <c r="AX998" i="2" l="1"/>
  <c r="AU999" i="2" s="1"/>
  <c r="AR999" i="2" l="1"/>
  <c r="BS999" i="2"/>
  <c r="BL999" i="2" s="1"/>
  <c r="BP999" i="2"/>
  <c r="BC999" i="2" s="1"/>
  <c r="BM999" i="2"/>
  <c r="BQ999" i="2"/>
  <c r="BF999" i="2" s="1"/>
  <c r="BD999" i="2" l="1"/>
  <c r="BO999" i="2"/>
  <c r="BR999" i="2"/>
  <c r="BG999" i="2"/>
  <c r="BI999" i="2" l="1"/>
  <c r="BJ999" i="2"/>
  <c r="AZ999" i="2"/>
  <c r="AW999" i="2" s="1"/>
  <c r="AT1000" i="2" s="1"/>
  <c r="BA999" i="2"/>
  <c r="AX999" i="2" s="1"/>
  <c r="AU1000" i="2" s="1"/>
  <c r="AR1000" i="2" l="1"/>
  <c r="AQ1000" i="2"/>
  <c r="BS1000" i="2" s="1"/>
  <c r="BL1000" i="2" s="1"/>
  <c r="BR1000" i="2"/>
  <c r="BI1000" i="2" s="1"/>
  <c r="BO1000" i="2"/>
  <c r="BQ1000" i="2"/>
  <c r="BP1000" i="2" l="1"/>
  <c r="BF1000" i="2"/>
  <c r="BG1000" i="2"/>
  <c r="BA1000" i="2"/>
  <c r="AZ1000" i="2"/>
  <c r="BC1000" i="2"/>
  <c r="BD1000" i="2"/>
  <c r="BM1000" i="2"/>
  <c r="BJ1000" i="2"/>
  <c r="AX1000" i="2" l="1"/>
  <c r="AW1000" i="2"/>
  <c r="AT1001" i="2" l="1"/>
  <c r="AQ1001" i="2"/>
  <c r="AU1001" i="2"/>
  <c r="AR1001" i="2"/>
  <c r="BP1001" i="2" l="1"/>
  <c r="BQ1001" i="2"/>
  <c r="BF1001" i="2" s="1"/>
  <c r="BR1001" i="2"/>
  <c r="BO1001" i="2"/>
  <c r="BS1001" i="2"/>
  <c r="BM1001" i="2" s="1"/>
  <c r="BL1001" i="2" l="1"/>
  <c r="BI1001" i="2"/>
  <c r="BJ1001" i="2"/>
  <c r="BA1001" i="2"/>
  <c r="AZ1001" i="2"/>
  <c r="BC1001" i="2"/>
  <c r="BD1001" i="2"/>
  <c r="BG1001" i="2"/>
  <c r="AW1001" i="2" l="1"/>
  <c r="AQ1002" i="2" s="1"/>
  <c r="AX1001" i="2"/>
  <c r="AT1002" i="2"/>
  <c r="AU1002" i="2" l="1"/>
  <c r="AR1002" i="2"/>
  <c r="BS1002" i="2" l="1"/>
  <c r="BQ1002" i="2"/>
  <c r="BR1002" i="2"/>
  <c r="BP1002" i="2"/>
  <c r="BO1002" i="2"/>
  <c r="AZ1002" i="2" l="1"/>
  <c r="BA1002" i="2"/>
  <c r="BF1002" i="2"/>
  <c r="BG1002" i="2"/>
  <c r="BC1002" i="2"/>
  <c r="BD1002" i="2"/>
  <c r="BI1002" i="2"/>
  <c r="BJ1002" i="2"/>
  <c r="BL1002" i="2"/>
  <c r="BM1002" i="2"/>
  <c r="AX1002" i="2" l="1"/>
  <c r="AW1002" i="2"/>
  <c r="AT1003" i="2" l="1"/>
  <c r="AQ1003" i="2"/>
  <c r="AU1003" i="2"/>
  <c r="AR1003" i="2"/>
  <c r="BR1003" i="2" l="1"/>
  <c r="BI1003" i="2" s="1"/>
  <c r="BQ1003" i="2"/>
  <c r="BS1003" i="2"/>
  <c r="BM1003" i="2" s="1"/>
  <c r="BO1003" i="2"/>
  <c r="AZ1003" i="2" s="1"/>
  <c r="BP1003" i="2"/>
  <c r="BC1003" i="2" s="1"/>
  <c r="BF1003" i="2"/>
  <c r="BL1003" i="2"/>
  <c r="BG1003" i="2"/>
  <c r="AW1003" i="2" l="1"/>
  <c r="AQ1004" i="2"/>
  <c r="AT1004" i="2"/>
  <c r="BD1003" i="2"/>
  <c r="BA1003" i="2"/>
  <c r="BJ1003" i="2"/>
  <c r="AX1003" i="2" l="1"/>
  <c r="AU1004" i="2" s="1"/>
  <c r="AR1004" i="2" l="1"/>
  <c r="BS1004" i="2"/>
  <c r="BP1004" i="2"/>
  <c r="BO1004" i="2"/>
  <c r="BQ1004" i="2"/>
  <c r="BR1004" i="2"/>
  <c r="BI1004" i="2" s="1"/>
  <c r="BJ1004" i="2" l="1"/>
  <c r="BC1004" i="2"/>
  <c r="BD1004" i="2"/>
  <c r="BF1004" i="2"/>
  <c r="BG1004" i="2"/>
  <c r="AZ1004" i="2"/>
  <c r="AW1004" i="2" s="1"/>
  <c r="BA1004" i="2"/>
  <c r="AX1004" i="2" s="1"/>
  <c r="AU1005" i="2" s="1"/>
  <c r="BL1004" i="2"/>
  <c r="BM1004" i="2"/>
  <c r="AT1005" i="2" l="1"/>
  <c r="AQ1005" i="2"/>
  <c r="AR1005" i="2"/>
  <c r="BQ1005" i="2" s="1"/>
  <c r="BF1005" i="2" s="1"/>
  <c r="BS1005" i="2"/>
  <c r="BL1005" i="2" s="1"/>
  <c r="BR1005" i="2"/>
  <c r="BI1005" i="2" s="1"/>
  <c r="BP1005" i="2"/>
  <c r="BC1005" i="2" s="1"/>
  <c r="BO1005" i="2"/>
  <c r="BA1005" i="2" l="1"/>
  <c r="AZ1005" i="2"/>
  <c r="AW1005" i="2" s="1"/>
  <c r="BD1005" i="2"/>
  <c r="BG1005" i="2"/>
  <c r="BM1005" i="2"/>
  <c r="BJ1005" i="2"/>
  <c r="AT1006" i="2" l="1"/>
  <c r="AQ1006" i="2"/>
  <c r="AX1005" i="2"/>
  <c r="AU1006" i="2" l="1"/>
  <c r="AR1006" i="2"/>
  <c r="BR1006" i="2" s="1"/>
  <c r="BI1006" i="2" s="1"/>
  <c r="BO1006" i="2"/>
  <c r="AZ1006" i="2" s="1"/>
  <c r="BQ1006" i="2" l="1"/>
  <c r="BF1006" i="2" s="1"/>
  <c r="BP1006" i="2"/>
  <c r="BC1006" i="2" s="1"/>
  <c r="BS1006" i="2"/>
  <c r="BL1006" i="2" s="1"/>
  <c r="BJ1006" i="2"/>
  <c r="BD1006" i="2"/>
  <c r="BG1006" i="2"/>
  <c r="BM1006" i="2"/>
  <c r="BA1006" i="2"/>
  <c r="AW1006" i="2" l="1"/>
  <c r="AX1006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<sst xmlns="http://schemas.openxmlformats.org/spreadsheetml/2006/main" count="263" uniqueCount="97">
  <si>
    <t>X</t>
  </si>
  <si>
    <t>Y</t>
  </si>
  <si>
    <t>pos x</t>
  </si>
  <si>
    <t xml:space="preserve">pos y </t>
  </si>
  <si>
    <t>RAYON</t>
  </si>
  <si>
    <t>corps 1</t>
  </si>
  <si>
    <t>position</t>
  </si>
  <si>
    <t>rayon</t>
  </si>
  <si>
    <t>x</t>
  </si>
  <si>
    <t>y</t>
  </si>
  <si>
    <t>paramètres généraux</t>
  </si>
  <si>
    <t xml:space="preserve">masse volumique moyenne </t>
  </si>
  <si>
    <t>volume</t>
  </si>
  <si>
    <t>masse totale</t>
  </si>
  <si>
    <t>constante d'Aarseth</t>
  </si>
  <si>
    <t>corps 2</t>
  </si>
  <si>
    <t>corps 3</t>
  </si>
  <si>
    <t>corp 1</t>
  </si>
  <si>
    <t>corp 2</t>
  </si>
  <si>
    <t>corp 3</t>
  </si>
  <si>
    <t>base de temps</t>
  </si>
  <si>
    <t>coefficient de friction</t>
  </si>
  <si>
    <t>ratio de constant d'Aarseth</t>
  </si>
  <si>
    <t>Corps en mouvement</t>
  </si>
  <si>
    <t>masse</t>
  </si>
  <si>
    <t>position initiale</t>
  </si>
  <si>
    <t>vitesse initiale</t>
  </si>
  <si>
    <t>Accélération initiale</t>
  </si>
  <si>
    <t>dimension</t>
  </si>
  <si>
    <t>t</t>
  </si>
  <si>
    <t>f</t>
  </si>
  <si>
    <t>Ʌ</t>
  </si>
  <si>
    <t>m</t>
  </si>
  <si>
    <r>
      <t>p</t>
    </r>
    <r>
      <rPr>
        <vertAlign val="subscript"/>
        <sz val="11"/>
        <color theme="1"/>
        <rFont val="Calibri"/>
        <family val="2"/>
        <scheme val="minor"/>
      </rPr>
      <t>0,0</t>
    </r>
  </si>
  <si>
    <t>s</t>
  </si>
  <si>
    <r>
      <t>v</t>
    </r>
    <r>
      <rPr>
        <vertAlign val="subscript"/>
        <sz val="11"/>
        <color theme="1"/>
        <rFont val="Calibri"/>
        <family val="2"/>
        <scheme val="minor"/>
      </rPr>
      <t>0,0</t>
    </r>
  </si>
  <si>
    <r>
      <t>a</t>
    </r>
    <r>
      <rPr>
        <vertAlign val="subscript"/>
        <sz val="11"/>
        <color theme="1"/>
        <rFont val="Calibri"/>
        <family val="2"/>
        <scheme val="minor"/>
      </rPr>
      <t>0,0</t>
    </r>
  </si>
  <si>
    <r>
      <t>q</t>
    </r>
    <r>
      <rPr>
        <vertAlign val="subscript"/>
        <sz val="11"/>
        <color theme="1"/>
        <rFont val="Calibri"/>
        <family val="2"/>
        <scheme val="minor"/>
      </rPr>
      <t>1xy</t>
    </r>
  </si>
  <si>
    <r>
      <t>r</t>
    </r>
    <r>
      <rPr>
        <vertAlign val="subscript"/>
        <sz val="11"/>
        <color theme="1"/>
        <rFont val="Calibri"/>
        <family val="2"/>
        <scheme val="minor"/>
      </rPr>
      <t>1</t>
    </r>
  </si>
  <si>
    <r>
      <t>p</t>
    </r>
    <r>
      <rPr>
        <vertAlign val="subscript"/>
        <sz val="11"/>
        <color theme="1"/>
        <rFont val="Calibri"/>
        <family val="2"/>
        <scheme val="minor"/>
      </rPr>
      <t>1</t>
    </r>
  </si>
  <si>
    <r>
      <t>r</t>
    </r>
    <r>
      <rPr>
        <vertAlign val="subscript"/>
        <sz val="11"/>
        <color theme="1"/>
        <rFont val="Calibri"/>
        <family val="2"/>
        <scheme val="minor"/>
      </rPr>
      <t>2</t>
    </r>
  </si>
  <si>
    <r>
      <t>p</t>
    </r>
    <r>
      <rPr>
        <vertAlign val="subscript"/>
        <sz val="11"/>
        <color theme="1"/>
        <rFont val="Calibri"/>
        <family val="2"/>
        <scheme val="minor"/>
      </rPr>
      <t>2</t>
    </r>
  </si>
  <si>
    <r>
      <t>q</t>
    </r>
    <r>
      <rPr>
        <vertAlign val="subscript"/>
        <sz val="11"/>
        <color theme="1"/>
        <rFont val="Calibri"/>
        <family val="2"/>
        <scheme val="minor"/>
      </rPr>
      <t>2xy</t>
    </r>
  </si>
  <si>
    <r>
      <t>r</t>
    </r>
    <r>
      <rPr>
        <vertAlign val="subscript"/>
        <sz val="11"/>
        <color theme="1"/>
        <rFont val="Calibri"/>
        <family val="2"/>
        <scheme val="minor"/>
      </rPr>
      <t>3</t>
    </r>
  </si>
  <si>
    <r>
      <t>q</t>
    </r>
    <r>
      <rPr>
        <vertAlign val="subscript"/>
        <sz val="11"/>
        <color theme="1"/>
        <rFont val="Calibri"/>
        <family val="2"/>
        <scheme val="minor"/>
      </rPr>
      <t>3xy</t>
    </r>
  </si>
  <si>
    <r>
      <t>p</t>
    </r>
    <r>
      <rPr>
        <vertAlign val="subscript"/>
        <sz val="11"/>
        <color theme="1"/>
        <rFont val="Calibri"/>
        <family val="2"/>
        <scheme val="minor"/>
      </rPr>
      <t>3</t>
    </r>
  </si>
  <si>
    <r>
      <t>p</t>
    </r>
    <r>
      <rPr>
        <vertAlign val="subscript"/>
        <sz val="11"/>
        <color theme="1"/>
        <rFont val="Calibri"/>
        <family val="2"/>
        <scheme val="minor"/>
      </rPr>
      <t>x</t>
    </r>
  </si>
  <si>
    <r>
      <t>p</t>
    </r>
    <r>
      <rPr>
        <vertAlign val="subscript"/>
        <sz val="11"/>
        <color theme="1"/>
        <rFont val="Calibri"/>
        <family val="2"/>
        <scheme val="minor"/>
      </rPr>
      <t>y</t>
    </r>
  </si>
  <si>
    <r>
      <t>v</t>
    </r>
    <r>
      <rPr>
        <vertAlign val="subscript"/>
        <sz val="11"/>
        <color theme="1"/>
        <rFont val="Calibri"/>
        <family val="2"/>
        <scheme val="minor"/>
      </rPr>
      <t>x</t>
    </r>
  </si>
  <si>
    <r>
      <t>v</t>
    </r>
    <r>
      <rPr>
        <vertAlign val="subscript"/>
        <sz val="11"/>
        <color theme="1"/>
        <rFont val="Calibri"/>
        <family val="2"/>
        <scheme val="minor"/>
      </rPr>
      <t>y</t>
    </r>
  </si>
  <si>
    <r>
      <t>a</t>
    </r>
    <r>
      <rPr>
        <vertAlign val="subscript"/>
        <sz val="11"/>
        <color theme="1"/>
        <rFont val="Calibri"/>
        <family val="2"/>
        <scheme val="minor"/>
      </rPr>
      <t>x</t>
    </r>
  </si>
  <si>
    <r>
      <t>a</t>
    </r>
    <r>
      <rPr>
        <vertAlign val="subscript"/>
        <sz val="11"/>
        <color theme="1"/>
        <rFont val="Calibri"/>
        <family val="2"/>
        <scheme val="minor"/>
      </rPr>
      <t>y</t>
    </r>
  </si>
  <si>
    <t>itération</t>
  </si>
  <si>
    <t>ax1</t>
  </si>
  <si>
    <t>ay1</t>
  </si>
  <si>
    <t>ax2</t>
  </si>
  <si>
    <t>ay2</t>
  </si>
  <si>
    <t>ax3</t>
  </si>
  <si>
    <t>ay3</t>
  </si>
  <si>
    <t>d1</t>
  </si>
  <si>
    <t>d2</t>
  </si>
  <si>
    <t>d3</t>
  </si>
  <si>
    <r>
      <t>V</t>
    </r>
    <r>
      <rPr>
        <vertAlign val="subscript"/>
        <sz val="11"/>
        <color theme="2" tint="-0.499984740745262"/>
        <rFont val="Calibri"/>
        <family val="2"/>
        <scheme val="minor"/>
      </rPr>
      <t>2</t>
    </r>
  </si>
  <si>
    <r>
      <t>M</t>
    </r>
    <r>
      <rPr>
        <vertAlign val="subscript"/>
        <sz val="11"/>
        <color theme="2" tint="-0.499984740745262"/>
        <rFont val="Calibri"/>
        <family val="2"/>
        <scheme val="minor"/>
      </rPr>
      <t>2</t>
    </r>
  </si>
  <si>
    <r>
      <t>λ</t>
    </r>
    <r>
      <rPr>
        <vertAlign val="subscript"/>
        <sz val="11"/>
        <color theme="2" tint="-0.499984740745262"/>
        <rFont val="Calibri"/>
        <family val="2"/>
      </rPr>
      <t>2</t>
    </r>
  </si>
  <si>
    <r>
      <t>V</t>
    </r>
    <r>
      <rPr>
        <vertAlign val="subscript"/>
        <sz val="11"/>
        <color theme="2" tint="-0.499984740745262"/>
        <rFont val="Calibri"/>
        <family val="2"/>
        <scheme val="minor"/>
      </rPr>
      <t>3</t>
    </r>
  </si>
  <si>
    <r>
      <t>M</t>
    </r>
    <r>
      <rPr>
        <vertAlign val="subscript"/>
        <sz val="11"/>
        <color theme="2" tint="-0.499984740745262"/>
        <rFont val="Calibri"/>
        <family val="2"/>
        <scheme val="minor"/>
      </rPr>
      <t>3</t>
    </r>
  </si>
  <si>
    <r>
      <t>λ</t>
    </r>
    <r>
      <rPr>
        <vertAlign val="subscript"/>
        <sz val="11"/>
        <color theme="2" tint="-0.499984740745262"/>
        <rFont val="Calibri"/>
        <family val="2"/>
      </rPr>
      <t>3</t>
    </r>
  </si>
  <si>
    <r>
      <t>V</t>
    </r>
    <r>
      <rPr>
        <vertAlign val="subscript"/>
        <sz val="11"/>
        <color theme="2" tint="-0.499984740745262"/>
        <rFont val="Calibri"/>
        <family val="2"/>
        <scheme val="minor"/>
      </rPr>
      <t>1</t>
    </r>
  </si>
  <si>
    <r>
      <t>M</t>
    </r>
    <r>
      <rPr>
        <vertAlign val="subscript"/>
        <sz val="11"/>
        <color theme="2" tint="-0.499984740745262"/>
        <rFont val="Calibri"/>
        <family val="2"/>
        <scheme val="minor"/>
      </rPr>
      <t>1</t>
    </r>
  </si>
  <si>
    <r>
      <t>λ</t>
    </r>
    <r>
      <rPr>
        <vertAlign val="subscript"/>
        <sz val="11"/>
        <color theme="2" tint="-0.499984740745262"/>
        <rFont val="Calibri"/>
        <family val="2"/>
      </rPr>
      <t>1</t>
    </r>
  </si>
  <si>
    <t xml:space="preserve">la lune </t>
  </si>
  <si>
    <t xml:space="preserve">lune </t>
  </si>
  <si>
    <t>trois corps statiques et la lune</t>
  </si>
  <si>
    <t>position du rayon</t>
  </si>
  <si>
    <t>distance de la planète</t>
  </si>
  <si>
    <t xml:space="preserve">x </t>
  </si>
  <si>
    <t>trajectoire</t>
  </si>
  <si>
    <t>lune</t>
  </si>
  <si>
    <t>axL</t>
  </si>
  <si>
    <t>ayL</t>
  </si>
  <si>
    <t>dL</t>
  </si>
  <si>
    <t>pour la lune</t>
  </si>
  <si>
    <t>trainé</t>
  </si>
  <si>
    <t>vaisseau</t>
  </si>
  <si>
    <t>trajectoir lune</t>
  </si>
  <si>
    <t>angle</t>
  </si>
  <si>
    <t>calcule  du vaisseau</t>
  </si>
  <si>
    <t xml:space="preserve"> calcule lune</t>
  </si>
  <si>
    <t>calcul avec la lune mouvante</t>
  </si>
  <si>
    <t>le point de rappel</t>
  </si>
  <si>
    <t>dR</t>
  </si>
  <si>
    <t>axR</t>
  </si>
  <si>
    <t>ayR</t>
  </si>
  <si>
    <t>lancer la simulation</t>
  </si>
  <si>
    <t>vu d'ensemble</t>
  </si>
  <si>
    <t>vue de proche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</si>
</sst>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"/>
    <numFmt numFmtId="165" formatCode="0.00000000"/>
    <numFmt numFmtId="166" formatCode="0.00000"/>
    <numFmt numFmtId="167" formatCode="0.0000000000"/>
    <numFmt numFmtId="168" formatCode="0.0000000000000"/>
    <numFmt numFmtId="169" formatCode="0.00000000000000"/>
    <numFmt numFmtId="171" formatCode="0.0000E+00"/>
    <numFmt numFmtId="181" formatCode="0.00000000000000E+00"/>
  </numFmts>
  <fonts count="1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11"/>
      <color theme="1"/>
      <name val="Calibri"/>
    </font>
    <font>
      <vertAlign val="subscript"/>
      <sz val="11"/>
      <color theme="1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vertAlign val="subscript"/>
      <sz val="11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</font>
    <font>
      <vertAlign val="subscript"/>
      <sz val="11"/>
      <color theme="2" tint="-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/>
        <bgColor indexed="64"/>
      </patternFill>
    </fill>
    <fill>
      <gradientFill degree="135">
        <stop position="0">
          <color theme="4"/>
        </stop>
        <stop position="1">
          <color rgb="FF7030A0"/>
        </stop>
      </gradientFill>
    </fill>
    <fill>
      <gradientFill degree="45">
        <stop position="0">
          <color rgb="FF7030A0"/>
        </stop>
        <stop position="1">
          <color theme="5"/>
        </stop>
      </gradientFill>
    </fill>
    <fill>
      <patternFill patternType="solid">
        <fgColor theme="4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0" fillId="0" borderId="0" applyFont="0" applyFill="0" applyBorder="0" applyAlignment="0" applyProtection="0"/>
  </cellStyleXfs>
  <cellXfs count="5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0" xfId="0" applyAlignment="1">
      <alignment horizontal="left" indent="3"/>
    </xf>
    <xf numFmtId="0" fontId="0" fillId="0" borderId="0" xfId="0" applyAlignment="1">
      <alignment horizontal="left" indent="4"/>
    </xf>
    <xf numFmtId="0" fontId="0" fillId="0" borderId="0" xfId="0" applyAlignment="1">
      <alignment horizontal="left" indent="5"/>
    </xf>
    <xf numFmtId="0" fontId="0" fillId="0" borderId="0" xfId="0" applyAlignment="1">
      <alignment horizontal="left" indent="6"/>
    </xf>
    <xf numFmtId="0" fontId="0" fillId="0" borderId="0" xfId="0" applyAlignment="1">
      <alignment horizontal="left" indent="7"/>
    </xf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4" borderId="0" xfId="0" applyFill="1"/>
    <xf numFmtId="0" fontId="0" fillId="4" borderId="0" xfId="0" applyFill="1" applyAlignment="1">
      <alignment horizontal="center" vertical="center"/>
    </xf>
    <xf numFmtId="0" fontId="1" fillId="2" borderId="0" xfId="0" applyFont="1" applyFill="1"/>
    <xf numFmtId="0" fontId="1" fillId="4" borderId="0" xfId="0" applyFont="1" applyFill="1"/>
    <xf numFmtId="0" fontId="1" fillId="3" borderId="0" xfId="0" applyFont="1" applyFill="1"/>
    <xf numFmtId="0" fontId="1" fillId="5" borderId="0" xfId="0" applyFont="1" applyFill="1"/>
    <xf numFmtId="0" fontId="1" fillId="5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164" fontId="0" fillId="0" borderId="0" xfId="0" applyNumberFormat="1"/>
    <xf numFmtId="0" fontId="5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6" borderId="0" xfId="0" applyFill="1"/>
    <xf numFmtId="0" fontId="1" fillId="6" borderId="0" xfId="0" applyFont="1" applyFill="1"/>
    <xf numFmtId="0" fontId="0" fillId="0" borderId="0" xfId="0" applyAlignment="1">
      <alignment vertical="center"/>
    </xf>
    <xf numFmtId="0" fontId="9" fillId="0" borderId="0" xfId="0" applyFont="1" applyAlignment="1">
      <alignment horizontal="center" vertical="center"/>
    </xf>
    <xf numFmtId="165" fontId="0" fillId="0" borderId="0" xfId="0" applyNumberFormat="1"/>
    <xf numFmtId="2" fontId="0" fillId="0" borderId="0" xfId="0" applyNumberFormat="1"/>
    <xf numFmtId="0" fontId="5" fillId="0" borderId="0" xfId="0" applyFont="1"/>
    <xf numFmtId="166" fontId="0" fillId="0" borderId="0" xfId="0" applyNumberFormat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171" fontId="0" fillId="0" borderId="0" xfId="0" applyNumberFormat="1" applyAlignment="1">
      <alignment horizont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1" fillId="5" borderId="0" xfId="0" applyFont="1" applyFill="1" applyAlignment="1">
      <alignment horizontal="center" vertical="center" wrapText="1"/>
    </xf>
    <xf numFmtId="171" fontId="0" fillId="0" borderId="0" xfId="0" applyNumberFormat="1"/>
    <xf numFmtId="181" fontId="0" fillId="0" borderId="0" xfId="0" applyNumberFormat="1"/>
    <xf numFmtId="0" fontId="11" fillId="0" borderId="0" xfId="0" applyFont="1" applyAlignment="1">
      <alignment horizontal="center" vertical="center"/>
    </xf>
    <xf numFmtId="0" fontId="0" fillId="0" borderId="0" xfId="0" applyAlignment="1"/>
    <xf numFmtId="0" fontId="12" fillId="8" borderId="0" xfId="0" applyFont="1" applyFill="1" applyAlignment="1">
      <alignment horizontal="center" vertical="center"/>
    </xf>
    <xf numFmtId="10" fontId="12" fillId="9" borderId="0" xfId="1" applyNumberFormat="1" applyFont="1" applyFill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colors>
    <mruColors>
      <color rgb="FF6552B6"/>
      <color rgb="FFF1511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g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g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Feuil1!$D$3:$D$103</c:f>
              <c:numCache>
                <c:formatCode>General</c:formatCode>
                <c:ptCount val="101"/>
                <c:pt idx="0">
                  <c:v>100</c:v>
                </c:pt>
                <c:pt idx="1">
                  <c:v>99.881603705696293</c:v>
                </c:pt>
                <c:pt idx="2">
                  <c:v>99.526882078868681</c:v>
                </c:pt>
                <c:pt idx="3">
                  <c:v>98.93723504372133</c:v>
                </c:pt>
                <c:pt idx="4">
                  <c:v>98.114989667717865</c:v>
                </c:pt>
                <c:pt idx="5">
                  <c:v>97.063390977709219</c:v>
                </c:pt>
                <c:pt idx="6">
                  <c:v>95.786589153295097</c:v>
                </c:pt>
                <c:pt idx="7">
                  <c:v>94.28962314796118</c:v>
                </c:pt>
                <c:pt idx="8">
                  <c:v>92.578400802631819</c:v>
                </c:pt>
                <c:pt idx="9">
                  <c:v>90.659675530120921</c:v>
                </c:pt>
                <c:pt idx="10">
                  <c:v>88.541019662496851</c:v>
                </c:pt>
                <c:pt idx="11">
                  <c:v>86.23079456654736</c:v>
                </c:pt>
                <c:pt idx="12">
                  <c:v>83.738117645284703</c:v>
                </c:pt>
                <c:pt idx="13">
                  <c:v>81.072826355721332</c:v>
                </c:pt>
                <c:pt idx="14">
                  <c:v>78.245439384921383</c:v>
                </c:pt>
                <c:pt idx="15">
                  <c:v>75.267115137548402</c:v>
                </c:pt>
                <c:pt idx="16">
                  <c:v>72.1496076987398</c:v>
                </c:pt>
                <c:pt idx="17">
                  <c:v>68.905220446102916</c:v>
                </c:pt>
                <c:pt idx="18">
                  <c:v>65.546757493904352</c:v>
                </c:pt>
                <c:pt idx="19">
                  <c:v>62.087473161080673</c:v>
                </c:pt>
                <c:pt idx="20">
                  <c:v>58.541019662496836</c:v>
                </c:pt>
                <c:pt idx="21">
                  <c:v>54.921393229891272</c:v>
                </c:pt>
                <c:pt idx="22">
                  <c:v>51.242878875143461</c:v>
                </c:pt>
                <c:pt idx="23">
                  <c:v>47.519994013858231</c:v>
                </c:pt>
                <c:pt idx="24">
                  <c:v>43.767431171758773</c:v>
                </c:pt>
                <c:pt idx="25">
                  <c:v>39.999999999999964</c:v>
                </c:pt>
                <c:pt idx="26">
                  <c:v>36.232568828241156</c:v>
                </c:pt>
                <c:pt idx="27">
                  <c:v>32.480005986141698</c:v>
                </c:pt>
                <c:pt idx="28">
                  <c:v>28.757121124856472</c:v>
                </c:pt>
                <c:pt idx="29">
                  <c:v>25.078606770108657</c:v>
                </c:pt>
                <c:pt idx="30">
                  <c:v>21.458980337503096</c:v>
                </c:pt>
                <c:pt idx="31">
                  <c:v>17.912526838919259</c:v>
                </c:pt>
                <c:pt idx="32">
                  <c:v>14.453242506095588</c:v>
                </c:pt>
                <c:pt idx="33">
                  <c:v>11.094779553897027</c:v>
                </c:pt>
                <c:pt idx="34">
                  <c:v>7.8503923012601504</c:v>
                </c:pt>
                <c:pt idx="35">
                  <c:v>4.7328848624515487</c:v>
                </c:pt>
                <c:pt idx="36">
                  <c:v>1.7545606150785531</c:v>
                </c:pt>
                <c:pt idx="37">
                  <c:v>-1.0728263557213822</c:v>
                </c:pt>
                <c:pt idx="38">
                  <c:v>-3.7381176452847527</c:v>
                </c:pt>
                <c:pt idx="39">
                  <c:v>-6.2307945665474165</c:v>
                </c:pt>
                <c:pt idx="40">
                  <c:v>-8.5410196624969075</c:v>
                </c:pt>
                <c:pt idx="41">
                  <c:v>-10.659675530120964</c:v>
                </c:pt>
                <c:pt idx="42">
                  <c:v>-12.578400802631869</c:v>
                </c:pt>
                <c:pt idx="43">
                  <c:v>-14.289623147961223</c:v>
                </c:pt>
                <c:pt idx="44">
                  <c:v>-15.786589153295125</c:v>
                </c:pt>
                <c:pt idx="45">
                  <c:v>-17.063390977709254</c:v>
                </c:pt>
                <c:pt idx="46">
                  <c:v>-18.1149896677179</c:v>
                </c:pt>
                <c:pt idx="47">
                  <c:v>-18.937235043721344</c:v>
                </c:pt>
                <c:pt idx="48">
                  <c:v>-19.526882078868688</c:v>
                </c:pt>
                <c:pt idx="49">
                  <c:v>-19.8816037056963</c:v>
                </c:pt>
                <c:pt idx="50">
                  <c:v>-20</c:v>
                </c:pt>
                <c:pt idx="51">
                  <c:v>-19.881603705696286</c:v>
                </c:pt>
                <c:pt idx="52">
                  <c:v>-19.526882078868653</c:v>
                </c:pt>
                <c:pt idx="53">
                  <c:v>-18.937235043721287</c:v>
                </c:pt>
                <c:pt idx="54">
                  <c:v>-18.114989667717822</c:v>
                </c:pt>
                <c:pt idx="55">
                  <c:v>-17.063390977709162</c:v>
                </c:pt>
                <c:pt idx="56">
                  <c:v>-15.786589153295012</c:v>
                </c:pt>
                <c:pt idx="57">
                  <c:v>-14.289623147961088</c:v>
                </c:pt>
                <c:pt idx="58">
                  <c:v>-12.57840080263172</c:v>
                </c:pt>
                <c:pt idx="59">
                  <c:v>-10.659675530120801</c:v>
                </c:pt>
                <c:pt idx="60">
                  <c:v>-8.5410196624967298</c:v>
                </c:pt>
                <c:pt idx="61">
                  <c:v>-6.2307945665472246</c:v>
                </c:pt>
                <c:pt idx="62">
                  <c:v>-3.7381176452845466</c:v>
                </c:pt>
                <c:pt idx="63">
                  <c:v>-1.0728263557211548</c:v>
                </c:pt>
                <c:pt idx="64">
                  <c:v>1.7545606150787876</c:v>
                </c:pt>
                <c:pt idx="65">
                  <c:v>4.7328848624517761</c:v>
                </c:pt>
                <c:pt idx="66">
                  <c:v>7.8503923012603565</c:v>
                </c:pt>
                <c:pt idx="67">
                  <c:v>11.094779553897222</c:v>
                </c:pt>
                <c:pt idx="68">
                  <c:v>14.453242506095766</c:v>
                </c:pt>
                <c:pt idx="69">
                  <c:v>17.912526838919433</c:v>
                </c:pt>
                <c:pt idx="70">
                  <c:v>21.458980337503245</c:v>
                </c:pt>
                <c:pt idx="71">
                  <c:v>25.078606770108784</c:v>
                </c:pt>
                <c:pt idx="72">
                  <c:v>28.757121124856575</c:v>
                </c:pt>
                <c:pt idx="73">
                  <c:v>32.480005986141776</c:v>
                </c:pt>
                <c:pt idx="74">
                  <c:v>36.232568828241206</c:v>
                </c:pt>
                <c:pt idx="75">
                  <c:v>39.999999999999986</c:v>
                </c:pt>
                <c:pt idx="76">
                  <c:v>43.767431171758773</c:v>
                </c:pt>
                <c:pt idx="77">
                  <c:v>47.519994013858202</c:v>
                </c:pt>
                <c:pt idx="78">
                  <c:v>51.242878875143404</c:v>
                </c:pt>
                <c:pt idx="79">
                  <c:v>54.921393229891194</c:v>
                </c:pt>
                <c:pt idx="80">
                  <c:v>58.541019662496737</c:v>
                </c:pt>
                <c:pt idx="81">
                  <c:v>62.087473161080553</c:v>
                </c:pt>
                <c:pt idx="82">
                  <c:v>65.546757493904209</c:v>
                </c:pt>
                <c:pt idx="83">
                  <c:v>68.90522044610276</c:v>
                </c:pt>
                <c:pt idx="84">
                  <c:v>72.149607698739629</c:v>
                </c:pt>
                <c:pt idx="85">
                  <c:v>75.267115137548217</c:v>
                </c:pt>
                <c:pt idx="86">
                  <c:v>78.245439384921184</c:v>
                </c:pt>
                <c:pt idx="87">
                  <c:v>81.072826355721133</c:v>
                </c:pt>
                <c:pt idx="88">
                  <c:v>83.73811764528449</c:v>
                </c:pt>
                <c:pt idx="89">
                  <c:v>86.230794566547161</c:v>
                </c:pt>
                <c:pt idx="90">
                  <c:v>88.541019662496637</c:v>
                </c:pt>
                <c:pt idx="91">
                  <c:v>90.659675530120722</c:v>
                </c:pt>
                <c:pt idx="92">
                  <c:v>92.578400802631634</c:v>
                </c:pt>
                <c:pt idx="93">
                  <c:v>94.289623147961009</c:v>
                </c:pt>
                <c:pt idx="94">
                  <c:v>95.786589153294926</c:v>
                </c:pt>
                <c:pt idx="95">
                  <c:v>97.063390977709076</c:v>
                </c:pt>
                <c:pt idx="96">
                  <c:v>98.114989667717751</c:v>
                </c:pt>
                <c:pt idx="97">
                  <c:v>98.93723504372123</c:v>
                </c:pt>
                <c:pt idx="98">
                  <c:v>99.526882078868596</c:v>
                </c:pt>
                <c:pt idx="99">
                  <c:v>99.88160370569625</c:v>
                </c:pt>
                <c:pt idx="100">
                  <c:v>100</c:v>
                </c:pt>
              </c:numCache>
            </c:numRef>
          </c:xVal>
          <c:yVal>
            <c:numRef>
              <c:f>Feuil1!$E$3:$E$103</c:f>
              <c:numCache>
                <c:formatCode>General</c:formatCode>
                <c:ptCount val="101"/>
                <c:pt idx="0">
                  <c:v>50</c:v>
                </c:pt>
                <c:pt idx="1">
                  <c:v>53.767431171758801</c:v>
                </c:pt>
                <c:pt idx="2">
                  <c:v>57.519994013858252</c:v>
                </c:pt>
                <c:pt idx="3">
                  <c:v>61.242878875143475</c:v>
                </c:pt>
                <c:pt idx="4">
                  <c:v>64.921393229891294</c:v>
                </c:pt>
                <c:pt idx="5">
                  <c:v>68.541019662496836</c:v>
                </c:pt>
                <c:pt idx="6">
                  <c:v>72.08747316108068</c:v>
                </c:pt>
                <c:pt idx="7">
                  <c:v>75.546757493904352</c:v>
                </c:pt>
                <c:pt idx="8">
                  <c:v>78.905220446102916</c:v>
                </c:pt>
                <c:pt idx="9">
                  <c:v>82.1496076987398</c:v>
                </c:pt>
                <c:pt idx="10">
                  <c:v>85.267115137548387</c:v>
                </c:pt>
                <c:pt idx="11">
                  <c:v>88.245439384921383</c:v>
                </c:pt>
                <c:pt idx="12">
                  <c:v>91.072826355721304</c:v>
                </c:pt>
                <c:pt idx="13">
                  <c:v>93.738117645284689</c:v>
                </c:pt>
                <c:pt idx="14">
                  <c:v>96.230794566547345</c:v>
                </c:pt>
                <c:pt idx="15">
                  <c:v>98.541019662496836</c:v>
                </c:pt>
                <c:pt idx="16">
                  <c:v>100.65967553012089</c:v>
                </c:pt>
                <c:pt idx="17">
                  <c:v>102.57840080263182</c:v>
                </c:pt>
                <c:pt idx="18">
                  <c:v>104.28962314796118</c:v>
                </c:pt>
                <c:pt idx="19">
                  <c:v>105.7865891532951</c:v>
                </c:pt>
                <c:pt idx="20">
                  <c:v>107.06339097770922</c:v>
                </c:pt>
                <c:pt idx="21">
                  <c:v>108.11498966771788</c:v>
                </c:pt>
                <c:pt idx="22">
                  <c:v>108.93723504372133</c:v>
                </c:pt>
                <c:pt idx="23">
                  <c:v>109.52688207886868</c:v>
                </c:pt>
                <c:pt idx="24">
                  <c:v>109.88160370569629</c:v>
                </c:pt>
                <c:pt idx="25">
                  <c:v>110</c:v>
                </c:pt>
                <c:pt idx="26">
                  <c:v>109.88160370569629</c:v>
                </c:pt>
                <c:pt idx="27">
                  <c:v>109.52688207886867</c:v>
                </c:pt>
                <c:pt idx="28">
                  <c:v>108.9372350437213</c:v>
                </c:pt>
                <c:pt idx="29">
                  <c:v>108.11498966771785</c:v>
                </c:pt>
                <c:pt idx="30">
                  <c:v>107.06339097770919</c:v>
                </c:pt>
                <c:pt idx="31">
                  <c:v>105.78658915329507</c:v>
                </c:pt>
                <c:pt idx="32">
                  <c:v>104.28962314796115</c:v>
                </c:pt>
                <c:pt idx="33">
                  <c:v>102.57840080263179</c:v>
                </c:pt>
                <c:pt idx="34">
                  <c:v>100.65967553012086</c:v>
                </c:pt>
                <c:pt idx="35">
                  <c:v>98.541019662496808</c:v>
                </c:pt>
                <c:pt idx="36">
                  <c:v>96.230794566547303</c:v>
                </c:pt>
                <c:pt idx="37">
                  <c:v>93.738117645284632</c:v>
                </c:pt>
                <c:pt idx="38">
                  <c:v>91.072826355721247</c:v>
                </c:pt>
                <c:pt idx="39">
                  <c:v>88.245439384921312</c:v>
                </c:pt>
                <c:pt idx="40">
                  <c:v>85.267115137548302</c:v>
                </c:pt>
                <c:pt idx="41">
                  <c:v>82.149607698739715</c:v>
                </c:pt>
                <c:pt idx="42">
                  <c:v>78.905220446102817</c:v>
                </c:pt>
                <c:pt idx="43">
                  <c:v>75.546757493904252</c:v>
                </c:pt>
                <c:pt idx="44">
                  <c:v>72.087473161080567</c:v>
                </c:pt>
                <c:pt idx="45">
                  <c:v>68.541019662496723</c:v>
                </c:pt>
                <c:pt idx="46">
                  <c:v>64.921393229891152</c:v>
                </c:pt>
                <c:pt idx="47">
                  <c:v>61.242878875143347</c:v>
                </c:pt>
                <c:pt idx="48">
                  <c:v>57.519994013858117</c:v>
                </c:pt>
                <c:pt idx="49">
                  <c:v>53.767431171758659</c:v>
                </c:pt>
                <c:pt idx="50">
                  <c:v>49.999999999999851</c:v>
                </c:pt>
                <c:pt idx="51">
                  <c:v>46.232568828241043</c:v>
                </c:pt>
                <c:pt idx="52">
                  <c:v>42.480005986141585</c:v>
                </c:pt>
                <c:pt idx="53">
                  <c:v>38.757121124856354</c:v>
                </c:pt>
                <c:pt idx="54">
                  <c:v>35.078606770108543</c:v>
                </c:pt>
                <c:pt idx="55">
                  <c:v>31.458980337502986</c:v>
                </c:pt>
                <c:pt idx="56">
                  <c:v>27.912526838919153</c:v>
                </c:pt>
                <c:pt idx="57">
                  <c:v>24.453242506095471</c:v>
                </c:pt>
                <c:pt idx="58">
                  <c:v>21.094779553896913</c:v>
                </c:pt>
                <c:pt idx="59">
                  <c:v>17.850392301260037</c:v>
                </c:pt>
                <c:pt idx="60">
                  <c:v>14.732884862451442</c:v>
                </c:pt>
                <c:pt idx="61">
                  <c:v>11.754560615078454</c:v>
                </c:pt>
                <c:pt idx="62">
                  <c:v>8.9271736442785254</c:v>
                </c:pt>
                <c:pt idx="63">
                  <c:v>6.2618823547151621</c:v>
                </c:pt>
                <c:pt idx="64">
                  <c:v>3.7692054334525054</c:v>
                </c:pt>
                <c:pt idx="65">
                  <c:v>1.4589803375030357</c:v>
                </c:pt>
                <c:pt idx="66">
                  <c:v>-0.65967553012100666</c:v>
                </c:pt>
                <c:pt idx="67">
                  <c:v>-2.5784008026318972</c:v>
                </c:pt>
                <c:pt idx="68">
                  <c:v>-4.2896231479612297</c:v>
                </c:pt>
                <c:pt idx="69">
                  <c:v>-5.7865891532951252</c:v>
                </c:pt>
                <c:pt idx="70">
                  <c:v>-7.063390977709247</c:v>
                </c:pt>
                <c:pt idx="71">
                  <c:v>-8.1149896677178859</c:v>
                </c:pt>
                <c:pt idx="72">
                  <c:v>-8.9372350437213299</c:v>
                </c:pt>
                <c:pt idx="73">
                  <c:v>-9.5268820788686739</c:v>
                </c:pt>
                <c:pt idx="74">
                  <c:v>-9.8816037056962926</c:v>
                </c:pt>
                <c:pt idx="75">
                  <c:v>-10</c:v>
                </c:pt>
                <c:pt idx="76">
                  <c:v>-9.8816037056962926</c:v>
                </c:pt>
                <c:pt idx="77">
                  <c:v>-9.526882078868681</c:v>
                </c:pt>
                <c:pt idx="78">
                  <c:v>-8.937235043721337</c:v>
                </c:pt>
                <c:pt idx="79">
                  <c:v>-8.114989667717893</c:v>
                </c:pt>
                <c:pt idx="80">
                  <c:v>-7.0633909777092541</c:v>
                </c:pt>
                <c:pt idx="81">
                  <c:v>-5.7865891532951323</c:v>
                </c:pt>
                <c:pt idx="82">
                  <c:v>-4.2896231479612439</c:v>
                </c:pt>
                <c:pt idx="83">
                  <c:v>-2.5784008026319043</c:v>
                </c:pt>
                <c:pt idx="84">
                  <c:v>-0.65967553012101376</c:v>
                </c:pt>
                <c:pt idx="85">
                  <c:v>1.4589803375030215</c:v>
                </c:pt>
                <c:pt idx="86">
                  <c:v>3.7692054334524911</c:v>
                </c:pt>
                <c:pt idx="87">
                  <c:v>6.2618823547151266</c:v>
                </c:pt>
                <c:pt idx="88">
                  <c:v>8.9271736442784686</c:v>
                </c:pt>
                <c:pt idx="89">
                  <c:v>11.754560615078375</c:v>
                </c:pt>
                <c:pt idx="90">
                  <c:v>14.732884862451343</c:v>
                </c:pt>
                <c:pt idx="91">
                  <c:v>17.850392301259902</c:v>
                </c:pt>
                <c:pt idx="92">
                  <c:v>21.094779553896753</c:v>
                </c:pt>
                <c:pt idx="93">
                  <c:v>24.453242506095279</c:v>
                </c:pt>
                <c:pt idx="94">
                  <c:v>27.912526838918932</c:v>
                </c:pt>
                <c:pt idx="95">
                  <c:v>31.458980337502737</c:v>
                </c:pt>
                <c:pt idx="96">
                  <c:v>35.078606770108266</c:v>
                </c:pt>
                <c:pt idx="97">
                  <c:v>38.757121124856049</c:v>
                </c:pt>
                <c:pt idx="98">
                  <c:v>42.480005986141244</c:v>
                </c:pt>
                <c:pt idx="99">
                  <c:v>46.232568828240673</c:v>
                </c:pt>
                <c:pt idx="100">
                  <c:v>49.999999999999453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18-42DD-8762-2E3CBD35A4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4315263"/>
        <c:axId val="554314431"/>
      </c:scatterChart>
      <c:valAx>
        <c:axId val="554315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54314431"/>
        <c:crosses val="autoZero"/>
        <c:crossBetween val="midCat"/>
      </c:valAx>
      <c:valAx>
        <c:axId val="5543144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543152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3.318904374786362E-2"/>
          <c:w val="0.95955351447656612"/>
          <c:h val="0.96681095625213642"/>
        </c:manualLayout>
      </c:layout>
      <c:scatterChart>
        <c:scatterStyle val="smoothMarker"/>
        <c:varyColors val="0"/>
        <c:ser>
          <c:idx val="0"/>
          <c:order val="0"/>
          <c:tx>
            <c:v>planète 1</c:v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données!$X$6:$X$106</c:f>
              <c:numCache>
                <c:formatCode>General</c:formatCode>
                <c:ptCount val="101"/>
                <c:pt idx="0">
                  <c:v>62000</c:v>
                </c:pt>
                <c:pt idx="1">
                  <c:v>61976.320741139258</c:v>
                </c:pt>
                <c:pt idx="2">
                  <c:v>61905.376415773731</c:v>
                </c:pt>
                <c:pt idx="3">
                  <c:v>61787.447008744261</c:v>
                </c:pt>
                <c:pt idx="4">
                  <c:v>61622.997933543571</c:v>
                </c:pt>
                <c:pt idx="5">
                  <c:v>61412.678195541841</c:v>
                </c:pt>
                <c:pt idx="6">
                  <c:v>61157.31783065902</c:v>
                </c:pt>
                <c:pt idx="7">
                  <c:v>60857.924629592235</c:v>
                </c:pt>
                <c:pt idx="8">
                  <c:v>60515.680160526361</c:v>
                </c:pt>
                <c:pt idx="9">
                  <c:v>60131.935106024182</c:v>
                </c:pt>
                <c:pt idx="10">
                  <c:v>59708.203932499368</c:v>
                </c:pt>
                <c:pt idx="11">
                  <c:v>59246.158913309475</c:v>
                </c:pt>
                <c:pt idx="12">
                  <c:v>58747.623529056938</c:v>
                </c:pt>
                <c:pt idx="13">
                  <c:v>58214.565271144267</c:v>
                </c:pt>
                <c:pt idx="14">
                  <c:v>57649.087876984282</c:v>
                </c:pt>
                <c:pt idx="15">
                  <c:v>57053.423027509678</c:v>
                </c:pt>
                <c:pt idx="16">
                  <c:v>56429.921539747964</c:v>
                </c:pt>
                <c:pt idx="17">
                  <c:v>55781.044089220581</c:v>
                </c:pt>
                <c:pt idx="18">
                  <c:v>55109.351498780874</c:v>
                </c:pt>
                <c:pt idx="19">
                  <c:v>54417.494632216134</c:v>
                </c:pt>
                <c:pt idx="20">
                  <c:v>53708.203932499368</c:v>
                </c:pt>
                <c:pt idx="21">
                  <c:v>52984.278645978251</c:v>
                </c:pt>
                <c:pt idx="22">
                  <c:v>52248.575775028694</c:v>
                </c:pt>
                <c:pt idx="23">
                  <c:v>51503.998802771646</c:v>
                </c:pt>
                <c:pt idx="24">
                  <c:v>50753.486234351753</c:v>
                </c:pt>
                <c:pt idx="25">
                  <c:v>49999.999999999993</c:v>
                </c:pt>
                <c:pt idx="26">
                  <c:v>49246.513765648233</c:v>
                </c:pt>
                <c:pt idx="27">
                  <c:v>48496.001197228339</c:v>
                </c:pt>
                <c:pt idx="28">
                  <c:v>47751.424224971292</c:v>
                </c:pt>
                <c:pt idx="29">
                  <c:v>47015.721354021734</c:v>
                </c:pt>
                <c:pt idx="30">
                  <c:v>46291.796067500618</c:v>
                </c:pt>
                <c:pt idx="31">
                  <c:v>45582.505367783851</c:v>
                </c:pt>
                <c:pt idx="32">
                  <c:v>44890.648501219119</c:v>
                </c:pt>
                <c:pt idx="33">
                  <c:v>44218.955910779405</c:v>
                </c:pt>
                <c:pt idx="34">
                  <c:v>43570.078460252029</c:v>
                </c:pt>
                <c:pt idx="35">
                  <c:v>42946.576972490308</c:v>
                </c:pt>
                <c:pt idx="36">
                  <c:v>42350.912123015711</c:v>
                </c:pt>
                <c:pt idx="37">
                  <c:v>41785.434728855726</c:v>
                </c:pt>
                <c:pt idx="38">
                  <c:v>41252.376470943047</c:v>
                </c:pt>
                <c:pt idx="39">
                  <c:v>40753.841086690518</c:v>
                </c:pt>
                <c:pt idx="40">
                  <c:v>40291.796067500618</c:v>
                </c:pt>
                <c:pt idx="41">
                  <c:v>39868.06489397581</c:v>
                </c:pt>
                <c:pt idx="42">
                  <c:v>39484.319839473625</c:v>
                </c:pt>
                <c:pt idx="43">
                  <c:v>39142.075370407758</c:v>
                </c:pt>
                <c:pt idx="44">
                  <c:v>38842.682169340973</c:v>
                </c:pt>
                <c:pt idx="45">
                  <c:v>38587.321804458152</c:v>
                </c:pt>
                <c:pt idx="46">
                  <c:v>38377.002066456422</c:v>
                </c:pt>
                <c:pt idx="47">
                  <c:v>38212.552991255732</c:v>
                </c:pt>
                <c:pt idx="48">
                  <c:v>38094.623584226261</c:v>
                </c:pt>
                <c:pt idx="49">
                  <c:v>38023.679258860742</c:v>
                </c:pt>
                <c:pt idx="50">
                  <c:v>38000</c:v>
                </c:pt>
                <c:pt idx="51">
                  <c:v>38023.679258860742</c:v>
                </c:pt>
                <c:pt idx="52">
                  <c:v>38094.623584226269</c:v>
                </c:pt>
                <c:pt idx="53">
                  <c:v>38212.552991255739</c:v>
                </c:pt>
                <c:pt idx="54">
                  <c:v>38377.002066456436</c:v>
                </c:pt>
                <c:pt idx="55">
                  <c:v>38587.321804458166</c:v>
                </c:pt>
                <c:pt idx="56">
                  <c:v>38842.682169340995</c:v>
                </c:pt>
                <c:pt idx="57">
                  <c:v>39142.07537040778</c:v>
                </c:pt>
                <c:pt idx="58">
                  <c:v>39484.319839473654</c:v>
                </c:pt>
                <c:pt idx="59">
                  <c:v>39868.064893975839</c:v>
                </c:pt>
                <c:pt idx="60">
                  <c:v>40291.796067500654</c:v>
                </c:pt>
                <c:pt idx="61">
                  <c:v>40753.841086690554</c:v>
                </c:pt>
                <c:pt idx="62">
                  <c:v>41252.376470943091</c:v>
                </c:pt>
                <c:pt idx="63">
                  <c:v>41785.434728855769</c:v>
                </c:pt>
                <c:pt idx="64">
                  <c:v>42350.912123015762</c:v>
                </c:pt>
                <c:pt idx="65">
                  <c:v>42946.576972490358</c:v>
                </c:pt>
                <c:pt idx="66">
                  <c:v>43570.078460252073</c:v>
                </c:pt>
                <c:pt idx="67">
                  <c:v>44218.955910779448</c:v>
                </c:pt>
                <c:pt idx="68">
                  <c:v>44890.648501219155</c:v>
                </c:pt>
                <c:pt idx="69">
                  <c:v>45582.505367783888</c:v>
                </c:pt>
                <c:pt idx="70">
                  <c:v>46291.796067500647</c:v>
                </c:pt>
                <c:pt idx="71">
                  <c:v>47015.721354021756</c:v>
                </c:pt>
                <c:pt idx="72">
                  <c:v>47751.424224971313</c:v>
                </c:pt>
                <c:pt idx="73">
                  <c:v>48496.001197228354</c:v>
                </c:pt>
                <c:pt idx="74">
                  <c:v>49246.51376564824</c:v>
                </c:pt>
                <c:pt idx="75">
                  <c:v>50000</c:v>
                </c:pt>
                <c:pt idx="76">
                  <c:v>50753.486234351753</c:v>
                </c:pt>
                <c:pt idx="77">
                  <c:v>51503.998802771639</c:v>
                </c:pt>
                <c:pt idx="78">
                  <c:v>52248.575775028679</c:v>
                </c:pt>
                <c:pt idx="79">
                  <c:v>52984.278645978236</c:v>
                </c:pt>
                <c:pt idx="80">
                  <c:v>53708.203932499346</c:v>
                </c:pt>
                <c:pt idx="81">
                  <c:v>54417.494632216112</c:v>
                </c:pt>
                <c:pt idx="82">
                  <c:v>55109.351498780845</c:v>
                </c:pt>
                <c:pt idx="83">
                  <c:v>55781.044089220552</c:v>
                </c:pt>
                <c:pt idx="84">
                  <c:v>56429.921539747927</c:v>
                </c:pt>
                <c:pt idx="85">
                  <c:v>57053.423027509642</c:v>
                </c:pt>
                <c:pt idx="86">
                  <c:v>57649.087876984238</c:v>
                </c:pt>
                <c:pt idx="87">
                  <c:v>58214.565271144224</c:v>
                </c:pt>
                <c:pt idx="88">
                  <c:v>58747.623529056902</c:v>
                </c:pt>
                <c:pt idx="89">
                  <c:v>59246.158913309431</c:v>
                </c:pt>
                <c:pt idx="90">
                  <c:v>59708.203932499331</c:v>
                </c:pt>
                <c:pt idx="91">
                  <c:v>60131.935106024146</c:v>
                </c:pt>
                <c:pt idx="92">
                  <c:v>60515.680160526324</c:v>
                </c:pt>
                <c:pt idx="93">
                  <c:v>60857.924629592198</c:v>
                </c:pt>
                <c:pt idx="94">
                  <c:v>61157.317830658983</c:v>
                </c:pt>
                <c:pt idx="95">
                  <c:v>61412.678195541812</c:v>
                </c:pt>
                <c:pt idx="96">
                  <c:v>61622.997933543549</c:v>
                </c:pt>
                <c:pt idx="97">
                  <c:v>61787.447008744246</c:v>
                </c:pt>
                <c:pt idx="98">
                  <c:v>61905.376415773717</c:v>
                </c:pt>
                <c:pt idx="99">
                  <c:v>61976.32074113925</c:v>
                </c:pt>
                <c:pt idx="100">
                  <c:v>62000</c:v>
                </c:pt>
              </c:numCache>
            </c:numRef>
          </c:xVal>
          <c:yVal>
            <c:numRef>
              <c:f>données!$Y$6:$Y$106</c:f>
              <c:numCache>
                <c:formatCode>General</c:formatCode>
                <c:ptCount val="101"/>
                <c:pt idx="0">
                  <c:v>22500</c:v>
                </c:pt>
                <c:pt idx="1">
                  <c:v>23253.48623435176</c:v>
                </c:pt>
                <c:pt idx="2">
                  <c:v>24003.99880277165</c:v>
                </c:pt>
                <c:pt idx="3">
                  <c:v>24748.575775028694</c:v>
                </c:pt>
                <c:pt idx="4">
                  <c:v>25484.278645978258</c:v>
                </c:pt>
                <c:pt idx="5">
                  <c:v>26208.203932499368</c:v>
                </c:pt>
                <c:pt idx="6">
                  <c:v>26917.494632216134</c:v>
                </c:pt>
                <c:pt idx="7">
                  <c:v>27609.35149878087</c:v>
                </c:pt>
                <c:pt idx="8">
                  <c:v>28281.044089220581</c:v>
                </c:pt>
                <c:pt idx="9">
                  <c:v>28929.921539747957</c:v>
                </c:pt>
                <c:pt idx="10">
                  <c:v>29553.423027509678</c:v>
                </c:pt>
                <c:pt idx="11">
                  <c:v>30149.087876984275</c:v>
                </c:pt>
                <c:pt idx="12">
                  <c:v>30714.56527114426</c:v>
                </c:pt>
                <c:pt idx="13">
                  <c:v>31247.623529056938</c:v>
                </c:pt>
                <c:pt idx="14">
                  <c:v>31746.158913309468</c:v>
                </c:pt>
                <c:pt idx="15">
                  <c:v>32208.203932499368</c:v>
                </c:pt>
                <c:pt idx="16">
                  <c:v>32631.935106024179</c:v>
                </c:pt>
                <c:pt idx="17">
                  <c:v>33015.680160526361</c:v>
                </c:pt>
                <c:pt idx="18">
                  <c:v>33357.924629592235</c:v>
                </c:pt>
                <c:pt idx="19">
                  <c:v>33657.31783065902</c:v>
                </c:pt>
                <c:pt idx="20">
                  <c:v>33912.678195541841</c:v>
                </c:pt>
                <c:pt idx="21">
                  <c:v>34122.997933543578</c:v>
                </c:pt>
                <c:pt idx="22">
                  <c:v>34287.447008744261</c:v>
                </c:pt>
                <c:pt idx="23">
                  <c:v>34405.376415773731</c:v>
                </c:pt>
                <c:pt idx="24">
                  <c:v>34476.320741139258</c:v>
                </c:pt>
                <c:pt idx="25">
                  <c:v>34500</c:v>
                </c:pt>
                <c:pt idx="26">
                  <c:v>34476.320741139258</c:v>
                </c:pt>
                <c:pt idx="27">
                  <c:v>34405.376415773731</c:v>
                </c:pt>
                <c:pt idx="28">
                  <c:v>34287.447008744261</c:v>
                </c:pt>
                <c:pt idx="29">
                  <c:v>34122.997933543571</c:v>
                </c:pt>
                <c:pt idx="30">
                  <c:v>33912.678195541841</c:v>
                </c:pt>
                <c:pt idx="31">
                  <c:v>33657.317830659013</c:v>
                </c:pt>
                <c:pt idx="32">
                  <c:v>33357.924629592228</c:v>
                </c:pt>
                <c:pt idx="33">
                  <c:v>33015.680160526361</c:v>
                </c:pt>
                <c:pt idx="34">
                  <c:v>32631.935106024175</c:v>
                </c:pt>
                <c:pt idx="35">
                  <c:v>32208.20393249936</c:v>
                </c:pt>
                <c:pt idx="36">
                  <c:v>31746.15891330946</c:v>
                </c:pt>
                <c:pt idx="37">
                  <c:v>31247.623529056928</c:v>
                </c:pt>
                <c:pt idx="38">
                  <c:v>30714.565271144253</c:v>
                </c:pt>
                <c:pt idx="39">
                  <c:v>30149.08787698426</c:v>
                </c:pt>
                <c:pt idx="40">
                  <c:v>29553.423027509663</c:v>
                </c:pt>
                <c:pt idx="41">
                  <c:v>28929.921539747942</c:v>
                </c:pt>
                <c:pt idx="42">
                  <c:v>28281.044089220566</c:v>
                </c:pt>
                <c:pt idx="43">
                  <c:v>27609.351498780852</c:v>
                </c:pt>
                <c:pt idx="44">
                  <c:v>26917.494632216112</c:v>
                </c:pt>
                <c:pt idx="45">
                  <c:v>26208.203932499346</c:v>
                </c:pt>
                <c:pt idx="46">
                  <c:v>25484.278645978233</c:v>
                </c:pt>
                <c:pt idx="47">
                  <c:v>24748.575775028668</c:v>
                </c:pt>
                <c:pt idx="48">
                  <c:v>24003.998802771624</c:v>
                </c:pt>
                <c:pt idx="49">
                  <c:v>23253.486234351731</c:v>
                </c:pt>
                <c:pt idx="50">
                  <c:v>22499.999999999971</c:v>
                </c:pt>
                <c:pt idx="51">
                  <c:v>21746.513765648207</c:v>
                </c:pt>
                <c:pt idx="52">
                  <c:v>20996.001197228317</c:v>
                </c:pt>
                <c:pt idx="53">
                  <c:v>20251.42422497127</c:v>
                </c:pt>
                <c:pt idx="54">
                  <c:v>19515.721354021709</c:v>
                </c:pt>
                <c:pt idx="55">
                  <c:v>18791.796067500596</c:v>
                </c:pt>
                <c:pt idx="56">
                  <c:v>18082.50536778383</c:v>
                </c:pt>
                <c:pt idx="57">
                  <c:v>17390.648501219093</c:v>
                </c:pt>
                <c:pt idx="58">
                  <c:v>16718.955910779383</c:v>
                </c:pt>
                <c:pt idx="59">
                  <c:v>16070.078460252007</c:v>
                </c:pt>
                <c:pt idx="60">
                  <c:v>15446.576972490289</c:v>
                </c:pt>
                <c:pt idx="61">
                  <c:v>14850.912123015691</c:v>
                </c:pt>
                <c:pt idx="62">
                  <c:v>14285.434728855706</c:v>
                </c:pt>
                <c:pt idx="63">
                  <c:v>13752.376470943032</c:v>
                </c:pt>
                <c:pt idx="64">
                  <c:v>13253.841086690501</c:v>
                </c:pt>
                <c:pt idx="65">
                  <c:v>12791.796067500607</c:v>
                </c:pt>
                <c:pt idx="66">
                  <c:v>12368.064893975799</c:v>
                </c:pt>
                <c:pt idx="67">
                  <c:v>11984.319839473621</c:v>
                </c:pt>
                <c:pt idx="68">
                  <c:v>11642.075370407754</c:v>
                </c:pt>
                <c:pt idx="69">
                  <c:v>11342.682169340975</c:v>
                </c:pt>
                <c:pt idx="70">
                  <c:v>11087.321804458152</c:v>
                </c:pt>
                <c:pt idx="71">
                  <c:v>10877.002066456424</c:v>
                </c:pt>
                <c:pt idx="72">
                  <c:v>10712.552991255734</c:v>
                </c:pt>
                <c:pt idx="73">
                  <c:v>10594.623584226265</c:v>
                </c:pt>
                <c:pt idx="74">
                  <c:v>10523.67925886074</c:v>
                </c:pt>
                <c:pt idx="75">
                  <c:v>10500</c:v>
                </c:pt>
                <c:pt idx="76">
                  <c:v>10523.67925886074</c:v>
                </c:pt>
                <c:pt idx="77">
                  <c:v>10594.623584226265</c:v>
                </c:pt>
                <c:pt idx="78">
                  <c:v>10712.552991255732</c:v>
                </c:pt>
                <c:pt idx="79">
                  <c:v>10877.002066456422</c:v>
                </c:pt>
                <c:pt idx="80">
                  <c:v>11087.32180445815</c:v>
                </c:pt>
                <c:pt idx="81">
                  <c:v>11342.682169340973</c:v>
                </c:pt>
                <c:pt idx="82">
                  <c:v>11642.075370407752</c:v>
                </c:pt>
                <c:pt idx="83">
                  <c:v>11984.319839473619</c:v>
                </c:pt>
                <c:pt idx="84">
                  <c:v>12368.064893975798</c:v>
                </c:pt>
                <c:pt idx="85">
                  <c:v>12791.796067500603</c:v>
                </c:pt>
                <c:pt idx="86">
                  <c:v>13253.841086690498</c:v>
                </c:pt>
                <c:pt idx="87">
                  <c:v>13752.376470943025</c:v>
                </c:pt>
                <c:pt idx="88">
                  <c:v>14285.434728855695</c:v>
                </c:pt>
                <c:pt idx="89">
                  <c:v>14850.912123015674</c:v>
                </c:pt>
                <c:pt idx="90">
                  <c:v>15446.576972490269</c:v>
                </c:pt>
                <c:pt idx="91">
                  <c:v>16070.07846025198</c:v>
                </c:pt>
                <c:pt idx="92">
                  <c:v>16718.95591077935</c:v>
                </c:pt>
                <c:pt idx="93">
                  <c:v>17390.648501219057</c:v>
                </c:pt>
                <c:pt idx="94">
                  <c:v>18082.505367783786</c:v>
                </c:pt>
                <c:pt idx="95">
                  <c:v>18791.796067500549</c:v>
                </c:pt>
                <c:pt idx="96">
                  <c:v>19515.721354021654</c:v>
                </c:pt>
                <c:pt idx="97">
                  <c:v>20251.424224971212</c:v>
                </c:pt>
                <c:pt idx="98">
                  <c:v>20996.001197228248</c:v>
                </c:pt>
                <c:pt idx="99">
                  <c:v>21746.513765648135</c:v>
                </c:pt>
                <c:pt idx="100">
                  <c:v>22499.999999999891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973-4EEC-ADA9-4EA094AE3F55}"/>
            </c:ext>
          </c:extLst>
        </c:ser>
        <c:ser>
          <c:idx val="1"/>
          <c:order val="1"/>
          <c:tx>
            <c:v>planète 2</c:v>
          </c:tx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données!$AA$6:$AA$106</c:f>
              <c:numCache>
                <c:formatCode>General</c:formatCode>
                <c:ptCount val="101"/>
                <c:pt idx="0">
                  <c:v>-26000</c:v>
                </c:pt>
                <c:pt idx="1">
                  <c:v>-26017.759444145559</c:v>
                </c:pt>
                <c:pt idx="2">
                  <c:v>-26070.967688169701</c:v>
                </c:pt>
                <c:pt idx="3">
                  <c:v>-26159.414743441801</c:v>
                </c:pt>
                <c:pt idx="4">
                  <c:v>-26282.75154984232</c:v>
                </c:pt>
                <c:pt idx="5">
                  <c:v>-26440.491353343619</c:v>
                </c:pt>
                <c:pt idx="6">
                  <c:v>-26632.011627005737</c:v>
                </c:pt>
                <c:pt idx="7">
                  <c:v>-26856.556527805824</c:v>
                </c:pt>
                <c:pt idx="8">
                  <c:v>-27113.239879605229</c:v>
                </c:pt>
                <c:pt idx="9">
                  <c:v>-27401.048670481861</c:v>
                </c:pt>
                <c:pt idx="10">
                  <c:v>-27718.847050625474</c:v>
                </c:pt>
                <c:pt idx="11">
                  <c:v>-28065.380815017896</c:v>
                </c:pt>
                <c:pt idx="12">
                  <c:v>-28439.282353207294</c:v>
                </c:pt>
                <c:pt idx="13">
                  <c:v>-28839.0760466418</c:v>
                </c:pt>
                <c:pt idx="14">
                  <c:v>-29263.184092261792</c:v>
                </c:pt>
                <c:pt idx="15">
                  <c:v>-29709.932729367742</c:v>
                </c:pt>
                <c:pt idx="16">
                  <c:v>-30177.558845189029</c:v>
                </c:pt>
                <c:pt idx="17">
                  <c:v>-30664.216933084561</c:v>
                </c:pt>
                <c:pt idx="18">
                  <c:v>-31167.986375914345</c:v>
                </c:pt>
                <c:pt idx="19">
                  <c:v>-31686.879025837898</c:v>
                </c:pt>
                <c:pt idx="20">
                  <c:v>-32218.847050625474</c:v>
                </c:pt>
                <c:pt idx="21">
                  <c:v>-32761.791015516308</c:v>
                </c:pt>
                <c:pt idx="22">
                  <c:v>-33313.568168728481</c:v>
                </c:pt>
                <c:pt idx="23">
                  <c:v>-33872.000897921265</c:v>
                </c:pt>
                <c:pt idx="24">
                  <c:v>-34434.885324236187</c:v>
                </c:pt>
                <c:pt idx="25">
                  <c:v>-35000.000000000007</c:v>
                </c:pt>
                <c:pt idx="26">
                  <c:v>-35565.114675763827</c:v>
                </c:pt>
                <c:pt idx="27">
                  <c:v>-36127.999102078742</c:v>
                </c:pt>
                <c:pt idx="28">
                  <c:v>-36686.431831271526</c:v>
                </c:pt>
                <c:pt idx="29">
                  <c:v>-37238.208984483703</c:v>
                </c:pt>
                <c:pt idx="30">
                  <c:v>-37781.152949374533</c:v>
                </c:pt>
                <c:pt idx="31">
                  <c:v>-38313.120974162113</c:v>
                </c:pt>
                <c:pt idx="32">
                  <c:v>-38832.013624085659</c:v>
                </c:pt>
                <c:pt idx="33">
                  <c:v>-39335.783066915443</c:v>
                </c:pt>
                <c:pt idx="34">
                  <c:v>-39822.441154810978</c:v>
                </c:pt>
                <c:pt idx="35">
                  <c:v>-40290.067270632266</c:v>
                </c:pt>
                <c:pt idx="36">
                  <c:v>-40736.815907738215</c:v>
                </c:pt>
                <c:pt idx="37">
                  <c:v>-41160.923953358208</c:v>
                </c:pt>
                <c:pt idx="38">
                  <c:v>-41560.717646792713</c:v>
                </c:pt>
                <c:pt idx="39">
                  <c:v>-41934.619184982112</c:v>
                </c:pt>
                <c:pt idx="40">
                  <c:v>-42281.152949374533</c:v>
                </c:pt>
                <c:pt idx="41">
                  <c:v>-42598.951329518146</c:v>
                </c:pt>
                <c:pt idx="42">
                  <c:v>-42886.760120394778</c:v>
                </c:pt>
                <c:pt idx="43">
                  <c:v>-43143.44347219418</c:v>
                </c:pt>
                <c:pt idx="44">
                  <c:v>-43367.988372994267</c:v>
                </c:pt>
                <c:pt idx="45">
                  <c:v>-43559.508646656388</c:v>
                </c:pt>
                <c:pt idx="46">
                  <c:v>-43717.248450157684</c:v>
                </c:pt>
                <c:pt idx="47">
                  <c:v>-43840.585256558203</c:v>
                </c:pt>
                <c:pt idx="48">
                  <c:v>-43929.032311830306</c:v>
                </c:pt>
                <c:pt idx="49">
                  <c:v>-43982.240555854441</c:v>
                </c:pt>
                <c:pt idx="50">
                  <c:v>-44000</c:v>
                </c:pt>
                <c:pt idx="51">
                  <c:v>-43982.240555854441</c:v>
                </c:pt>
                <c:pt idx="52">
                  <c:v>-43929.032311830299</c:v>
                </c:pt>
                <c:pt idx="53">
                  <c:v>-43840.585256558195</c:v>
                </c:pt>
                <c:pt idx="54">
                  <c:v>-43717.248450157676</c:v>
                </c:pt>
                <c:pt idx="55">
                  <c:v>-43559.508646656373</c:v>
                </c:pt>
                <c:pt idx="56">
                  <c:v>-43367.988372994252</c:v>
                </c:pt>
                <c:pt idx="57">
                  <c:v>-43143.443472194165</c:v>
                </c:pt>
                <c:pt idx="58">
                  <c:v>-42886.760120394756</c:v>
                </c:pt>
                <c:pt idx="59">
                  <c:v>-42598.951329518117</c:v>
                </c:pt>
                <c:pt idx="60">
                  <c:v>-42281.152949374511</c:v>
                </c:pt>
                <c:pt idx="61">
                  <c:v>-41934.619184982083</c:v>
                </c:pt>
                <c:pt idx="62">
                  <c:v>-41560.717646792684</c:v>
                </c:pt>
                <c:pt idx="63">
                  <c:v>-41160.923953358171</c:v>
                </c:pt>
                <c:pt idx="64">
                  <c:v>-40736.815907738179</c:v>
                </c:pt>
                <c:pt idx="65">
                  <c:v>-40290.067270632237</c:v>
                </c:pt>
                <c:pt idx="66">
                  <c:v>-39822.441154810949</c:v>
                </c:pt>
                <c:pt idx="67">
                  <c:v>-39335.783066915414</c:v>
                </c:pt>
                <c:pt idx="68">
                  <c:v>-38832.013624085637</c:v>
                </c:pt>
                <c:pt idx="69">
                  <c:v>-38313.120974162084</c:v>
                </c:pt>
                <c:pt idx="70">
                  <c:v>-37781.152949374511</c:v>
                </c:pt>
                <c:pt idx="71">
                  <c:v>-37238.208984483681</c:v>
                </c:pt>
                <c:pt idx="72">
                  <c:v>-36686.431831271511</c:v>
                </c:pt>
                <c:pt idx="73">
                  <c:v>-36127.999102078735</c:v>
                </c:pt>
                <c:pt idx="74">
                  <c:v>-35565.11467576382</c:v>
                </c:pt>
                <c:pt idx="75">
                  <c:v>-35000</c:v>
                </c:pt>
                <c:pt idx="76">
                  <c:v>-34434.885324236187</c:v>
                </c:pt>
                <c:pt idx="77">
                  <c:v>-33872.000897921273</c:v>
                </c:pt>
                <c:pt idx="78">
                  <c:v>-33313.568168728489</c:v>
                </c:pt>
                <c:pt idx="79">
                  <c:v>-32761.791015516323</c:v>
                </c:pt>
                <c:pt idx="80">
                  <c:v>-32218.847050625489</c:v>
                </c:pt>
                <c:pt idx="81">
                  <c:v>-31686.879025837916</c:v>
                </c:pt>
                <c:pt idx="82">
                  <c:v>-31167.98637591437</c:v>
                </c:pt>
                <c:pt idx="83">
                  <c:v>-30664.216933084586</c:v>
                </c:pt>
                <c:pt idx="84">
                  <c:v>-30177.558845189058</c:v>
                </c:pt>
                <c:pt idx="85">
                  <c:v>-29709.932729367771</c:v>
                </c:pt>
                <c:pt idx="86">
                  <c:v>-29263.184092261821</c:v>
                </c:pt>
                <c:pt idx="87">
                  <c:v>-28839.076046641832</c:v>
                </c:pt>
                <c:pt idx="88">
                  <c:v>-28439.282353207327</c:v>
                </c:pt>
                <c:pt idx="89">
                  <c:v>-28065.380815017925</c:v>
                </c:pt>
                <c:pt idx="90">
                  <c:v>-27718.847050625503</c:v>
                </c:pt>
                <c:pt idx="91">
                  <c:v>-27401.04867048189</c:v>
                </c:pt>
                <c:pt idx="92">
                  <c:v>-27113.239879605255</c:v>
                </c:pt>
                <c:pt idx="93">
                  <c:v>-26856.556527805849</c:v>
                </c:pt>
                <c:pt idx="94">
                  <c:v>-26632.011627005762</c:v>
                </c:pt>
                <c:pt idx="95">
                  <c:v>-26440.491353343637</c:v>
                </c:pt>
                <c:pt idx="96">
                  <c:v>-26282.751549842338</c:v>
                </c:pt>
                <c:pt idx="97">
                  <c:v>-26159.414743441816</c:v>
                </c:pt>
                <c:pt idx="98">
                  <c:v>-26070.967688169709</c:v>
                </c:pt>
                <c:pt idx="99">
                  <c:v>-26017.759444145559</c:v>
                </c:pt>
                <c:pt idx="100">
                  <c:v>-26000</c:v>
                </c:pt>
              </c:numCache>
            </c:numRef>
          </c:xVal>
          <c:yVal>
            <c:numRef>
              <c:f>données!$AB$6:$AB$106</c:f>
              <c:numCache>
                <c:formatCode>General</c:formatCode>
                <c:ptCount val="101"/>
                <c:pt idx="0">
                  <c:v>10000</c:v>
                </c:pt>
                <c:pt idx="1">
                  <c:v>10565.11467576382</c:v>
                </c:pt>
                <c:pt idx="2">
                  <c:v>11127.999102078738</c:v>
                </c:pt>
                <c:pt idx="3">
                  <c:v>11686.431831271522</c:v>
                </c:pt>
                <c:pt idx="4">
                  <c:v>12238.208984483694</c:v>
                </c:pt>
                <c:pt idx="5">
                  <c:v>12781.152949374526</c:v>
                </c:pt>
                <c:pt idx="6">
                  <c:v>13313.120974162102</c:v>
                </c:pt>
                <c:pt idx="7">
                  <c:v>13832.013624085654</c:v>
                </c:pt>
                <c:pt idx="8">
                  <c:v>14335.783066915437</c:v>
                </c:pt>
                <c:pt idx="9">
                  <c:v>14822.441154810969</c:v>
                </c:pt>
                <c:pt idx="10">
                  <c:v>15290.067270632258</c:v>
                </c:pt>
                <c:pt idx="11">
                  <c:v>15736.815907738208</c:v>
                </c:pt>
                <c:pt idx="12">
                  <c:v>16160.923953358197</c:v>
                </c:pt>
                <c:pt idx="13">
                  <c:v>16560.717646792702</c:v>
                </c:pt>
                <c:pt idx="14">
                  <c:v>16934.619184982101</c:v>
                </c:pt>
                <c:pt idx="15">
                  <c:v>17281.152949374526</c:v>
                </c:pt>
                <c:pt idx="16">
                  <c:v>17598.951329518135</c:v>
                </c:pt>
                <c:pt idx="17">
                  <c:v>17886.760120394771</c:v>
                </c:pt>
                <c:pt idx="18">
                  <c:v>18143.443472194176</c:v>
                </c:pt>
                <c:pt idx="19">
                  <c:v>18367.988372994263</c:v>
                </c:pt>
                <c:pt idx="20">
                  <c:v>18559.508646656381</c:v>
                </c:pt>
                <c:pt idx="21">
                  <c:v>18717.24845015768</c:v>
                </c:pt>
                <c:pt idx="22">
                  <c:v>18840.585256558199</c:v>
                </c:pt>
                <c:pt idx="23">
                  <c:v>18929.032311830299</c:v>
                </c:pt>
                <c:pt idx="24">
                  <c:v>18982.240555854441</c:v>
                </c:pt>
                <c:pt idx="25">
                  <c:v>19000</c:v>
                </c:pt>
                <c:pt idx="26">
                  <c:v>18982.240555854441</c:v>
                </c:pt>
                <c:pt idx="27">
                  <c:v>18929.032311830299</c:v>
                </c:pt>
                <c:pt idx="28">
                  <c:v>18840.585256558195</c:v>
                </c:pt>
                <c:pt idx="29">
                  <c:v>18717.248450157676</c:v>
                </c:pt>
                <c:pt idx="30">
                  <c:v>18559.508646656381</c:v>
                </c:pt>
                <c:pt idx="31">
                  <c:v>18367.988372994259</c:v>
                </c:pt>
                <c:pt idx="32">
                  <c:v>18143.443472194173</c:v>
                </c:pt>
                <c:pt idx="33">
                  <c:v>17886.760120394767</c:v>
                </c:pt>
                <c:pt idx="34">
                  <c:v>17598.951329518131</c:v>
                </c:pt>
                <c:pt idx="35">
                  <c:v>17281.152949374518</c:v>
                </c:pt>
                <c:pt idx="36">
                  <c:v>16934.619184982097</c:v>
                </c:pt>
                <c:pt idx="37">
                  <c:v>16560.717646792695</c:v>
                </c:pt>
                <c:pt idx="38">
                  <c:v>16160.923953358189</c:v>
                </c:pt>
                <c:pt idx="39">
                  <c:v>15736.815907738197</c:v>
                </c:pt>
                <c:pt idx="40">
                  <c:v>15290.067270632248</c:v>
                </c:pt>
                <c:pt idx="41">
                  <c:v>14822.441154810957</c:v>
                </c:pt>
                <c:pt idx="42">
                  <c:v>14335.783066915423</c:v>
                </c:pt>
                <c:pt idx="43">
                  <c:v>13832.013624085637</c:v>
                </c:pt>
                <c:pt idx="44">
                  <c:v>13313.120974162084</c:v>
                </c:pt>
                <c:pt idx="45">
                  <c:v>12781.152949374507</c:v>
                </c:pt>
                <c:pt idx="46">
                  <c:v>12238.208984483674</c:v>
                </c:pt>
                <c:pt idx="47">
                  <c:v>11686.4318312715</c:v>
                </c:pt>
                <c:pt idx="48">
                  <c:v>11127.999102078717</c:v>
                </c:pt>
                <c:pt idx="49">
                  <c:v>10565.114675763798</c:v>
                </c:pt>
                <c:pt idx="50">
                  <c:v>9999.9999999999764</c:v>
                </c:pt>
                <c:pt idx="51">
                  <c:v>9434.8853242361565</c:v>
                </c:pt>
                <c:pt idx="52">
                  <c:v>8872.000897921238</c:v>
                </c:pt>
                <c:pt idx="53">
                  <c:v>8313.5681687284541</c:v>
                </c:pt>
                <c:pt idx="54">
                  <c:v>7761.7910155162817</c:v>
                </c:pt>
                <c:pt idx="55">
                  <c:v>7218.847050625448</c:v>
                </c:pt>
                <c:pt idx="56">
                  <c:v>6686.8790258378722</c:v>
                </c:pt>
                <c:pt idx="57">
                  <c:v>6167.9863759143209</c:v>
                </c:pt>
                <c:pt idx="58">
                  <c:v>5664.2169330845372</c:v>
                </c:pt>
                <c:pt idx="59">
                  <c:v>5177.5588451890053</c:v>
                </c:pt>
                <c:pt idx="60">
                  <c:v>4709.932729367717</c:v>
                </c:pt>
                <c:pt idx="61">
                  <c:v>4263.1840922617685</c:v>
                </c:pt>
                <c:pt idx="62">
                  <c:v>3839.0760466417787</c:v>
                </c:pt>
                <c:pt idx="63">
                  <c:v>3439.2823532072744</c:v>
                </c:pt>
                <c:pt idx="64">
                  <c:v>3065.3808150178756</c:v>
                </c:pt>
                <c:pt idx="65">
                  <c:v>2718.8470506254553</c:v>
                </c:pt>
                <c:pt idx="66">
                  <c:v>2401.0486704818495</c:v>
                </c:pt>
                <c:pt idx="67">
                  <c:v>2113.2398796052157</c:v>
                </c:pt>
                <c:pt idx="68">
                  <c:v>1856.5565278058157</c:v>
                </c:pt>
                <c:pt idx="69">
                  <c:v>1632.0116270057315</c:v>
                </c:pt>
                <c:pt idx="70">
                  <c:v>1440.4913533436138</c:v>
                </c:pt>
                <c:pt idx="71">
                  <c:v>1282.7515498423181</c:v>
                </c:pt>
                <c:pt idx="72">
                  <c:v>1159.414743441801</c:v>
                </c:pt>
                <c:pt idx="73">
                  <c:v>1070.9676881696996</c:v>
                </c:pt>
                <c:pt idx="74">
                  <c:v>1017.7594441455567</c:v>
                </c:pt>
                <c:pt idx="75">
                  <c:v>1000</c:v>
                </c:pt>
                <c:pt idx="76">
                  <c:v>1017.7594441455567</c:v>
                </c:pt>
                <c:pt idx="77">
                  <c:v>1070.9676881696978</c:v>
                </c:pt>
                <c:pt idx="78">
                  <c:v>1159.4147434417991</c:v>
                </c:pt>
                <c:pt idx="79">
                  <c:v>1282.7515498423163</c:v>
                </c:pt>
                <c:pt idx="80">
                  <c:v>1440.491353343612</c:v>
                </c:pt>
                <c:pt idx="81">
                  <c:v>1632.0116270057297</c:v>
                </c:pt>
                <c:pt idx="82">
                  <c:v>1856.5565278058139</c:v>
                </c:pt>
                <c:pt idx="83">
                  <c:v>2113.2398796052148</c:v>
                </c:pt>
                <c:pt idx="84">
                  <c:v>2401.0486704818486</c:v>
                </c:pt>
                <c:pt idx="85">
                  <c:v>2718.8470506254525</c:v>
                </c:pt>
                <c:pt idx="86">
                  <c:v>3065.3808150178738</c:v>
                </c:pt>
                <c:pt idx="87">
                  <c:v>3439.2823532072689</c:v>
                </c:pt>
                <c:pt idx="88">
                  <c:v>3839.0760466417705</c:v>
                </c:pt>
                <c:pt idx="89">
                  <c:v>4263.1840922617566</c:v>
                </c:pt>
                <c:pt idx="90">
                  <c:v>4709.9327293677015</c:v>
                </c:pt>
                <c:pt idx="91">
                  <c:v>5177.5588451889853</c:v>
                </c:pt>
                <c:pt idx="92">
                  <c:v>5664.2169330845127</c:v>
                </c:pt>
                <c:pt idx="93">
                  <c:v>6167.9863759142918</c:v>
                </c:pt>
                <c:pt idx="94">
                  <c:v>6686.8790258378394</c:v>
                </c:pt>
                <c:pt idx="95">
                  <c:v>7218.8470506254107</c:v>
                </c:pt>
                <c:pt idx="96">
                  <c:v>7761.7910155162399</c:v>
                </c:pt>
                <c:pt idx="97">
                  <c:v>8313.5681687284068</c:v>
                </c:pt>
                <c:pt idx="98">
                  <c:v>8872.0008979211871</c:v>
                </c:pt>
                <c:pt idx="99">
                  <c:v>9434.8853242361001</c:v>
                </c:pt>
                <c:pt idx="100">
                  <c:v>9999.9999999999181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973-4EEC-ADA9-4EA094AE3F55}"/>
            </c:ext>
          </c:extLst>
        </c:ser>
        <c:ser>
          <c:idx val="2"/>
          <c:order val="2"/>
          <c:tx>
            <c:v>planète 3</c:v>
          </c:tx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données!$AD$6:$AD$106</c:f>
              <c:numCache>
                <c:formatCode>General</c:formatCode>
                <c:ptCount val="101"/>
                <c:pt idx="0">
                  <c:v>-32000</c:v>
                </c:pt>
                <c:pt idx="1">
                  <c:v>-32019.732715717284</c:v>
                </c:pt>
                <c:pt idx="2">
                  <c:v>-32078.852986855221</c:v>
                </c:pt>
                <c:pt idx="3">
                  <c:v>-32177.127492713113</c:v>
                </c:pt>
                <c:pt idx="4">
                  <c:v>-32314.16838871369</c:v>
                </c:pt>
                <c:pt idx="5">
                  <c:v>-32489.434837048466</c:v>
                </c:pt>
                <c:pt idx="6">
                  <c:v>-32702.235141117486</c:v>
                </c:pt>
                <c:pt idx="7">
                  <c:v>-32951.729475339802</c:v>
                </c:pt>
                <c:pt idx="8">
                  <c:v>-33236.933199561361</c:v>
                </c:pt>
                <c:pt idx="9">
                  <c:v>-33556.720744979844</c:v>
                </c:pt>
                <c:pt idx="10">
                  <c:v>-33909.830056250525</c:v>
                </c:pt>
                <c:pt idx="11">
                  <c:v>-34294.867572242103</c:v>
                </c:pt>
                <c:pt idx="12">
                  <c:v>-34710.313725785883</c:v>
                </c:pt>
                <c:pt idx="13">
                  <c:v>-35154.528940713113</c:v>
                </c:pt>
                <c:pt idx="14">
                  <c:v>-35625.760102513101</c:v>
                </c:pt>
                <c:pt idx="15">
                  <c:v>-36122.147477075268</c:v>
                </c:pt>
                <c:pt idx="16">
                  <c:v>-36641.732050210034</c:v>
                </c:pt>
                <c:pt idx="17">
                  <c:v>-37182.463258982847</c:v>
                </c:pt>
                <c:pt idx="18">
                  <c:v>-37742.207084349277</c:v>
                </c:pt>
                <c:pt idx="19">
                  <c:v>-38318.754473153218</c:v>
                </c:pt>
                <c:pt idx="20">
                  <c:v>-38909.830056250525</c:v>
                </c:pt>
                <c:pt idx="21">
                  <c:v>-39513.101128351453</c:v>
                </c:pt>
                <c:pt idx="22">
                  <c:v>-40126.186854142754</c:v>
                </c:pt>
                <c:pt idx="23">
                  <c:v>-40746.667664356959</c:v>
                </c:pt>
                <c:pt idx="24">
                  <c:v>-41372.094804706874</c:v>
                </c:pt>
                <c:pt idx="25">
                  <c:v>-42000.000000000007</c:v>
                </c:pt>
                <c:pt idx="26">
                  <c:v>-42627.90519529314</c:v>
                </c:pt>
                <c:pt idx="27">
                  <c:v>-43253.332335643048</c:v>
                </c:pt>
                <c:pt idx="28">
                  <c:v>-43873.813145857253</c:v>
                </c:pt>
                <c:pt idx="29">
                  <c:v>-44486.898871648555</c:v>
                </c:pt>
                <c:pt idx="30">
                  <c:v>-45090.169943749483</c:v>
                </c:pt>
                <c:pt idx="31">
                  <c:v>-45681.245526846789</c:v>
                </c:pt>
                <c:pt idx="32">
                  <c:v>-46257.792915650738</c:v>
                </c:pt>
                <c:pt idx="33">
                  <c:v>-46817.53674101716</c:v>
                </c:pt>
                <c:pt idx="34">
                  <c:v>-47358.267949789973</c:v>
                </c:pt>
                <c:pt idx="35">
                  <c:v>-47877.852522924739</c:v>
                </c:pt>
                <c:pt idx="36">
                  <c:v>-48374.239897486907</c:v>
                </c:pt>
                <c:pt idx="37">
                  <c:v>-48845.471059286894</c:v>
                </c:pt>
                <c:pt idx="38">
                  <c:v>-49289.686274214124</c:v>
                </c:pt>
                <c:pt idx="39">
                  <c:v>-49705.132427757904</c:v>
                </c:pt>
                <c:pt idx="40">
                  <c:v>-50090.169943749483</c:v>
                </c:pt>
                <c:pt idx="41">
                  <c:v>-50443.279255020163</c:v>
                </c:pt>
                <c:pt idx="42">
                  <c:v>-50763.066800438646</c:v>
                </c:pt>
                <c:pt idx="43">
                  <c:v>-51048.270524660205</c:v>
                </c:pt>
                <c:pt idx="44">
                  <c:v>-51297.764858882525</c:v>
                </c:pt>
                <c:pt idx="45">
                  <c:v>-51510.565162951541</c:v>
                </c:pt>
                <c:pt idx="46">
                  <c:v>-51685.831611286318</c:v>
                </c:pt>
                <c:pt idx="47">
                  <c:v>-51822.872507286891</c:v>
                </c:pt>
                <c:pt idx="48">
                  <c:v>-51921.147013144779</c:v>
                </c:pt>
                <c:pt idx="49">
                  <c:v>-51980.267284282716</c:v>
                </c:pt>
                <c:pt idx="50">
                  <c:v>-52000</c:v>
                </c:pt>
                <c:pt idx="51">
                  <c:v>-51980.267284282716</c:v>
                </c:pt>
                <c:pt idx="52">
                  <c:v>-51921.147013144771</c:v>
                </c:pt>
                <c:pt idx="53">
                  <c:v>-51822.872507286884</c:v>
                </c:pt>
                <c:pt idx="54">
                  <c:v>-51685.831611286303</c:v>
                </c:pt>
                <c:pt idx="55">
                  <c:v>-51510.565162951527</c:v>
                </c:pt>
                <c:pt idx="56">
                  <c:v>-51297.764858882503</c:v>
                </c:pt>
                <c:pt idx="57">
                  <c:v>-51048.270524660184</c:v>
                </c:pt>
                <c:pt idx="58">
                  <c:v>-50763.066800438624</c:v>
                </c:pt>
                <c:pt idx="59">
                  <c:v>-50443.279255020134</c:v>
                </c:pt>
                <c:pt idx="60">
                  <c:v>-50090.169943749454</c:v>
                </c:pt>
                <c:pt idx="61">
                  <c:v>-49705.132427757868</c:v>
                </c:pt>
                <c:pt idx="62">
                  <c:v>-49289.686274214095</c:v>
                </c:pt>
                <c:pt idx="63">
                  <c:v>-48845.471059286858</c:v>
                </c:pt>
                <c:pt idx="64">
                  <c:v>-48374.23989748687</c:v>
                </c:pt>
                <c:pt idx="65">
                  <c:v>-47877.852522924702</c:v>
                </c:pt>
                <c:pt idx="66">
                  <c:v>-47358.267949789937</c:v>
                </c:pt>
                <c:pt idx="67">
                  <c:v>-46817.536741017131</c:v>
                </c:pt>
                <c:pt idx="68">
                  <c:v>-46257.792915650702</c:v>
                </c:pt>
                <c:pt idx="69">
                  <c:v>-45681.24552684676</c:v>
                </c:pt>
                <c:pt idx="70">
                  <c:v>-45090.169943749461</c:v>
                </c:pt>
                <c:pt idx="71">
                  <c:v>-44486.898871648533</c:v>
                </c:pt>
                <c:pt idx="72">
                  <c:v>-43873.813145857239</c:v>
                </c:pt>
                <c:pt idx="73">
                  <c:v>-43253.332335643034</c:v>
                </c:pt>
                <c:pt idx="74">
                  <c:v>-42627.905195293133</c:v>
                </c:pt>
                <c:pt idx="75">
                  <c:v>-42000</c:v>
                </c:pt>
                <c:pt idx="76">
                  <c:v>-41372.094804706874</c:v>
                </c:pt>
                <c:pt idx="77">
                  <c:v>-40746.667664356966</c:v>
                </c:pt>
                <c:pt idx="78">
                  <c:v>-40126.186854142768</c:v>
                </c:pt>
                <c:pt idx="79">
                  <c:v>-39513.101128351467</c:v>
                </c:pt>
                <c:pt idx="80">
                  <c:v>-38909.830056250546</c:v>
                </c:pt>
                <c:pt idx="81">
                  <c:v>-38318.75447315324</c:v>
                </c:pt>
                <c:pt idx="82">
                  <c:v>-37742.207084349298</c:v>
                </c:pt>
                <c:pt idx="83">
                  <c:v>-37182.463258982876</c:v>
                </c:pt>
                <c:pt idx="84">
                  <c:v>-36641.732050210063</c:v>
                </c:pt>
                <c:pt idx="85">
                  <c:v>-36122.147477075298</c:v>
                </c:pt>
                <c:pt idx="86">
                  <c:v>-35625.760102513137</c:v>
                </c:pt>
                <c:pt idx="87">
                  <c:v>-35154.528940713149</c:v>
                </c:pt>
                <c:pt idx="88">
                  <c:v>-34710.31372578592</c:v>
                </c:pt>
                <c:pt idx="89">
                  <c:v>-34294.867572242139</c:v>
                </c:pt>
                <c:pt idx="90">
                  <c:v>-33909.830056250561</c:v>
                </c:pt>
                <c:pt idx="91">
                  <c:v>-33556.720744979881</c:v>
                </c:pt>
                <c:pt idx="92">
                  <c:v>-33236.93319956139</c:v>
                </c:pt>
                <c:pt idx="93">
                  <c:v>-32951.729475339831</c:v>
                </c:pt>
                <c:pt idx="94">
                  <c:v>-32702.235141117511</c:v>
                </c:pt>
                <c:pt idx="95">
                  <c:v>-32489.434837048488</c:v>
                </c:pt>
                <c:pt idx="96">
                  <c:v>-32314.168388713708</c:v>
                </c:pt>
                <c:pt idx="97">
                  <c:v>-32177.127492713131</c:v>
                </c:pt>
                <c:pt idx="98">
                  <c:v>-32078.852986855232</c:v>
                </c:pt>
                <c:pt idx="99">
                  <c:v>-32019.732715717291</c:v>
                </c:pt>
                <c:pt idx="100">
                  <c:v>-32000</c:v>
                </c:pt>
              </c:numCache>
            </c:numRef>
          </c:xVal>
          <c:yVal>
            <c:numRef>
              <c:f>données!$AE$6:$AE$106</c:f>
              <c:numCache>
                <c:formatCode>General</c:formatCode>
                <c:ptCount val="101"/>
                <c:pt idx="0">
                  <c:v>-65000</c:v>
                </c:pt>
                <c:pt idx="1">
                  <c:v>-64372.094804706867</c:v>
                </c:pt>
                <c:pt idx="2">
                  <c:v>-63746.667664356959</c:v>
                </c:pt>
                <c:pt idx="3">
                  <c:v>-63126.186854142754</c:v>
                </c:pt>
                <c:pt idx="4">
                  <c:v>-62513.101128351453</c:v>
                </c:pt>
                <c:pt idx="5">
                  <c:v>-61909.830056250525</c:v>
                </c:pt>
                <c:pt idx="6">
                  <c:v>-61318.754473153218</c:v>
                </c:pt>
                <c:pt idx="7">
                  <c:v>-60742.207084349277</c:v>
                </c:pt>
                <c:pt idx="8">
                  <c:v>-60182.463258982847</c:v>
                </c:pt>
                <c:pt idx="9">
                  <c:v>-59641.732050210034</c:v>
                </c:pt>
                <c:pt idx="10">
                  <c:v>-59122.147477075268</c:v>
                </c:pt>
                <c:pt idx="11">
                  <c:v>-58625.760102513101</c:v>
                </c:pt>
                <c:pt idx="12">
                  <c:v>-58154.528940713113</c:v>
                </c:pt>
                <c:pt idx="13">
                  <c:v>-57710.313725785891</c:v>
                </c:pt>
                <c:pt idx="14">
                  <c:v>-57294.86757224211</c:v>
                </c:pt>
                <c:pt idx="15">
                  <c:v>-56909.830056250525</c:v>
                </c:pt>
                <c:pt idx="16">
                  <c:v>-56556.720744979852</c:v>
                </c:pt>
                <c:pt idx="17">
                  <c:v>-56236.933199561361</c:v>
                </c:pt>
                <c:pt idx="18">
                  <c:v>-55951.729475339802</c:v>
                </c:pt>
                <c:pt idx="19">
                  <c:v>-55702.23514111749</c:v>
                </c:pt>
                <c:pt idx="20">
                  <c:v>-55489.434837048466</c:v>
                </c:pt>
                <c:pt idx="21">
                  <c:v>-55314.16838871369</c:v>
                </c:pt>
                <c:pt idx="22">
                  <c:v>-55177.127492713116</c:v>
                </c:pt>
                <c:pt idx="23">
                  <c:v>-55078.852986855221</c:v>
                </c:pt>
                <c:pt idx="24">
                  <c:v>-55019.732715717284</c:v>
                </c:pt>
                <c:pt idx="25">
                  <c:v>-55000</c:v>
                </c:pt>
                <c:pt idx="26">
                  <c:v>-55019.732715717284</c:v>
                </c:pt>
                <c:pt idx="27">
                  <c:v>-55078.852986855221</c:v>
                </c:pt>
                <c:pt idx="28">
                  <c:v>-55177.127492713116</c:v>
                </c:pt>
                <c:pt idx="29">
                  <c:v>-55314.16838871369</c:v>
                </c:pt>
                <c:pt idx="30">
                  <c:v>-55489.434837048466</c:v>
                </c:pt>
                <c:pt idx="31">
                  <c:v>-55702.23514111749</c:v>
                </c:pt>
                <c:pt idx="32">
                  <c:v>-55951.729475339809</c:v>
                </c:pt>
                <c:pt idx="33">
                  <c:v>-56236.933199561368</c:v>
                </c:pt>
                <c:pt idx="34">
                  <c:v>-56556.720744979859</c:v>
                </c:pt>
                <c:pt idx="35">
                  <c:v>-56909.830056250532</c:v>
                </c:pt>
                <c:pt idx="36">
                  <c:v>-57294.867572242118</c:v>
                </c:pt>
                <c:pt idx="37">
                  <c:v>-57710.313725785891</c:v>
                </c:pt>
                <c:pt idx="38">
                  <c:v>-58154.52894071312</c:v>
                </c:pt>
                <c:pt idx="39">
                  <c:v>-58625.760102513115</c:v>
                </c:pt>
                <c:pt idx="40">
                  <c:v>-59122.147477075283</c:v>
                </c:pt>
                <c:pt idx="41">
                  <c:v>-59641.732050210048</c:v>
                </c:pt>
                <c:pt idx="42">
                  <c:v>-60182.463258982862</c:v>
                </c:pt>
                <c:pt idx="43">
                  <c:v>-60742.207084349291</c:v>
                </c:pt>
                <c:pt idx="44">
                  <c:v>-61318.75447315324</c:v>
                </c:pt>
                <c:pt idx="45">
                  <c:v>-61909.830056250546</c:v>
                </c:pt>
                <c:pt idx="46">
                  <c:v>-62513.101128351474</c:v>
                </c:pt>
                <c:pt idx="47">
                  <c:v>-63126.186854142776</c:v>
                </c:pt>
                <c:pt idx="48">
                  <c:v>-63746.667664356981</c:v>
                </c:pt>
                <c:pt idx="49">
                  <c:v>-64372.094804706889</c:v>
                </c:pt>
                <c:pt idx="50">
                  <c:v>-65000.000000000022</c:v>
                </c:pt>
                <c:pt idx="51">
                  <c:v>-65627.905195293162</c:v>
                </c:pt>
                <c:pt idx="52">
                  <c:v>-66253.332335643063</c:v>
                </c:pt>
                <c:pt idx="53">
                  <c:v>-66873.813145857275</c:v>
                </c:pt>
                <c:pt idx="54">
                  <c:v>-67486.898871648576</c:v>
                </c:pt>
                <c:pt idx="55">
                  <c:v>-68090.169943749497</c:v>
                </c:pt>
                <c:pt idx="56">
                  <c:v>-68681.245526846804</c:v>
                </c:pt>
                <c:pt idx="57">
                  <c:v>-69257.79291565076</c:v>
                </c:pt>
                <c:pt idx="58">
                  <c:v>-69817.536741017175</c:v>
                </c:pt>
                <c:pt idx="59">
                  <c:v>-70358.267949789995</c:v>
                </c:pt>
                <c:pt idx="60">
                  <c:v>-70877.852522924761</c:v>
                </c:pt>
                <c:pt idx="61">
                  <c:v>-71374.239897486928</c:v>
                </c:pt>
                <c:pt idx="62">
                  <c:v>-71845.471059286909</c:v>
                </c:pt>
                <c:pt idx="63">
                  <c:v>-72289.686274214138</c:v>
                </c:pt>
                <c:pt idx="64">
                  <c:v>-72705.132427757912</c:v>
                </c:pt>
                <c:pt idx="65">
                  <c:v>-73090.169943749497</c:v>
                </c:pt>
                <c:pt idx="66">
                  <c:v>-73443.27925502017</c:v>
                </c:pt>
                <c:pt idx="67">
                  <c:v>-73763.066800438653</c:v>
                </c:pt>
                <c:pt idx="68">
                  <c:v>-74048.270524660213</c:v>
                </c:pt>
                <c:pt idx="69">
                  <c:v>-74297.764858882525</c:v>
                </c:pt>
                <c:pt idx="70">
                  <c:v>-74510.565162951534</c:v>
                </c:pt>
                <c:pt idx="71">
                  <c:v>-74685.83161128631</c:v>
                </c:pt>
                <c:pt idx="72">
                  <c:v>-74822.872507286884</c:v>
                </c:pt>
                <c:pt idx="73">
                  <c:v>-74921.147013144771</c:v>
                </c:pt>
                <c:pt idx="74">
                  <c:v>-74980.267284282716</c:v>
                </c:pt>
                <c:pt idx="75">
                  <c:v>-75000</c:v>
                </c:pt>
                <c:pt idx="76">
                  <c:v>-74980.267284282716</c:v>
                </c:pt>
                <c:pt idx="77">
                  <c:v>-74921.147013144786</c:v>
                </c:pt>
                <c:pt idx="78">
                  <c:v>-74822.872507286884</c:v>
                </c:pt>
                <c:pt idx="79">
                  <c:v>-74685.83161128631</c:v>
                </c:pt>
                <c:pt idx="80">
                  <c:v>-74510.565162951534</c:v>
                </c:pt>
                <c:pt idx="81">
                  <c:v>-74297.764858882525</c:v>
                </c:pt>
                <c:pt idx="82">
                  <c:v>-74048.270524660213</c:v>
                </c:pt>
                <c:pt idx="83">
                  <c:v>-73763.066800438653</c:v>
                </c:pt>
                <c:pt idx="84">
                  <c:v>-73443.27925502017</c:v>
                </c:pt>
                <c:pt idx="85">
                  <c:v>-73090.169943749497</c:v>
                </c:pt>
                <c:pt idx="86">
                  <c:v>-72705.132427757912</c:v>
                </c:pt>
                <c:pt idx="87">
                  <c:v>-72289.686274214153</c:v>
                </c:pt>
                <c:pt idx="88">
                  <c:v>-71845.471059286923</c:v>
                </c:pt>
                <c:pt idx="89">
                  <c:v>-71374.239897486943</c:v>
                </c:pt>
                <c:pt idx="90">
                  <c:v>-70877.852522924775</c:v>
                </c:pt>
                <c:pt idx="91">
                  <c:v>-70358.26794979001</c:v>
                </c:pt>
                <c:pt idx="92">
                  <c:v>-69817.536741017204</c:v>
                </c:pt>
                <c:pt idx="93">
                  <c:v>-69257.792915650789</c:v>
                </c:pt>
                <c:pt idx="94">
                  <c:v>-68681.245526846847</c:v>
                </c:pt>
                <c:pt idx="95">
                  <c:v>-68090.169943749541</c:v>
                </c:pt>
                <c:pt idx="96">
                  <c:v>-67486.89887164862</c:v>
                </c:pt>
                <c:pt idx="97">
                  <c:v>-66873.813145857319</c:v>
                </c:pt>
                <c:pt idx="98">
                  <c:v>-66253.332335643121</c:v>
                </c:pt>
                <c:pt idx="99">
                  <c:v>-65627.90519529322</c:v>
                </c:pt>
                <c:pt idx="100">
                  <c:v>-65000.000000000095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973-4EEC-ADA9-4EA094AE3F55}"/>
            </c:ext>
          </c:extLst>
        </c:ser>
        <c:ser>
          <c:idx val="5"/>
          <c:order val="5"/>
          <c:tx>
            <c:v>trajectoir lune</c:v>
          </c:tx>
          <c:spPr>
            <a:ln w="25400" cap="rnd" cmpd="sng">
              <a:solidFill>
                <a:srgbClr val="7030A0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données!$AG$6:$AG$106</c:f>
              <c:numCache>
                <c:formatCode>General</c:formatCode>
                <c:ptCount val="101"/>
                <c:pt idx="0">
                  <c:v>-22000</c:v>
                </c:pt>
                <c:pt idx="1">
                  <c:v>-22039.465431434568</c:v>
                </c:pt>
                <c:pt idx="2">
                  <c:v>-22157.705973710443</c:v>
                </c:pt>
                <c:pt idx="3">
                  <c:v>-22354.254985426225</c:v>
                </c:pt>
                <c:pt idx="4">
                  <c:v>-22628.336777427379</c:v>
                </c:pt>
                <c:pt idx="5">
                  <c:v>-22978.869674096928</c:v>
                </c:pt>
                <c:pt idx="6">
                  <c:v>-23404.470282234972</c:v>
                </c:pt>
                <c:pt idx="7">
                  <c:v>-23903.458950679607</c:v>
                </c:pt>
                <c:pt idx="8">
                  <c:v>-24473.866399122729</c:v>
                </c:pt>
                <c:pt idx="9">
                  <c:v>-25113.441489959696</c:v>
                </c:pt>
                <c:pt idx="10">
                  <c:v>-25819.660112501049</c:v>
                </c:pt>
                <c:pt idx="11">
                  <c:v>-26589.735144484213</c:v>
                </c:pt>
                <c:pt idx="12">
                  <c:v>-27420.627451571767</c:v>
                </c:pt>
                <c:pt idx="13">
                  <c:v>-28309.057881426223</c:v>
                </c:pt>
                <c:pt idx="14">
                  <c:v>-29251.520205026201</c:v>
                </c:pt>
                <c:pt idx="15">
                  <c:v>-30244.294954150533</c:v>
                </c:pt>
                <c:pt idx="16">
                  <c:v>-31283.464100420064</c:v>
                </c:pt>
                <c:pt idx="17">
                  <c:v>-32364.926517965694</c:v>
                </c:pt>
                <c:pt idx="18">
                  <c:v>-33484.414168698546</c:v>
                </c:pt>
                <c:pt idx="19">
                  <c:v>-34637.508946306443</c:v>
                </c:pt>
                <c:pt idx="20">
                  <c:v>-35819.660112501057</c:v>
                </c:pt>
                <c:pt idx="21">
                  <c:v>-37026.202256702905</c:v>
                </c:pt>
                <c:pt idx="22">
                  <c:v>-38252.373708285515</c:v>
                </c:pt>
                <c:pt idx="23">
                  <c:v>-39493.335328713925</c:v>
                </c:pt>
                <c:pt idx="24">
                  <c:v>-40744.189609413741</c:v>
                </c:pt>
                <c:pt idx="25">
                  <c:v>-42000.000000000015</c:v>
                </c:pt>
                <c:pt idx="26">
                  <c:v>-43255.810390586281</c:v>
                </c:pt>
                <c:pt idx="27">
                  <c:v>-44506.664671286097</c:v>
                </c:pt>
                <c:pt idx="28">
                  <c:v>-45747.626291714507</c:v>
                </c:pt>
                <c:pt idx="29">
                  <c:v>-46973.797743297117</c:v>
                </c:pt>
                <c:pt idx="30">
                  <c:v>-48180.339887498965</c:v>
                </c:pt>
                <c:pt idx="31">
                  <c:v>-49362.491053693579</c:v>
                </c:pt>
                <c:pt idx="32">
                  <c:v>-50515.585831301469</c:v>
                </c:pt>
                <c:pt idx="33">
                  <c:v>-51635.07348203432</c:v>
                </c:pt>
                <c:pt idx="34">
                  <c:v>-52716.535899579947</c:v>
                </c:pt>
                <c:pt idx="35">
                  <c:v>-53755.705045849485</c:v>
                </c:pt>
                <c:pt idx="36">
                  <c:v>-54748.479794973813</c:v>
                </c:pt>
                <c:pt idx="37">
                  <c:v>-55690.942118573796</c:v>
                </c:pt>
                <c:pt idx="38">
                  <c:v>-56579.372548428248</c:v>
                </c:pt>
                <c:pt idx="39">
                  <c:v>-57410.264855515808</c:v>
                </c:pt>
                <c:pt idx="40">
                  <c:v>-58180.339887498965</c:v>
                </c:pt>
                <c:pt idx="41">
                  <c:v>-58886.558510040326</c:v>
                </c:pt>
                <c:pt idx="42">
                  <c:v>-59526.133600877292</c:v>
                </c:pt>
                <c:pt idx="43">
                  <c:v>-60096.541049320411</c:v>
                </c:pt>
                <c:pt idx="44">
                  <c:v>-60595.529717765043</c:v>
                </c:pt>
                <c:pt idx="45">
                  <c:v>-61021.130325903083</c:v>
                </c:pt>
                <c:pt idx="46">
                  <c:v>-61371.663222572635</c:v>
                </c:pt>
                <c:pt idx="47">
                  <c:v>-61645.745014573782</c:v>
                </c:pt>
                <c:pt idx="48">
                  <c:v>-61842.294026289557</c:v>
                </c:pt>
                <c:pt idx="49">
                  <c:v>-61960.534568565432</c:v>
                </c:pt>
                <c:pt idx="50">
                  <c:v>-62000</c:v>
                </c:pt>
                <c:pt idx="51">
                  <c:v>-61960.534568565432</c:v>
                </c:pt>
                <c:pt idx="52">
                  <c:v>-61842.29402628955</c:v>
                </c:pt>
                <c:pt idx="53">
                  <c:v>-61645.745014573768</c:v>
                </c:pt>
                <c:pt idx="54">
                  <c:v>-61371.663222572606</c:v>
                </c:pt>
                <c:pt idx="55">
                  <c:v>-61021.130325903054</c:v>
                </c:pt>
                <c:pt idx="56">
                  <c:v>-60595.529717765006</c:v>
                </c:pt>
                <c:pt idx="57">
                  <c:v>-60096.541049320367</c:v>
                </c:pt>
                <c:pt idx="58">
                  <c:v>-59526.133600877241</c:v>
                </c:pt>
                <c:pt idx="59">
                  <c:v>-58886.558510040268</c:v>
                </c:pt>
                <c:pt idx="60">
                  <c:v>-58180.339887498907</c:v>
                </c:pt>
                <c:pt idx="61">
                  <c:v>-57410.264855515743</c:v>
                </c:pt>
                <c:pt idx="62">
                  <c:v>-56579.372548428182</c:v>
                </c:pt>
                <c:pt idx="63">
                  <c:v>-55690.942118573716</c:v>
                </c:pt>
                <c:pt idx="64">
                  <c:v>-54748.47979497374</c:v>
                </c:pt>
                <c:pt idx="65">
                  <c:v>-53755.705045849405</c:v>
                </c:pt>
                <c:pt idx="66">
                  <c:v>-52716.535899579882</c:v>
                </c:pt>
                <c:pt idx="67">
                  <c:v>-51635.073482034262</c:v>
                </c:pt>
                <c:pt idx="68">
                  <c:v>-50515.585831301411</c:v>
                </c:pt>
                <c:pt idx="69">
                  <c:v>-49362.49105369352</c:v>
                </c:pt>
                <c:pt idx="70">
                  <c:v>-48180.339887498922</c:v>
                </c:pt>
                <c:pt idx="71">
                  <c:v>-46973.797743297073</c:v>
                </c:pt>
                <c:pt idx="72">
                  <c:v>-45747.626291714478</c:v>
                </c:pt>
                <c:pt idx="73">
                  <c:v>-44506.664671286075</c:v>
                </c:pt>
                <c:pt idx="74">
                  <c:v>-43255.810390586266</c:v>
                </c:pt>
                <c:pt idx="75">
                  <c:v>-42000.000000000007</c:v>
                </c:pt>
                <c:pt idx="76">
                  <c:v>-40744.189609413741</c:v>
                </c:pt>
                <c:pt idx="77">
                  <c:v>-39493.335328713933</c:v>
                </c:pt>
                <c:pt idx="78">
                  <c:v>-38252.37370828553</c:v>
                </c:pt>
                <c:pt idx="79">
                  <c:v>-37026.202256702934</c:v>
                </c:pt>
                <c:pt idx="80">
                  <c:v>-35819.660112501086</c:v>
                </c:pt>
                <c:pt idx="81">
                  <c:v>-34637.508946306487</c:v>
                </c:pt>
                <c:pt idx="82">
                  <c:v>-33484.414168698597</c:v>
                </c:pt>
                <c:pt idx="83">
                  <c:v>-32364.926517965749</c:v>
                </c:pt>
                <c:pt idx="84">
                  <c:v>-31283.464100420126</c:v>
                </c:pt>
                <c:pt idx="85">
                  <c:v>-30244.294954150595</c:v>
                </c:pt>
                <c:pt idx="86">
                  <c:v>-29251.520205026267</c:v>
                </c:pt>
                <c:pt idx="87">
                  <c:v>-28309.057881426292</c:v>
                </c:pt>
                <c:pt idx="88">
                  <c:v>-27420.627451571836</c:v>
                </c:pt>
                <c:pt idx="89">
                  <c:v>-26589.735144484279</c:v>
                </c:pt>
                <c:pt idx="90">
                  <c:v>-25819.660112501118</c:v>
                </c:pt>
                <c:pt idx="91">
                  <c:v>-25113.441489959761</c:v>
                </c:pt>
                <c:pt idx="92">
                  <c:v>-24473.866399122788</c:v>
                </c:pt>
                <c:pt idx="93">
                  <c:v>-23903.458950679666</c:v>
                </c:pt>
                <c:pt idx="94">
                  <c:v>-23404.470282235023</c:v>
                </c:pt>
                <c:pt idx="95">
                  <c:v>-22978.869674096975</c:v>
                </c:pt>
                <c:pt idx="96">
                  <c:v>-22628.336777427416</c:v>
                </c:pt>
                <c:pt idx="97">
                  <c:v>-22354.254985426258</c:v>
                </c:pt>
                <c:pt idx="98">
                  <c:v>-22157.705973710465</c:v>
                </c:pt>
                <c:pt idx="99">
                  <c:v>-22039.465431434579</c:v>
                </c:pt>
                <c:pt idx="100">
                  <c:v>-22000</c:v>
                </c:pt>
              </c:numCache>
            </c:numRef>
          </c:xVal>
          <c:yVal>
            <c:numRef>
              <c:f>données!$AH$6:$AH$106</c:f>
              <c:numCache>
                <c:formatCode>General</c:formatCode>
                <c:ptCount val="101"/>
                <c:pt idx="0">
                  <c:v>-65000</c:v>
                </c:pt>
                <c:pt idx="1">
                  <c:v>-63744.189609413734</c:v>
                </c:pt>
                <c:pt idx="2">
                  <c:v>-62493.335328713918</c:v>
                </c:pt>
                <c:pt idx="3">
                  <c:v>-61252.373708285508</c:v>
                </c:pt>
                <c:pt idx="4">
                  <c:v>-60026.202256702905</c:v>
                </c:pt>
                <c:pt idx="5">
                  <c:v>-58819.660112501049</c:v>
                </c:pt>
                <c:pt idx="6">
                  <c:v>-57637.508946306443</c:v>
                </c:pt>
                <c:pt idx="7">
                  <c:v>-56484.414168698546</c:v>
                </c:pt>
                <c:pt idx="8">
                  <c:v>-55364.926517965694</c:v>
                </c:pt>
                <c:pt idx="9">
                  <c:v>-54283.464100420068</c:v>
                </c:pt>
                <c:pt idx="10">
                  <c:v>-53244.294954150537</c:v>
                </c:pt>
                <c:pt idx="11">
                  <c:v>-52251.520205026209</c:v>
                </c:pt>
                <c:pt idx="12">
                  <c:v>-51309.057881426226</c:v>
                </c:pt>
                <c:pt idx="13">
                  <c:v>-50420.627451571774</c:v>
                </c:pt>
                <c:pt idx="14">
                  <c:v>-49589.735144484221</c:v>
                </c:pt>
                <c:pt idx="15">
                  <c:v>-48819.660112501057</c:v>
                </c:pt>
                <c:pt idx="16">
                  <c:v>-48113.441489959703</c:v>
                </c:pt>
                <c:pt idx="17">
                  <c:v>-47473.866399122729</c:v>
                </c:pt>
                <c:pt idx="18">
                  <c:v>-46903.458950679604</c:v>
                </c:pt>
                <c:pt idx="19">
                  <c:v>-46404.470282234972</c:v>
                </c:pt>
                <c:pt idx="20">
                  <c:v>-45978.869674096932</c:v>
                </c:pt>
                <c:pt idx="21">
                  <c:v>-45628.336777427379</c:v>
                </c:pt>
                <c:pt idx="22">
                  <c:v>-45354.254985426225</c:v>
                </c:pt>
                <c:pt idx="23">
                  <c:v>-45157.705973710443</c:v>
                </c:pt>
                <c:pt idx="24">
                  <c:v>-45039.465431434568</c:v>
                </c:pt>
                <c:pt idx="25">
                  <c:v>-45000</c:v>
                </c:pt>
                <c:pt idx="26">
                  <c:v>-45039.465431434568</c:v>
                </c:pt>
                <c:pt idx="27">
                  <c:v>-45157.705973710443</c:v>
                </c:pt>
                <c:pt idx="28">
                  <c:v>-45354.254985426232</c:v>
                </c:pt>
                <c:pt idx="29">
                  <c:v>-45628.336777427379</c:v>
                </c:pt>
                <c:pt idx="30">
                  <c:v>-45978.869674096932</c:v>
                </c:pt>
                <c:pt idx="31">
                  <c:v>-46404.470282234979</c:v>
                </c:pt>
                <c:pt idx="32">
                  <c:v>-46903.458950679618</c:v>
                </c:pt>
                <c:pt idx="33">
                  <c:v>-47473.866399122737</c:v>
                </c:pt>
                <c:pt idx="34">
                  <c:v>-48113.44148995971</c:v>
                </c:pt>
                <c:pt idx="35">
                  <c:v>-48819.660112501064</c:v>
                </c:pt>
                <c:pt idx="36">
                  <c:v>-49589.735144484235</c:v>
                </c:pt>
                <c:pt idx="37">
                  <c:v>-50420.627451571789</c:v>
                </c:pt>
                <c:pt idx="38">
                  <c:v>-51309.057881426248</c:v>
                </c:pt>
                <c:pt idx="39">
                  <c:v>-52251.520205026231</c:v>
                </c:pt>
                <c:pt idx="40">
                  <c:v>-53244.294954150566</c:v>
                </c:pt>
                <c:pt idx="41">
                  <c:v>-54283.464100420097</c:v>
                </c:pt>
                <c:pt idx="42">
                  <c:v>-55364.926517965723</c:v>
                </c:pt>
                <c:pt idx="43">
                  <c:v>-56484.414168698582</c:v>
                </c:pt>
                <c:pt idx="44">
                  <c:v>-57637.50894630648</c:v>
                </c:pt>
                <c:pt idx="45">
                  <c:v>-58819.660112501093</c:v>
                </c:pt>
                <c:pt idx="46">
                  <c:v>-60026.202256702949</c:v>
                </c:pt>
                <c:pt idx="47">
                  <c:v>-61252.373708285551</c:v>
                </c:pt>
                <c:pt idx="48">
                  <c:v>-62493.335328713962</c:v>
                </c:pt>
                <c:pt idx="49">
                  <c:v>-63744.189609413785</c:v>
                </c:pt>
                <c:pt idx="50">
                  <c:v>-65000.000000000051</c:v>
                </c:pt>
                <c:pt idx="51">
                  <c:v>-66255.810390586325</c:v>
                </c:pt>
                <c:pt idx="52">
                  <c:v>-67506.66467128614</c:v>
                </c:pt>
                <c:pt idx="53">
                  <c:v>-68747.62629171455</c:v>
                </c:pt>
                <c:pt idx="54">
                  <c:v>-69973.797743297153</c:v>
                </c:pt>
                <c:pt idx="55">
                  <c:v>-71180.339887499009</c:v>
                </c:pt>
                <c:pt idx="56">
                  <c:v>-72362.491053693622</c:v>
                </c:pt>
                <c:pt idx="57">
                  <c:v>-73515.585831301505</c:v>
                </c:pt>
                <c:pt idx="58">
                  <c:v>-74635.073482034364</c:v>
                </c:pt>
                <c:pt idx="59">
                  <c:v>-75716.535899579991</c:v>
                </c:pt>
                <c:pt idx="60">
                  <c:v>-76755.705045849521</c:v>
                </c:pt>
                <c:pt idx="61">
                  <c:v>-77748.479794973842</c:v>
                </c:pt>
                <c:pt idx="62">
                  <c:v>-78690.942118573817</c:v>
                </c:pt>
                <c:pt idx="63">
                  <c:v>-79579.372548428277</c:v>
                </c:pt>
                <c:pt idx="64">
                  <c:v>-80410.264855515838</c:v>
                </c:pt>
                <c:pt idx="65">
                  <c:v>-81180.339887498994</c:v>
                </c:pt>
                <c:pt idx="66">
                  <c:v>-81886.55851004034</c:v>
                </c:pt>
                <c:pt idx="67">
                  <c:v>-82526.133600877307</c:v>
                </c:pt>
                <c:pt idx="68">
                  <c:v>-83096.541049320411</c:v>
                </c:pt>
                <c:pt idx="69">
                  <c:v>-83595.52971776505</c:v>
                </c:pt>
                <c:pt idx="70">
                  <c:v>-84021.130325903083</c:v>
                </c:pt>
                <c:pt idx="71">
                  <c:v>-84371.663222572621</c:v>
                </c:pt>
                <c:pt idx="72">
                  <c:v>-84645.745014573768</c:v>
                </c:pt>
                <c:pt idx="73">
                  <c:v>-84842.294026289557</c:v>
                </c:pt>
                <c:pt idx="74">
                  <c:v>-84960.534568565432</c:v>
                </c:pt>
                <c:pt idx="75">
                  <c:v>-85000</c:v>
                </c:pt>
                <c:pt idx="76">
                  <c:v>-84960.534568565432</c:v>
                </c:pt>
                <c:pt idx="77">
                  <c:v>-84842.294026289557</c:v>
                </c:pt>
                <c:pt idx="78">
                  <c:v>-84645.745014573782</c:v>
                </c:pt>
                <c:pt idx="79">
                  <c:v>-84371.663222572635</c:v>
                </c:pt>
                <c:pt idx="80">
                  <c:v>-84021.130325903083</c:v>
                </c:pt>
                <c:pt idx="81">
                  <c:v>-83595.52971776505</c:v>
                </c:pt>
                <c:pt idx="82">
                  <c:v>-83096.541049320411</c:v>
                </c:pt>
                <c:pt idx="83">
                  <c:v>-82526.133600877307</c:v>
                </c:pt>
                <c:pt idx="84">
                  <c:v>-81886.55851004034</c:v>
                </c:pt>
                <c:pt idx="85">
                  <c:v>-81180.339887498994</c:v>
                </c:pt>
                <c:pt idx="86">
                  <c:v>-80410.264855515838</c:v>
                </c:pt>
                <c:pt idx="87">
                  <c:v>-79579.372548428291</c:v>
                </c:pt>
                <c:pt idx="88">
                  <c:v>-78690.942118573847</c:v>
                </c:pt>
                <c:pt idx="89">
                  <c:v>-77748.479794973871</c:v>
                </c:pt>
                <c:pt idx="90">
                  <c:v>-76755.705045849551</c:v>
                </c:pt>
                <c:pt idx="91">
                  <c:v>-75716.535899580034</c:v>
                </c:pt>
                <c:pt idx="92">
                  <c:v>-74635.073482034408</c:v>
                </c:pt>
                <c:pt idx="93">
                  <c:v>-73515.585831301578</c:v>
                </c:pt>
                <c:pt idx="94">
                  <c:v>-72362.491053693695</c:v>
                </c:pt>
                <c:pt idx="95">
                  <c:v>-71180.339887499082</c:v>
                </c:pt>
                <c:pt idx="96">
                  <c:v>-69973.79774329724</c:v>
                </c:pt>
                <c:pt idx="97">
                  <c:v>-68747.626291714652</c:v>
                </c:pt>
                <c:pt idx="98">
                  <c:v>-67506.664671286257</c:v>
                </c:pt>
                <c:pt idx="99">
                  <c:v>-66255.810390586441</c:v>
                </c:pt>
                <c:pt idx="100">
                  <c:v>-65000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973-4EEC-ADA9-4EA094AE3F55}"/>
            </c:ext>
          </c:extLst>
        </c:ser>
        <c:ser>
          <c:idx val="6"/>
          <c:order val="6"/>
          <c:tx>
            <c:v>lune mouvante</c:v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animation!$Q$3:$Q$103</c:f>
              <c:numCache>
                <c:formatCode>General</c:formatCode>
                <c:ptCount val="101"/>
                <c:pt idx="0">
                  <c:v>-24244.294954150533</c:v>
                </c:pt>
                <c:pt idx="1">
                  <c:v>-24256.134583580904</c:v>
                </c:pt>
                <c:pt idx="2">
                  <c:v>-24291.606746263664</c:v>
                </c:pt>
                <c:pt idx="3">
                  <c:v>-24350.571449778399</c:v>
                </c:pt>
                <c:pt idx="4">
                  <c:v>-24432.795987378748</c:v>
                </c:pt>
                <c:pt idx="5">
                  <c:v>-24537.955856379613</c:v>
                </c:pt>
                <c:pt idx="6">
                  <c:v>-24665.636038821023</c:v>
                </c:pt>
                <c:pt idx="7">
                  <c:v>-24815.332639354416</c:v>
                </c:pt>
                <c:pt idx="8">
                  <c:v>-24986.454873887353</c:v>
                </c:pt>
                <c:pt idx="9">
                  <c:v>-25178.327401138442</c:v>
                </c:pt>
                <c:pt idx="10">
                  <c:v>-25390.192987900849</c:v>
                </c:pt>
                <c:pt idx="11">
                  <c:v>-25621.215497495796</c:v>
                </c:pt>
                <c:pt idx="12">
                  <c:v>-25870.483189622064</c:v>
                </c:pt>
                <c:pt idx="13">
                  <c:v>-26137.0123185784</c:v>
                </c:pt>
                <c:pt idx="14">
                  <c:v>-26419.751015658396</c:v>
                </c:pt>
                <c:pt idx="15">
                  <c:v>-26717.583440395694</c:v>
                </c:pt>
                <c:pt idx="16">
                  <c:v>-27029.334184276551</c:v>
                </c:pt>
                <c:pt idx="17">
                  <c:v>-27353.772909540239</c:v>
                </c:pt>
                <c:pt idx="18">
                  <c:v>-27689.619204760096</c:v>
                </c:pt>
                <c:pt idx="19">
                  <c:v>-28035.547638042466</c:v>
                </c:pt>
                <c:pt idx="20">
                  <c:v>-28390.192987900849</c:v>
                </c:pt>
                <c:pt idx="21">
                  <c:v>-28752.155631161404</c:v>
                </c:pt>
                <c:pt idx="22">
                  <c:v>-29120.007066636186</c:v>
                </c:pt>
                <c:pt idx="23">
                  <c:v>-29492.29555276471</c:v>
                </c:pt>
                <c:pt idx="24">
                  <c:v>-29867.551836974657</c:v>
                </c:pt>
                <c:pt idx="25">
                  <c:v>-30244.294954150537</c:v>
                </c:pt>
                <c:pt idx="26">
                  <c:v>-30621.038071326417</c:v>
                </c:pt>
                <c:pt idx="27">
                  <c:v>-30996.294355536364</c:v>
                </c:pt>
                <c:pt idx="28">
                  <c:v>-31368.582841664887</c:v>
                </c:pt>
                <c:pt idx="29">
                  <c:v>-31736.434277139666</c:v>
                </c:pt>
                <c:pt idx="30">
                  <c:v>-32098.396920400224</c:v>
                </c:pt>
                <c:pt idx="31">
                  <c:v>-32453.042270258607</c:v>
                </c:pt>
                <c:pt idx="32">
                  <c:v>-32798.970703540974</c:v>
                </c:pt>
                <c:pt idx="33">
                  <c:v>-33134.816998760827</c:v>
                </c:pt>
                <c:pt idx="34">
                  <c:v>-33459.255724024515</c:v>
                </c:pt>
                <c:pt idx="35">
                  <c:v>-33771.006467905376</c:v>
                </c:pt>
                <c:pt idx="36">
                  <c:v>-34068.838892642678</c:v>
                </c:pt>
                <c:pt idx="37">
                  <c:v>-34351.57758972267</c:v>
                </c:pt>
                <c:pt idx="38">
                  <c:v>-34618.10671867901</c:v>
                </c:pt>
                <c:pt idx="39">
                  <c:v>-34867.374410805278</c:v>
                </c:pt>
                <c:pt idx="40">
                  <c:v>-35098.396920400221</c:v>
                </c:pt>
                <c:pt idx="41">
                  <c:v>-35310.262507162632</c:v>
                </c:pt>
                <c:pt idx="42">
                  <c:v>-35502.135034413717</c:v>
                </c:pt>
                <c:pt idx="43">
                  <c:v>-35673.257268946654</c:v>
                </c:pt>
                <c:pt idx="44">
                  <c:v>-35822.953869480043</c:v>
                </c:pt>
                <c:pt idx="45">
                  <c:v>-35950.634051921457</c:v>
                </c:pt>
                <c:pt idx="46">
                  <c:v>-36055.793920922326</c:v>
                </c:pt>
                <c:pt idx="47">
                  <c:v>-36138.018458522667</c:v>
                </c:pt>
                <c:pt idx="48">
                  <c:v>-36196.983162037403</c:v>
                </c:pt>
                <c:pt idx="49">
                  <c:v>-36232.455324720162</c:v>
                </c:pt>
                <c:pt idx="50">
                  <c:v>-36244.294954150537</c:v>
                </c:pt>
                <c:pt idx="51">
                  <c:v>-36232.455324720162</c:v>
                </c:pt>
                <c:pt idx="52">
                  <c:v>-36196.983162037403</c:v>
                </c:pt>
                <c:pt idx="53">
                  <c:v>-36138.01845852266</c:v>
                </c:pt>
                <c:pt idx="54">
                  <c:v>-36055.793920922319</c:v>
                </c:pt>
                <c:pt idx="55">
                  <c:v>-35950.63405192145</c:v>
                </c:pt>
                <c:pt idx="56">
                  <c:v>-35822.953869480036</c:v>
                </c:pt>
                <c:pt idx="57">
                  <c:v>-35673.25726894664</c:v>
                </c:pt>
                <c:pt idx="58">
                  <c:v>-35502.135034413703</c:v>
                </c:pt>
                <c:pt idx="59">
                  <c:v>-35310.26250716261</c:v>
                </c:pt>
                <c:pt idx="60">
                  <c:v>-35098.396920400206</c:v>
                </c:pt>
                <c:pt idx="61">
                  <c:v>-34867.374410805256</c:v>
                </c:pt>
                <c:pt idx="62">
                  <c:v>-34618.106718678988</c:v>
                </c:pt>
                <c:pt idx="63">
                  <c:v>-34351.577589722649</c:v>
                </c:pt>
                <c:pt idx="64">
                  <c:v>-34068.838892642656</c:v>
                </c:pt>
                <c:pt idx="65">
                  <c:v>-33771.006467905354</c:v>
                </c:pt>
                <c:pt idx="66">
                  <c:v>-33459.255724024501</c:v>
                </c:pt>
                <c:pt idx="67">
                  <c:v>-33134.816998760813</c:v>
                </c:pt>
                <c:pt idx="68">
                  <c:v>-32798.970703540959</c:v>
                </c:pt>
                <c:pt idx="69">
                  <c:v>-32453.042270258589</c:v>
                </c:pt>
                <c:pt idx="70">
                  <c:v>-32098.39692040021</c:v>
                </c:pt>
                <c:pt idx="71">
                  <c:v>-31736.434277139655</c:v>
                </c:pt>
                <c:pt idx="72">
                  <c:v>-31368.582841664876</c:v>
                </c:pt>
                <c:pt idx="73">
                  <c:v>-30996.294355536356</c:v>
                </c:pt>
                <c:pt idx="74">
                  <c:v>-30621.038071326413</c:v>
                </c:pt>
                <c:pt idx="75">
                  <c:v>-30244.294954150533</c:v>
                </c:pt>
                <c:pt idx="76">
                  <c:v>-29867.551836974657</c:v>
                </c:pt>
                <c:pt idx="77">
                  <c:v>-29492.295552764714</c:v>
                </c:pt>
                <c:pt idx="78">
                  <c:v>-29120.007066636193</c:v>
                </c:pt>
                <c:pt idx="79">
                  <c:v>-28752.155631161415</c:v>
                </c:pt>
                <c:pt idx="80">
                  <c:v>-28390.19298790086</c:v>
                </c:pt>
                <c:pt idx="81">
                  <c:v>-28035.547638042477</c:v>
                </c:pt>
                <c:pt idx="82">
                  <c:v>-27689.619204760111</c:v>
                </c:pt>
                <c:pt idx="83">
                  <c:v>-27353.772909540257</c:v>
                </c:pt>
                <c:pt idx="84">
                  <c:v>-27029.334184276569</c:v>
                </c:pt>
                <c:pt idx="85">
                  <c:v>-26717.583440395712</c:v>
                </c:pt>
                <c:pt idx="86">
                  <c:v>-26419.751015658414</c:v>
                </c:pt>
                <c:pt idx="87">
                  <c:v>-26137.012318578421</c:v>
                </c:pt>
                <c:pt idx="88">
                  <c:v>-25870.483189622086</c:v>
                </c:pt>
                <c:pt idx="89">
                  <c:v>-25621.215497495818</c:v>
                </c:pt>
                <c:pt idx="90">
                  <c:v>-25390.192987900868</c:v>
                </c:pt>
                <c:pt idx="91">
                  <c:v>-25178.32740113846</c:v>
                </c:pt>
                <c:pt idx="92">
                  <c:v>-24986.454873887371</c:v>
                </c:pt>
                <c:pt idx="93">
                  <c:v>-24815.332639354434</c:v>
                </c:pt>
                <c:pt idx="94">
                  <c:v>-24665.636038821041</c:v>
                </c:pt>
                <c:pt idx="95">
                  <c:v>-24537.955856379624</c:v>
                </c:pt>
                <c:pt idx="96">
                  <c:v>-24432.795987378759</c:v>
                </c:pt>
                <c:pt idx="97">
                  <c:v>-24350.57144977841</c:v>
                </c:pt>
                <c:pt idx="98">
                  <c:v>-24291.606746263671</c:v>
                </c:pt>
                <c:pt idx="99">
                  <c:v>-24256.134583580908</c:v>
                </c:pt>
                <c:pt idx="100">
                  <c:v>-24244.294954150533</c:v>
                </c:pt>
              </c:numCache>
            </c:numRef>
          </c:xVal>
          <c:yVal>
            <c:numRef>
              <c:f>animation!$R$3:$R$103</c:f>
              <c:numCache>
                <c:formatCode>General</c:formatCode>
                <c:ptCount val="101"/>
                <c:pt idx="0">
                  <c:v>-48819.660112501057</c:v>
                </c:pt>
                <c:pt idx="1">
                  <c:v>-48442.916995325177</c:v>
                </c:pt>
                <c:pt idx="2">
                  <c:v>-48067.660711115233</c:v>
                </c:pt>
                <c:pt idx="3">
                  <c:v>-47695.372224986706</c:v>
                </c:pt>
                <c:pt idx="4">
                  <c:v>-47327.520789511931</c:v>
                </c:pt>
                <c:pt idx="5">
                  <c:v>-46965.558146251373</c:v>
                </c:pt>
                <c:pt idx="6">
                  <c:v>-46610.912796392986</c:v>
                </c:pt>
                <c:pt idx="7">
                  <c:v>-46264.98436311062</c:v>
                </c:pt>
                <c:pt idx="8">
                  <c:v>-45929.138067890766</c:v>
                </c:pt>
                <c:pt idx="9">
                  <c:v>-45604.699342627078</c:v>
                </c:pt>
                <c:pt idx="10">
                  <c:v>-45292.948598746218</c:v>
                </c:pt>
                <c:pt idx="11">
                  <c:v>-44995.116174008916</c:v>
                </c:pt>
                <c:pt idx="12">
                  <c:v>-44712.377476928923</c:v>
                </c:pt>
                <c:pt idx="13">
                  <c:v>-44445.848347972591</c:v>
                </c:pt>
                <c:pt idx="14">
                  <c:v>-44196.580655846323</c:v>
                </c:pt>
                <c:pt idx="15">
                  <c:v>-43965.558146251373</c:v>
                </c:pt>
                <c:pt idx="16">
                  <c:v>-43753.692559488969</c:v>
                </c:pt>
                <c:pt idx="17">
                  <c:v>-43561.820032237876</c:v>
                </c:pt>
                <c:pt idx="18">
                  <c:v>-43390.697797704939</c:v>
                </c:pt>
                <c:pt idx="19">
                  <c:v>-43241.00119717155</c:v>
                </c:pt>
                <c:pt idx="20">
                  <c:v>-43113.321014730136</c:v>
                </c:pt>
                <c:pt idx="21">
                  <c:v>-43008.161145729267</c:v>
                </c:pt>
                <c:pt idx="22">
                  <c:v>-42925.936608128926</c:v>
                </c:pt>
                <c:pt idx="23">
                  <c:v>-42866.971904614191</c:v>
                </c:pt>
                <c:pt idx="24">
                  <c:v>-42831.499741931424</c:v>
                </c:pt>
                <c:pt idx="25">
                  <c:v>-42819.660112501057</c:v>
                </c:pt>
                <c:pt idx="26">
                  <c:v>-42831.499741931424</c:v>
                </c:pt>
                <c:pt idx="27">
                  <c:v>-42866.971904614191</c:v>
                </c:pt>
                <c:pt idx="28">
                  <c:v>-42925.936608128926</c:v>
                </c:pt>
                <c:pt idx="29">
                  <c:v>-43008.161145729275</c:v>
                </c:pt>
                <c:pt idx="30">
                  <c:v>-43113.321014730136</c:v>
                </c:pt>
                <c:pt idx="31">
                  <c:v>-43241.00119717155</c:v>
                </c:pt>
                <c:pt idx="32">
                  <c:v>-43390.697797704939</c:v>
                </c:pt>
                <c:pt idx="33">
                  <c:v>-43561.820032237876</c:v>
                </c:pt>
                <c:pt idx="34">
                  <c:v>-43753.692559488969</c:v>
                </c:pt>
                <c:pt idx="35">
                  <c:v>-43965.55814625138</c:v>
                </c:pt>
                <c:pt idx="36">
                  <c:v>-44196.580655846323</c:v>
                </c:pt>
                <c:pt idx="37">
                  <c:v>-44445.848347972591</c:v>
                </c:pt>
                <c:pt idx="38">
                  <c:v>-44712.37747692893</c:v>
                </c:pt>
                <c:pt idx="39">
                  <c:v>-44995.116174008923</c:v>
                </c:pt>
                <c:pt idx="40">
                  <c:v>-45292.948598746225</c:v>
                </c:pt>
                <c:pt idx="41">
                  <c:v>-45604.699342627086</c:v>
                </c:pt>
                <c:pt idx="42">
                  <c:v>-45929.138067890774</c:v>
                </c:pt>
                <c:pt idx="43">
                  <c:v>-46264.984363110634</c:v>
                </c:pt>
                <c:pt idx="44">
                  <c:v>-46610.912796393</c:v>
                </c:pt>
                <c:pt idx="45">
                  <c:v>-46965.558146251387</c:v>
                </c:pt>
                <c:pt idx="46">
                  <c:v>-47327.520789511938</c:v>
                </c:pt>
                <c:pt idx="47">
                  <c:v>-47695.372224986721</c:v>
                </c:pt>
                <c:pt idx="48">
                  <c:v>-48067.660711115248</c:v>
                </c:pt>
                <c:pt idx="49">
                  <c:v>-48442.916995325191</c:v>
                </c:pt>
                <c:pt idx="50">
                  <c:v>-48819.660112501071</c:v>
                </c:pt>
                <c:pt idx="51">
                  <c:v>-49196.403229676951</c:v>
                </c:pt>
                <c:pt idx="52">
                  <c:v>-49571.659513886902</c:v>
                </c:pt>
                <c:pt idx="53">
                  <c:v>-49943.948000015422</c:v>
                </c:pt>
                <c:pt idx="54">
                  <c:v>-50311.799435490204</c:v>
                </c:pt>
                <c:pt idx="55">
                  <c:v>-50673.762078750755</c:v>
                </c:pt>
                <c:pt idx="56">
                  <c:v>-51028.407428609142</c:v>
                </c:pt>
                <c:pt idx="57">
                  <c:v>-51374.335861891508</c:v>
                </c:pt>
                <c:pt idx="58">
                  <c:v>-51710.182157111369</c:v>
                </c:pt>
                <c:pt idx="59">
                  <c:v>-52034.620882375049</c:v>
                </c:pt>
                <c:pt idx="60">
                  <c:v>-52346.37162625591</c:v>
                </c:pt>
                <c:pt idx="61">
                  <c:v>-52644.204050993212</c:v>
                </c:pt>
                <c:pt idx="62">
                  <c:v>-52926.942748073205</c:v>
                </c:pt>
                <c:pt idx="63">
                  <c:v>-53193.471877029544</c:v>
                </c:pt>
                <c:pt idx="64">
                  <c:v>-53442.739569155805</c:v>
                </c:pt>
                <c:pt idx="65">
                  <c:v>-53673.762078750755</c:v>
                </c:pt>
                <c:pt idx="66">
                  <c:v>-53885.627665513159</c:v>
                </c:pt>
                <c:pt idx="67">
                  <c:v>-54077.500192764244</c:v>
                </c:pt>
                <c:pt idx="68">
                  <c:v>-54248.622427297181</c:v>
                </c:pt>
                <c:pt idx="69">
                  <c:v>-54398.31902783057</c:v>
                </c:pt>
                <c:pt idx="70">
                  <c:v>-54525.999210271984</c:v>
                </c:pt>
                <c:pt idx="71">
                  <c:v>-54631.159079272846</c:v>
                </c:pt>
                <c:pt idx="72">
                  <c:v>-54713.383616873187</c:v>
                </c:pt>
                <c:pt idx="73">
                  <c:v>-54772.348320387922</c:v>
                </c:pt>
                <c:pt idx="74">
                  <c:v>-54807.820483070689</c:v>
                </c:pt>
                <c:pt idx="75">
                  <c:v>-54819.660112501057</c:v>
                </c:pt>
                <c:pt idx="76">
                  <c:v>-54807.820483070689</c:v>
                </c:pt>
                <c:pt idx="77">
                  <c:v>-54772.348320387922</c:v>
                </c:pt>
                <c:pt idx="78">
                  <c:v>-54713.383616873194</c:v>
                </c:pt>
                <c:pt idx="79">
                  <c:v>-54631.159079272846</c:v>
                </c:pt>
                <c:pt idx="80">
                  <c:v>-54525.999210271984</c:v>
                </c:pt>
                <c:pt idx="81">
                  <c:v>-54398.31902783057</c:v>
                </c:pt>
                <c:pt idx="82">
                  <c:v>-54248.622427297181</c:v>
                </c:pt>
                <c:pt idx="83">
                  <c:v>-54077.500192764244</c:v>
                </c:pt>
                <c:pt idx="84">
                  <c:v>-53885.627665513159</c:v>
                </c:pt>
                <c:pt idx="85">
                  <c:v>-53673.762078750755</c:v>
                </c:pt>
                <c:pt idx="86">
                  <c:v>-53442.739569155805</c:v>
                </c:pt>
                <c:pt idx="87">
                  <c:v>-53193.471877029544</c:v>
                </c:pt>
                <c:pt idx="88">
                  <c:v>-52926.942748073212</c:v>
                </c:pt>
                <c:pt idx="89">
                  <c:v>-52644.204050993219</c:v>
                </c:pt>
                <c:pt idx="90">
                  <c:v>-52346.371626255925</c:v>
                </c:pt>
                <c:pt idx="91">
                  <c:v>-52034.620882375064</c:v>
                </c:pt>
                <c:pt idx="92">
                  <c:v>-51710.182157111383</c:v>
                </c:pt>
                <c:pt idx="93">
                  <c:v>-51374.33586189153</c:v>
                </c:pt>
                <c:pt idx="94">
                  <c:v>-51028.407428609164</c:v>
                </c:pt>
                <c:pt idx="95">
                  <c:v>-50673.762078750784</c:v>
                </c:pt>
                <c:pt idx="96">
                  <c:v>-50311.799435490233</c:v>
                </c:pt>
                <c:pt idx="97">
                  <c:v>-49943.948000015451</c:v>
                </c:pt>
                <c:pt idx="98">
                  <c:v>-49571.659513886931</c:v>
                </c:pt>
                <c:pt idx="99">
                  <c:v>-49196.403229676987</c:v>
                </c:pt>
                <c:pt idx="100">
                  <c:v>-48819.660112501057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973-4EEC-ADA9-4EA094AE3F55}"/>
            </c:ext>
          </c:extLst>
        </c:ser>
        <c:ser>
          <c:idx val="9"/>
          <c:order val="9"/>
          <c:tx>
            <c:v>rond du vaisseau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animation!$C$30:$C$130</c:f>
              <c:numCache>
                <c:formatCode>General</c:formatCode>
                <c:ptCount val="101"/>
                <c:pt idx="0">
                  <c:v>-28209.637898656991</c:v>
                </c:pt>
                <c:pt idx="1">
                  <c:v>-28214.473905823004</c:v>
                </c:pt>
                <c:pt idx="2">
                  <c:v>-28228.963217748798</c:v>
                </c:pt>
                <c:pt idx="3">
                  <c:v>-28253.049778101333</c:v>
                </c:pt>
                <c:pt idx="4">
                  <c:v>-28286.640400657827</c:v>
                </c:pt>
                <c:pt idx="5">
                  <c:v>-28329.605129825166</c:v>
                </c:pt>
                <c:pt idx="6">
                  <c:v>-28381.777743412844</c:v>
                </c:pt>
                <c:pt idx="7">
                  <c:v>-28442.956395714311</c:v>
                </c:pt>
                <c:pt idx="8">
                  <c:v>-28512.90439840882</c:v>
                </c:pt>
                <c:pt idx="9">
                  <c:v>-28591.351136262547</c:v>
                </c:pt>
                <c:pt idx="10">
                  <c:v>-28677.993114086366</c:v>
                </c:pt>
                <c:pt idx="11">
                  <c:v>-28772.495130899766</c:v>
                </c:pt>
                <c:pt idx="12">
                  <c:v>-28874.491576758341</c:v>
                </c:pt>
                <c:pt idx="13">
                  <c:v>-28983.587847227624</c:v>
                </c:pt>
                <c:pt idx="14">
                  <c:v>-29099.361870030996</c:v>
                </c:pt>
                <c:pt idx="15">
                  <c:v>-29221.365737965327</c:v>
                </c:pt>
                <c:pt idx="16">
                  <c:v>-29349.127441766923</c:v>
                </c:pt>
                <c:pt idx="17">
                  <c:v>-29482.152696223686</c:v>
                </c:pt>
                <c:pt idx="18">
                  <c:v>-29619.926852468561</c:v>
                </c:pt>
                <c:pt idx="19">
                  <c:v>-29761.916889056043</c:v>
                </c:pt>
                <c:pt idx="20">
                  <c:v>-29907.573474118573</c:v>
                </c:pt>
                <c:pt idx="21">
                  <c:v>-30056.333090624841</c:v>
                </c:pt>
                <c:pt idx="22">
                  <c:v>-30207.620216517695</c:v>
                </c:pt>
                <c:pt idx="23">
                  <c:v>-30360.849551297186</c:v>
                </c:pt>
                <c:pt idx="24">
                  <c:v>-30515.428280434477</c:v>
                </c:pt>
                <c:pt idx="25">
                  <c:v>-30670.758368856114</c:v>
                </c:pt>
                <c:pt idx="26">
                  <c:v>-30826.238874625535</c:v>
                </c:pt>
                <c:pt idx="27">
                  <c:v>-30981.268273870679</c:v>
                </c:pt>
                <c:pt idx="28">
                  <c:v>-31135.246787962988</c:v>
                </c:pt>
                <c:pt idx="29">
                  <c:v>-31287.578703944419</c:v>
                </c:pt>
                <c:pt idx="30">
                  <c:v>-31437.674679225122</c:v>
                </c:pt>
                <c:pt idx="31">
                  <c:v>-31584.954021635469</c:v>
                </c:pt>
                <c:pt idx="32">
                  <c:v>-31728.846936011214</c:v>
                </c:pt>
                <c:pt idx="33">
                  <c:v>-31868.796728620313</c:v>
                </c:pt>
                <c:pt idx="34">
                  <c:v>-32004.261960902808</c:v>
                </c:pt>
                <c:pt idx="35">
                  <c:v>-32134.718544191448</c:v>
                </c:pt>
                <c:pt idx="36">
                  <c:v>-32259.661767308931</c:v>
                </c:pt>
                <c:pt idx="37">
                  <c:v>-32378.608249197376</c:v>
                </c:pt>
                <c:pt idx="38">
                  <c:v>-32491.097809025759</c:v>
                </c:pt>
                <c:pt idx="39">
                  <c:v>-32596.695246540134</c:v>
                </c:pt>
                <c:pt idx="40">
                  <c:v>-32694.992025768875</c:v>
                </c:pt>
                <c:pt idx="41">
                  <c:v>-32785.607855568982</c:v>
                </c:pt>
                <c:pt idx="42">
                  <c:v>-32868.192160898652</c:v>
                </c:pt>
                <c:pt idx="43">
                  <c:v>-32942.425439123966</c:v>
                </c:pt>
                <c:pt idx="44">
                  <c:v>-33008.020496112578</c:v>
                </c:pt>
                <c:pt idx="45">
                  <c:v>-33064.723557331963</c:v>
                </c:pt>
                <c:pt idx="46">
                  <c:v>-33112.315249653802</c:v>
                </c:pt>
                <c:pt idx="47">
                  <c:v>-33150.611450066004</c:v>
                </c:pt>
                <c:pt idx="48">
                  <c:v>-33179.463998008883</c:v>
                </c:pt>
                <c:pt idx="49">
                  <c:v>-33198.761268579539</c:v>
                </c:pt>
                <c:pt idx="50">
                  <c:v>-33208.428604386958</c:v>
                </c:pt>
                <c:pt idx="51">
                  <c:v>-33208.428604386958</c:v>
                </c:pt>
                <c:pt idx="52">
                  <c:v>-33198.761268579539</c:v>
                </c:pt>
                <c:pt idx="53">
                  <c:v>-33179.463998008883</c:v>
                </c:pt>
                <c:pt idx="54">
                  <c:v>-33150.611450066011</c:v>
                </c:pt>
                <c:pt idx="55">
                  <c:v>-33112.315249653802</c:v>
                </c:pt>
                <c:pt idx="56">
                  <c:v>-33064.723557331963</c:v>
                </c:pt>
                <c:pt idx="57">
                  <c:v>-33008.020496112586</c:v>
                </c:pt>
                <c:pt idx="58">
                  <c:v>-32942.425439123974</c:v>
                </c:pt>
                <c:pt idx="59">
                  <c:v>-32868.192160898652</c:v>
                </c:pt>
                <c:pt idx="60">
                  <c:v>-32785.607855568989</c:v>
                </c:pt>
                <c:pt idx="61">
                  <c:v>-32694.992025768879</c:v>
                </c:pt>
                <c:pt idx="62">
                  <c:v>-32596.695246540137</c:v>
                </c:pt>
                <c:pt idx="63">
                  <c:v>-32491.097809025763</c:v>
                </c:pt>
                <c:pt idx="64">
                  <c:v>-32378.608249197379</c:v>
                </c:pt>
                <c:pt idx="65">
                  <c:v>-32259.661767308935</c:v>
                </c:pt>
                <c:pt idx="66">
                  <c:v>-32134.718544191452</c:v>
                </c:pt>
                <c:pt idx="67">
                  <c:v>-32004.261960902808</c:v>
                </c:pt>
                <c:pt idx="68">
                  <c:v>-31868.796728620313</c:v>
                </c:pt>
                <c:pt idx="69">
                  <c:v>-31728.846936011218</c:v>
                </c:pt>
                <c:pt idx="70">
                  <c:v>-31584.954021635469</c:v>
                </c:pt>
                <c:pt idx="71">
                  <c:v>-31437.674679225122</c:v>
                </c:pt>
                <c:pt idx="72">
                  <c:v>-31287.578703944415</c:v>
                </c:pt>
                <c:pt idx="73">
                  <c:v>-31135.246787962988</c:v>
                </c:pt>
                <c:pt idx="74">
                  <c:v>-30981.268273870675</c:v>
                </c:pt>
                <c:pt idx="75">
                  <c:v>-30826.238874625535</c:v>
                </c:pt>
                <c:pt idx="76">
                  <c:v>-30670.75836885611</c:v>
                </c:pt>
                <c:pt idx="77">
                  <c:v>-30515.428280434473</c:v>
                </c:pt>
                <c:pt idx="78">
                  <c:v>-30360.849551297179</c:v>
                </c:pt>
                <c:pt idx="79">
                  <c:v>-30207.620216517691</c:v>
                </c:pt>
                <c:pt idx="80">
                  <c:v>-30056.333090624834</c:v>
                </c:pt>
                <c:pt idx="81">
                  <c:v>-29907.573474118566</c:v>
                </c:pt>
                <c:pt idx="82">
                  <c:v>-29761.916889056036</c:v>
                </c:pt>
                <c:pt idx="83">
                  <c:v>-29619.926852468558</c:v>
                </c:pt>
                <c:pt idx="84">
                  <c:v>-29482.152696223679</c:v>
                </c:pt>
                <c:pt idx="85">
                  <c:v>-29349.127441766916</c:v>
                </c:pt>
                <c:pt idx="86">
                  <c:v>-29221.365737965316</c:v>
                </c:pt>
                <c:pt idx="87">
                  <c:v>-29099.361870030989</c:v>
                </c:pt>
                <c:pt idx="88">
                  <c:v>-28983.587847227616</c:v>
                </c:pt>
                <c:pt idx="89">
                  <c:v>-28874.491576758333</c:v>
                </c:pt>
                <c:pt idx="90">
                  <c:v>-28772.495130899759</c:v>
                </c:pt>
                <c:pt idx="91">
                  <c:v>-28677.993114086355</c:v>
                </c:pt>
                <c:pt idx="92">
                  <c:v>-28591.35113626254</c:v>
                </c:pt>
                <c:pt idx="93">
                  <c:v>-28512.904398408813</c:v>
                </c:pt>
                <c:pt idx="94">
                  <c:v>-28442.956395714304</c:v>
                </c:pt>
                <c:pt idx="95">
                  <c:v>-28381.777743412837</c:v>
                </c:pt>
                <c:pt idx="96">
                  <c:v>-28329.605129825162</c:v>
                </c:pt>
                <c:pt idx="97">
                  <c:v>-28286.64040065782</c:v>
                </c:pt>
                <c:pt idx="98">
                  <c:v>-28253.049778101329</c:v>
                </c:pt>
                <c:pt idx="99">
                  <c:v>-28228.963217748798</c:v>
                </c:pt>
                <c:pt idx="100">
                  <c:v>-28214.473905823004</c:v>
                </c:pt>
              </c:numCache>
            </c:numRef>
          </c:xVal>
          <c:yVal>
            <c:numRef>
              <c:f>animation!$D$30:$D$130</c:f>
              <c:numCache>
                <c:formatCode>General</c:formatCode>
                <c:ptCount val="101"/>
                <c:pt idx="0">
                  <c:v>25014.480959984128</c:v>
                </c:pt>
                <c:pt idx="1">
                  <c:v>25169.90505356283</c:v>
                </c:pt>
                <c:pt idx="2">
                  <c:v>25324.727841517277</c:v>
                </c:pt>
                <c:pt idx="3">
                  <c:v>25478.350344557861</c:v>
                </c:pt>
                <c:pt idx="4">
                  <c:v>25630.178227064131</c:v>
                </c:pt>
                <c:pt idx="5">
                  <c:v>25779.624096453845</c:v>
                </c:pt>
                <c:pt idx="6">
                  <c:v>25926.109775690766</c:v>
                </c:pt>
                <c:pt idx="7">
                  <c:v>26069.068540139284</c:v>
                </c:pt>
                <c:pt idx="8">
                  <c:v>26207.947310111944</c:v>
                </c:pt>
                <c:pt idx="9">
                  <c:v>26342.208790627315</c:v>
                </c:pt>
                <c:pt idx="10">
                  <c:v>26471.33355009988</c:v>
                </c:pt>
                <c:pt idx="11">
                  <c:v>26594.822029919946</c:v>
                </c:pt>
                <c:pt idx="12">
                  <c:v>26712.196477148842</c:v>
                </c:pt>
                <c:pt idx="13">
                  <c:v>26823.002792852254</c:v>
                </c:pt>
                <c:pt idx="14">
                  <c:v>26926.812288920748</c:v>
                </c:pt>
                <c:pt idx="15">
                  <c:v>27023.223346580817</c:v>
                </c:pt>
                <c:pt idx="16">
                  <c:v>27111.862970179882</c:v>
                </c:pt>
                <c:pt idx="17">
                  <c:v>27192.388230234003</c:v>
                </c:pt>
                <c:pt idx="18">
                  <c:v>27264.487590155455</c:v>
                </c:pt>
                <c:pt idx="19">
                  <c:v>27327.882111527233</c:v>
                </c:pt>
                <c:pt idx="20">
                  <c:v>27382.326533261628</c:v>
                </c:pt>
                <c:pt idx="21">
                  <c:v>27427.610220467715</c:v>
                </c:pt>
                <c:pt idx="22">
                  <c:v>27463.557979356832</c:v>
                </c:pt>
                <c:pt idx="23">
                  <c:v>27490.030735033302</c:v>
                </c:pt>
                <c:pt idx="24">
                  <c:v>27506.926069548201</c:v>
                </c:pt>
                <c:pt idx="25">
                  <c:v>27514.178618134501</c:v>
                </c:pt>
                <c:pt idx="26">
                  <c:v>27511.760322090657</c:v>
                </c:pt>
                <c:pt idx="27">
                  <c:v>27499.680537334258</c:v>
                </c:pt>
                <c:pt idx="28">
                  <c:v>27477.985998205833</c:v>
                </c:pt>
                <c:pt idx="29">
                  <c:v>27446.760636662722</c:v>
                </c:pt>
                <c:pt idx="30">
                  <c:v>27406.125257562679</c:v>
                </c:pt>
                <c:pt idx="31">
                  <c:v>27356.237071293315</c:v>
                </c:pt>
                <c:pt idx="32">
                  <c:v>27297.289085555673</c:v>
                </c:pt>
                <c:pt idx="33">
                  <c:v>27229.509358654916</c:v>
                </c:pt>
                <c:pt idx="34">
                  <c:v>27153.160117187035</c:v>
                </c:pt>
                <c:pt idx="35">
                  <c:v>27068.536741535128</c:v>
                </c:pt>
                <c:pt idx="36">
                  <c:v>26975.966623100041</c:v>
                </c:pt>
                <c:pt idx="37">
                  <c:v>26875.807897686667</c:v>
                </c:pt>
                <c:pt idx="38">
                  <c:v>26768.448059946069</c:v>
                </c:pt>
                <c:pt idx="39">
                  <c:v>26654.302464233977</c:v>
                </c:pt>
                <c:pt idx="40">
                  <c:v>26533.812717685458</c:v>
                </c:pt>
                <c:pt idx="41">
                  <c:v>26407.4449717227</c:v>
                </c:pt>
                <c:pt idx="42">
                  <c:v>26275.688118605729</c:v>
                </c:pt>
                <c:pt idx="43">
                  <c:v>26139.051900003218</c:v>
                </c:pt>
                <c:pt idx="44">
                  <c:v>25998.064934901009</c:v>
                </c:pt>
                <c:pt idx="45">
                  <c:v>25853.272674477943</c:v>
                </c:pt>
                <c:pt idx="46">
                  <c:v>25705.235291861205</c:v>
                </c:pt>
                <c:pt idx="47">
                  <c:v>25554.525514925339</c:v>
                </c:pt>
                <c:pt idx="48">
                  <c:v>25401.726410519343</c:v>
                </c:pt>
                <c:pt idx="49">
                  <c:v>25247.429128694308</c:v>
                </c:pt>
                <c:pt idx="50">
                  <c:v>25092.230615658722</c:v>
                </c:pt>
                <c:pt idx="51">
                  <c:v>24936.731304309538</c:v>
                </c:pt>
                <c:pt idx="52">
                  <c:v>24781.532791273952</c:v>
                </c:pt>
                <c:pt idx="53">
                  <c:v>24627.235509448921</c:v>
                </c:pt>
                <c:pt idx="54">
                  <c:v>24474.436405042925</c:v>
                </c:pt>
                <c:pt idx="55">
                  <c:v>24323.726628107055</c:v>
                </c:pt>
                <c:pt idx="56">
                  <c:v>24175.689245490321</c:v>
                </c:pt>
                <c:pt idx="57">
                  <c:v>24030.896985067251</c:v>
                </c:pt>
                <c:pt idx="58">
                  <c:v>23889.910019965042</c:v>
                </c:pt>
                <c:pt idx="59">
                  <c:v>23753.273801362535</c:v>
                </c:pt>
                <c:pt idx="60">
                  <c:v>23621.51694824556</c:v>
                </c:pt>
                <c:pt idx="61">
                  <c:v>23495.149202282802</c:v>
                </c:pt>
                <c:pt idx="62">
                  <c:v>23374.659455734283</c:v>
                </c:pt>
                <c:pt idx="63">
                  <c:v>23260.513860022191</c:v>
                </c:pt>
                <c:pt idx="64">
                  <c:v>23153.154022281597</c:v>
                </c:pt>
                <c:pt idx="65">
                  <c:v>23052.995296868219</c:v>
                </c:pt>
                <c:pt idx="66">
                  <c:v>22960.425178433128</c:v>
                </c:pt>
                <c:pt idx="67">
                  <c:v>22875.801802781221</c:v>
                </c:pt>
                <c:pt idx="68">
                  <c:v>22799.452561313345</c:v>
                </c:pt>
                <c:pt idx="69">
                  <c:v>22731.672834412584</c:v>
                </c:pt>
                <c:pt idx="70">
                  <c:v>22672.724848674941</c:v>
                </c:pt>
                <c:pt idx="71">
                  <c:v>22622.836662405578</c:v>
                </c:pt>
                <c:pt idx="72">
                  <c:v>22582.201283305534</c:v>
                </c:pt>
                <c:pt idx="73">
                  <c:v>22550.975921762423</c:v>
                </c:pt>
                <c:pt idx="74">
                  <c:v>22529.281382633995</c:v>
                </c:pt>
                <c:pt idx="75">
                  <c:v>22517.2015978776</c:v>
                </c:pt>
                <c:pt idx="76">
                  <c:v>22514.783301833755</c:v>
                </c:pt>
                <c:pt idx="77">
                  <c:v>22522.035850420056</c:v>
                </c:pt>
                <c:pt idx="78">
                  <c:v>22538.931184934954</c:v>
                </c:pt>
                <c:pt idx="79">
                  <c:v>22565.403940611424</c:v>
                </c:pt>
                <c:pt idx="80">
                  <c:v>22601.351699500541</c:v>
                </c:pt>
                <c:pt idx="81">
                  <c:v>22646.635386706628</c:v>
                </c:pt>
                <c:pt idx="82">
                  <c:v>22701.079808441027</c:v>
                </c:pt>
                <c:pt idx="83">
                  <c:v>22764.474329812805</c:v>
                </c:pt>
                <c:pt idx="84">
                  <c:v>22836.573689734258</c:v>
                </c:pt>
                <c:pt idx="85">
                  <c:v>22917.098949788378</c:v>
                </c:pt>
                <c:pt idx="86">
                  <c:v>23005.738573387443</c:v>
                </c:pt>
                <c:pt idx="87">
                  <c:v>23102.149631047516</c:v>
                </c:pt>
                <c:pt idx="88">
                  <c:v>23205.959127116013</c:v>
                </c:pt>
                <c:pt idx="89">
                  <c:v>23316.765442819422</c:v>
                </c:pt>
                <c:pt idx="90">
                  <c:v>23434.139890048322</c:v>
                </c:pt>
                <c:pt idx="91">
                  <c:v>23557.628369868387</c:v>
                </c:pt>
                <c:pt idx="92">
                  <c:v>23686.753129340952</c:v>
                </c:pt>
                <c:pt idx="93">
                  <c:v>23821.014609856324</c:v>
                </c:pt>
                <c:pt idx="94">
                  <c:v>23959.893379828987</c:v>
                </c:pt>
                <c:pt idx="95">
                  <c:v>24102.852144277505</c:v>
                </c:pt>
                <c:pt idx="96">
                  <c:v>24249.337823514426</c:v>
                </c:pt>
                <c:pt idx="97">
                  <c:v>24398.783692904144</c:v>
                </c:pt>
                <c:pt idx="98">
                  <c:v>24550.611575410414</c:v>
                </c:pt>
                <c:pt idx="99">
                  <c:v>24704.234078451002</c:v>
                </c:pt>
                <c:pt idx="100">
                  <c:v>24859.056866405448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973-4EEC-ADA9-4EA094AE3F55}"/>
            </c:ext>
          </c:extLst>
        </c:ser>
        <c:ser>
          <c:idx val="10"/>
          <c:order val="10"/>
          <c:tx>
            <c:v>le vaisseau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animation!$AM$6:$AM$1006</c:f>
              <c:numCache>
                <c:formatCode>General</c:formatCode>
                <c:ptCount val="1001"/>
                <c:pt idx="0">
                  <c:v>0</c:v>
                </c:pt>
                <c:pt idx="1">
                  <c:v>-29.674753746471865</c:v>
                </c:pt>
                <c:pt idx="2">
                  <c:v>-119.11070961808892</c:v>
                </c:pt>
                <c:pt idx="3">
                  <c:v>-269.51569721077254</c:v>
                </c:pt>
                <c:pt idx="4">
                  <c:v>-482.89240343053513</c:v>
                </c:pt>
                <c:pt idx="5">
                  <c:v>-762.11080733068366</c:v>
                </c:pt>
                <c:pt idx="6">
                  <c:v>-1111.0223031323155</c:v>
                </c:pt>
                <c:pt idx="7">
                  <c:v>-1534.6172451429877</c:v>
                </c:pt>
                <c:pt idx="8">
                  <c:v>-2039.2282255215646</c:v>
                </c:pt>
                <c:pt idx="9">
                  <c:v>-2632.782042618946</c:v>
                </c:pt>
                <c:pt idx="10">
                  <c:v>-3325.1041518170723</c:v>
                </c:pt>
                <c:pt idx="11">
                  <c:v>-4128.2805567330688</c:v>
                </c:pt>
                <c:pt idx="12">
                  <c:v>-5057.0837130291638</c:v>
                </c:pt>
                <c:pt idx="13">
                  <c:v>-6129.4710160461791</c:v>
                </c:pt>
                <c:pt idx="14">
                  <c:v>-7367.1661889055167</c:v>
                </c:pt>
                <c:pt idx="15">
                  <c:v>-8796.3331690288287</c:v>
                </c:pt>
                <c:pt idx="16">
                  <c:v>-10448.342565784771</c:v>
                </c:pt>
                <c:pt idx="17">
                  <c:v>-12360.595249647817</c:v>
                </c:pt>
                <c:pt idx="18">
                  <c:v>-14577.260178487748</c:v>
                </c:pt>
                <c:pt idx="19">
                  <c:v>-17149.481104270955</c:v>
                </c:pt>
                <c:pt idx="20">
                  <c:v>-20133.783038980942</c:v>
                </c:pt>
                <c:pt idx="21">
                  <c:v>-23585.255173364545</c:v>
                </c:pt>
                <c:pt idx="22">
                  <c:v>-27537.100104077268</c:v>
                </c:pt>
                <c:pt idx="23">
                  <c:v>-31951.046605289794</c:v>
                </c:pt>
                <c:pt idx="24">
                  <c:v>-36635.492890312991</c:v>
                </c:pt>
                <c:pt idx="25">
                  <c:v>-41213.195583077468</c:v>
                </c:pt>
                <c:pt idx="26">
                  <c:v>-45263.855599691</c:v>
                </c:pt>
                <c:pt idx="27">
                  <c:v>-48523.182303490699</c:v>
                </c:pt>
                <c:pt idx="28">
                  <c:v>-50911.447213329819</c:v>
                </c:pt>
                <c:pt idx="29">
                  <c:v>-52442.232167308503</c:v>
                </c:pt>
                <c:pt idx="30">
                  <c:v>-53153.648929446994</c:v>
                </c:pt>
                <c:pt idx="31">
                  <c:v>-53082.289275621704</c:v>
                </c:pt>
                <c:pt idx="32">
                  <c:v>-52257.672559560349</c:v>
                </c:pt>
                <c:pt idx="33">
                  <c:v>-50704.347549899496</c:v>
                </c:pt>
                <c:pt idx="34">
                  <c:v>-48447.665006878226</c:v>
                </c:pt>
                <c:pt idx="35">
                  <c:v>-45522.857100295019</c:v>
                </c:pt>
                <c:pt idx="36">
                  <c:v>-41987.891777345016</c:v>
                </c:pt>
                <c:pt idx="37">
                  <c:v>-37938.878919706964</c:v>
                </c:pt>
                <c:pt idx="38">
                  <c:v>-33521.548456700846</c:v>
                </c:pt>
                <c:pt idx="39">
                  <c:v>-28925.82933061344</c:v>
                </c:pt>
                <c:pt idx="40">
                  <c:v>-24354.130984636362</c:v>
                </c:pt>
                <c:pt idx="41">
                  <c:v>-19975.123069975536</c:v>
                </c:pt>
                <c:pt idx="42">
                  <c:v>-15891.640031351695</c:v>
                </c:pt>
                <c:pt idx="43">
                  <c:v>-12137.983346597961</c:v>
                </c:pt>
                <c:pt idx="44">
                  <c:v>-8696.80358202356</c:v>
                </c:pt>
                <c:pt idx="45">
                  <c:v>-5519.0285770404698</c:v>
                </c:pt>
                <c:pt idx="46">
                  <c:v>-2538.518143938395</c:v>
                </c:pt>
                <c:pt idx="47">
                  <c:v>319.34951645694377</c:v>
                </c:pt>
                <c:pt idx="48">
                  <c:v>3133.3935424826127</c:v>
                </c:pt>
                <c:pt idx="49">
                  <c:v>5984.9298740184831</c:v>
                </c:pt>
                <c:pt idx="50">
                  <c:v>8957.5616160839709</c:v>
                </c:pt>
                <c:pt idx="51">
                  <c:v>12137.863689327289</c:v>
                </c:pt>
                <c:pt idx="52">
                  <c:v>15616.608228192512</c:v>
                </c:pt>
                <c:pt idx="53">
                  <c:v>19490.130439473865</c:v>
                </c:pt>
                <c:pt idx="54">
                  <c:v>23860.899988334739</c:v>
                </c:pt>
                <c:pt idx="55">
                  <c:v>28834.688067695773</c:v>
                </c:pt>
                <c:pt idx="56">
                  <c:v>34507.296150363989</c:v>
                </c:pt>
                <c:pt idx="57">
                  <c:v>40924.509566003559</c:v>
                </c:pt>
                <c:pt idx="58">
                  <c:v>47992.69175706814</c:v>
                </c:pt>
                <c:pt idx="59">
                  <c:v>55369.773065291534</c:v>
                </c:pt>
                <c:pt idx="60">
                  <c:v>62508.83437774075</c:v>
                </c:pt>
                <c:pt idx="61">
                  <c:v>68926.774851023714</c:v>
                </c:pt>
                <c:pt idx="62">
                  <c:v>74400.170430324462</c:v>
                </c:pt>
                <c:pt idx="63">
                  <c:v>78910.589295815938</c:v>
                </c:pt>
                <c:pt idx="64">
                  <c:v>82520.692386933035</c:v>
                </c:pt>
                <c:pt idx="65">
                  <c:v>85306.913815372027</c:v>
                </c:pt>
                <c:pt idx="66">
                  <c:v>87336.913910750271</c:v>
                </c:pt>
                <c:pt idx="67">
                  <c:v>88664.805886966918</c:v>
                </c:pt>
                <c:pt idx="68">
                  <c:v>89331.762996986159</c:v>
                </c:pt>
                <c:pt idx="69">
                  <c:v>89367.798337964719</c:v>
                </c:pt>
                <c:pt idx="70">
                  <c:v>88793.481858752959</c:v>
                </c:pt>
                <c:pt idx="71">
                  <c:v>87621.317494535426</c:v>
                </c:pt>
                <c:pt idx="72">
                  <c:v>85856.801934335832</c:v>
                </c:pt>
                <c:pt idx="73">
                  <c:v>83499.294054435479</c:v>
                </c:pt>
                <c:pt idx="74">
                  <c:v>80542.90995325167</c:v>
                </c:pt>
                <c:pt idx="75">
                  <c:v>76977.814278647958</c:v>
                </c:pt>
                <c:pt idx="76">
                  <c:v>72792.609129594392</c:v>
                </c:pt>
                <c:pt idx="77">
                  <c:v>67979.200833933268</c:v>
                </c:pt>
                <c:pt idx="78">
                  <c:v>62542.790145291729</c:v>
                </c:pt>
                <c:pt idx="79">
                  <c:v>56521.404317890716</c:v>
                </c:pt>
                <c:pt idx="80">
                  <c:v>50019.317087045078</c:v>
                </c:pt>
                <c:pt idx="81">
                  <c:v>43247.249951490528</c:v>
                </c:pt>
                <c:pt idx="82">
                  <c:v>36527.574618832179</c:v>
                </c:pt>
                <c:pt idx="83">
                  <c:v>30206.476240417051</c:v>
                </c:pt>
                <c:pt idx="84">
                  <c:v>24511.94332179553</c:v>
                </c:pt>
                <c:pt idx="85">
                  <c:v>19493.902888751109</c:v>
                </c:pt>
                <c:pt idx="86">
                  <c:v>15080.395442427189</c:v>
                </c:pt>
                <c:pt idx="87">
                  <c:v>11158.694130942886</c:v>
                </c:pt>
                <c:pt idx="88">
                  <c:v>7622.3470534815215</c:v>
                </c:pt>
                <c:pt idx="89">
                  <c:v>4387.0338535376786</c:v>
                </c:pt>
                <c:pt idx="90">
                  <c:v>1391.3951707488686</c:v>
                </c:pt>
                <c:pt idx="91">
                  <c:v>-1407.2160305420718</c:v>
                </c:pt>
                <c:pt idx="92">
                  <c:v>-4037.7221234373792</c:v>
                </c:pt>
                <c:pt idx="93">
                  <c:v>-6519.5205524104776</c:v>
                </c:pt>
                <c:pt idx="94">
                  <c:v>-8865.5803450479198</c:v>
                </c:pt>
                <c:pt idx="95">
                  <c:v>-11084.570665388779</c:v>
                </c:pt>
                <c:pt idx="96">
                  <c:v>-13182.267521067011</c:v>
                </c:pt>
                <c:pt idx="97">
                  <c:v>-15162.464131940966</c:v>
                </c:pt>
                <c:pt idx="98">
                  <c:v>-17027.554773585118</c:v>
                </c:pt>
                <c:pt idx="99">
                  <c:v>-18778.90880088499</c:v>
                </c:pt>
                <c:pt idx="100">
                  <c:v>-20417.111381631017</c:v>
                </c:pt>
                <c:pt idx="101">
                  <c:v>-21942.120077475789</c:v>
                </c:pt>
                <c:pt idx="102">
                  <c:v>-23353.368804847629</c:v>
                </c:pt>
                <c:pt idx="103">
                  <c:v>-24649.839907548336</c:v>
                </c:pt>
                <c:pt idx="104">
                  <c:v>-25830.118882577128</c:v>
                </c:pt>
                <c:pt idx="105">
                  <c:v>-26892.443371126203</c:v>
                </c:pt>
                <c:pt idx="106">
                  <c:v>-27834.757749799304</c:v>
                </c:pt>
                <c:pt idx="107">
                  <c:v>-28654.787143467936</c:v>
                </c:pt>
                <c:pt idx="108">
                  <c:v>-29350.150948646373</c:v>
                </c:pt>
                <c:pt idx="109">
                  <c:v>-29918.548534073441</c:v>
                </c:pt>
                <c:pt idx="110">
                  <c:v>-30358.074206995039</c:v>
                </c:pt>
                <c:pt idx="111">
                  <c:v>-30667.766906966648</c:v>
                </c:pt>
                <c:pt idx="112">
                  <c:v>-30848.599729830446</c:v>
                </c:pt>
                <c:pt idx="113">
                  <c:v>-30905.328596058658</c:v>
                </c:pt>
                <c:pt idx="114">
                  <c:v>-30850.091801480037</c:v>
                </c:pt>
                <c:pt idx="115">
                  <c:v>-30709.637898656991</c:v>
                </c:pt>
                <c:pt idx="116">
                  <c:v>-30539.27698077033</c:v>
                </c:pt>
                <c:pt idx="117">
                  <c:v>-30440.855647356624</c:v>
                </c:pt>
                <c:pt idx="118">
                  <c:v>-30538.1343768804</c:v>
                </c:pt>
                <c:pt idx="119">
                  <c:v>-30858.411591673928</c:v>
                </c:pt>
                <c:pt idx="120">
                  <c:v>-31298.270953058884</c:v>
                </c:pt>
                <c:pt idx="121">
                  <c:v>-31744.084295727294</c:v>
                </c:pt>
                <c:pt idx="122">
                  <c:v>-32134.082229176274</c:v>
                </c:pt>
                <c:pt idx="123">
                  <c:v>-32431.075987346467</c:v>
                </c:pt>
                <c:pt idx="124">
                  <c:v>-32582.553195798577</c:v>
                </c:pt>
                <c:pt idx="125">
                  <c:v>-32505.295790243454</c:v>
                </c:pt>
                <c:pt idx="126">
                  <c:v>-32264.48006719496</c:v>
                </c:pt>
                <c:pt idx="127">
                  <c:v>-32222.168176907995</c:v>
                </c:pt>
                <c:pt idx="128">
                  <c:v>-32700.952371414136</c:v>
                </c:pt>
                <c:pt idx="129">
                  <c:v>-33653.019049712981</c:v>
                </c:pt>
                <c:pt idx="130">
                  <c:v>-34855.238451582249</c:v>
                </c:pt>
                <c:pt idx="131">
                  <c:v>-36157.733399192977</c:v>
                </c:pt>
                <c:pt idx="132">
                  <c:v>-37490.747730353622</c:v>
                </c:pt>
                <c:pt idx="133">
                  <c:v>-38823.022518936486</c:v>
                </c:pt>
                <c:pt idx="134">
                  <c:v>-40140.205506303981</c:v>
                </c:pt>
                <c:pt idx="135">
                  <c:v>-41435.677185238623</c:v>
                </c:pt>
                <c:pt idx="136">
                  <c:v>-42706.556057410024</c:v>
                </c:pt>
                <c:pt idx="137">
                  <c:v>-43951.849550673775</c:v>
                </c:pt>
                <c:pt idx="138">
                  <c:v>-45171.545744290073</c:v>
                </c:pt>
                <c:pt idx="139">
                  <c:v>-46366.144566349321</c:v>
                </c:pt>
                <c:pt idx="140">
                  <c:v>-47536.406334834515</c:v>
                </c:pt>
                <c:pt idx="141">
                  <c:v>-48683.213119044522</c:v>
                </c:pt>
                <c:pt idx="142">
                  <c:v>-49807.491051340978</c:v>
                </c:pt>
                <c:pt idx="143">
                  <c:v>-50910.166644146746</c:v>
                </c:pt>
                <c:pt idx="144">
                  <c:v>-51992.142560342472</c:v>
                </c:pt>
                <c:pt idx="145">
                  <c:v>-53054.284716581169</c:v>
                </c:pt>
                <c:pt idx="146">
                  <c:v>-54097.416062456898</c:v>
                </c:pt>
                <c:pt idx="147">
                  <c:v>-55122.314304199637</c:v>
                </c:pt>
                <c:pt idx="148">
                  <c:v>-56129.711942226138</c:v>
                </c:pt>
                <c:pt idx="149">
                  <c:v>-57120.297635983414</c:v>
                </c:pt>
                <c:pt idx="150">
                  <c:v>-58094.718294077524</c:v>
                </c:pt>
                <c:pt idx="151">
                  <c:v>-59053.581521143315</c:v>
                </c:pt>
                <c:pt idx="152">
                  <c:v>-59997.458196574866</c:v>
                </c:pt>
                <c:pt idx="153">
                  <c:v>-60926.885049561133</c:v>
                </c:pt>
                <c:pt idx="154">
                  <c:v>-61842.367150801365</c:v>
                </c:pt>
                <c:pt idx="155">
                  <c:v>-62744.380276411939</c:v>
                </c:pt>
                <c:pt idx="156">
                  <c:v>-63633.373121587872</c:v>
                </c:pt>
                <c:pt idx="157">
                  <c:v>-64509.769355330915</c:v>
                </c:pt>
                <c:pt idx="158">
                  <c:v>-65373.969516006109</c:v>
                </c:pt>
                <c:pt idx="159">
                  <c:v>-66226.352752547915</c:v>
                </c:pt>
                <c:pt idx="160">
                  <c:v>-67067.278419027294</c:v>
                </c:pt>
                <c:pt idx="161">
                  <c:v>-67897.087531800353</c:v>
                </c:pt>
                <c:pt idx="162">
                  <c:v>-68716.104099096687</c:v>
                </c:pt>
                <c:pt idx="163">
                  <c:v>-69524.63633300252</c:v>
                </c:pt>
                <c:pt idx="164">
                  <c:v>-70322.977753564352</c:v>
                </c:pt>
                <c:pt idx="165">
                  <c:v>-71111.408194319272</c:v>
                </c:pt>
                <c:pt idx="166">
                  <c:v>-71890.194718038518</c:v>
                </c:pt>
                <c:pt idx="167">
                  <c:v>-72659.592450903452</c:v>
                </c:pt>
                <c:pt idx="168">
                  <c:v>-73419.845342753688</c:v>
                </c:pt>
                <c:pt idx="169">
                  <c:v>-74171.186860473914</c:v>
                </c:pt>
                <c:pt idx="170">
                  <c:v>-74913.840621030075</c:v>
                </c:pt>
                <c:pt idx="171">
                  <c:v>-75648.02097013405</c:v>
                </c:pt>
                <c:pt idx="172">
                  <c:v>-76373.933512008589</c:v>
                </c:pt>
                <c:pt idx="173">
                  <c:v>-77091.775595244791</c:v>
                </c:pt>
                <c:pt idx="174">
                  <c:v>-77801.73547394773</c:v>
                </c:pt>
                <c:pt idx="175">
                  <c:v>-78503.990350181659</c:v>
                </c:pt>
                <c:pt idx="176">
                  <c:v>-79198.705956368707</c:v>
                </c:pt>
                <c:pt idx="177">
                  <c:v>-79886.037441062334</c:v>
                </c:pt>
                <c:pt idx="178">
                  <c:v>-80566.130158704109</c:v>
                </c:pt>
                <c:pt idx="179">
                  <c:v>-81239.120375675688</c:v>
                </c:pt>
                <c:pt idx="180">
                  <c:v>-81905.135903155999</c:v>
                </c:pt>
                <c:pt idx="181">
                  <c:v>-82564.296665784641</c:v>
                </c:pt>
                <c:pt idx="182">
                  <c:v>-83216.715213863034</c:v>
                </c:pt>
                <c:pt idx="183">
                  <c:v>-83862.497185752029</c:v>
                </c:pt>
                <c:pt idx="184">
                  <c:v>-84501.74172621443</c:v>
                </c:pt>
                <c:pt idx="185">
                  <c:v>-85134.541865675841</c:v>
                </c:pt>
                <c:pt idx="186">
                  <c:v>-85760.984864715327</c:v>
                </c:pt>
                <c:pt idx="187">
                  <c:v>-86381.152527530314</c:v>
                </c:pt>
                <c:pt idx="188">
                  <c:v>-86995.121487632801</c:v>
                </c:pt>
                <c:pt idx="189">
                  <c:v>-87602.963468615228</c:v>
                </c:pt>
                <c:pt idx="190">
                  <c:v>-88204.745522462457</c:v>
                </c:pt>
                <c:pt idx="191">
                  <c:v>-88800.53024757425</c:v>
                </c:pt>
                <c:pt idx="192">
                  <c:v>-89390.375988392072</c:v>
                </c:pt>
                <c:pt idx="193">
                  <c:v>-89974.337018290171</c:v>
                </c:pt>
                <c:pt idx="194">
                  <c:v>-90552.463707187097</c:v>
                </c:pt>
                <c:pt idx="195">
                  <c:v>-91124.802675157363</c:v>
                </c:pt>
                <c:pt idx="196">
                  <c:v>-91691.396933168726</c:v>
                </c:pt>
                <c:pt idx="197">
                  <c:v>-92252.286011936318</c:v>
                </c:pt>
                <c:pt idx="198">
                  <c:v>-92807.506079767103</c:v>
                </c:pt>
                <c:pt idx="199">
                  <c:v>-93357.09005016544</c:v>
                </c:pt>
                <c:pt idx="200">
                  <c:v>-93901.067679879459</c:v>
                </c:pt>
                <c:pt idx="201">
                  <c:v>-94439.465657988563</c:v>
                </c:pt>
                <c:pt idx="202">
                  <c:v>-94972.307686561107</c:v>
                </c:pt>
                <c:pt idx="203">
                  <c:v>-95499.614553348671</c:v>
                </c:pt>
                <c:pt idx="204">
                  <c:v>-96021.404196927164</c:v>
                </c:pt>
                <c:pt idx="205">
                  <c:v>-96537.6917646441</c:v>
                </c:pt>
                <c:pt idx="206">
                  <c:v>-97048.489663686283</c:v>
                </c:pt>
                <c:pt idx="207">
                  <c:v>-97553.807605540176</c:v>
                </c:pt>
                <c:pt idx="208">
                  <c:v>-98053.652644079251</c:v>
                </c:pt>
                <c:pt idx="209">
                  <c:v>-98548.029207477695</c:v>
                </c:pt>
                <c:pt idx="210">
                  <c:v>-99036.939124116849</c:v>
                </c:pt>
                <c:pt idx="211">
                  <c:v>-99520.381642620123</c:v>
                </c:pt>
                <c:pt idx="212">
                  <c:v>-99998.35344612303</c:v>
                </c:pt>
                <c:pt idx="213">
                  <c:v>-100470.84866085698</c:v>
                </c:pt>
                <c:pt idx="214">
                  <c:v>-100937.85885909875</c:v>
                </c:pt>
                <c:pt idx="215">
                  <c:v>-101399.37305651103</c:v>
                </c:pt>
                <c:pt idx="216">
                  <c:v>-101855.37770387392</c:v>
                </c:pt>
                <c:pt idx="217">
                  <c:v>-102305.85667318122</c:v>
                </c:pt>
                <c:pt idx="218">
                  <c:v>-102750.79123804998</c:v>
                </c:pt>
                <c:pt idx="219">
                  <c:v>-103190.16004836558</c:v>
                </c:pt>
                <c:pt idx="220">
                  <c:v>-103623.93909905812</c:v>
                </c:pt>
                <c:pt idx="221">
                  <c:v>-104052.10169287868</c:v>
                </c:pt>
                <c:pt idx="222">
                  <c:v>-104474.61839701612</c:v>
                </c:pt>
                <c:pt idx="223">
                  <c:v>-104891.45699336522</c:v>
                </c:pt>
                <c:pt idx="224">
                  <c:v>-105302.58242222687</c:v>
                </c:pt>
                <c:pt idx="225">
                  <c:v>-105707.95671918831</c:v>
                </c:pt>
                <c:pt idx="226">
                  <c:v>-106107.53894489731</c:v>
                </c:pt>
                <c:pt idx="227">
                  <c:v>-106501.28510740756</c:v>
                </c:pt>
                <c:pt idx="228">
                  <c:v>-106889.14807673384</c:v>
                </c:pt>
                <c:pt idx="229">
                  <c:v>-107271.07749121373</c:v>
                </c:pt>
                <c:pt idx="230">
                  <c:v>-107647.01965522734</c:v>
                </c:pt>
                <c:pt idx="231">
                  <c:v>-108016.91742777823</c:v>
                </c:pt>
                <c:pt idx="232">
                  <c:v>-108380.71010138601</c:v>
                </c:pt>
                <c:pt idx="233">
                  <c:v>-108738.33327068365</c:v>
                </c:pt>
                <c:pt idx="234">
                  <c:v>-109089.71869005037</c:v>
                </c:pt>
                <c:pt idx="235">
                  <c:v>-109434.79411954248</c:v>
                </c:pt>
                <c:pt idx="236">
                  <c:v>-109773.48315831016</c:v>
                </c:pt>
                <c:pt idx="237">
                  <c:v>-110105.70506460591</c:v>
                </c:pt>
                <c:pt idx="238">
                  <c:v>-110431.37456139995</c:v>
                </c:pt>
                <c:pt idx="239">
                  <c:v>-110750.40162651862</c:v>
                </c:pt>
                <c:pt idx="240">
                  <c:v>-111062.69126611084</c:v>
                </c:pt>
                <c:pt idx="241">
                  <c:v>-111368.14327012612</c:v>
                </c:pt>
                <c:pt idx="242">
                  <c:v>-111666.65194835119</c:v>
                </c:pt>
                <c:pt idx="243">
                  <c:v>-111958.10584540099</c:v>
                </c:pt>
                <c:pt idx="244">
                  <c:v>-112242.38743289068</c:v>
                </c:pt>
                <c:pt idx="245">
                  <c:v>-112519.37277682546</c:v>
                </c:pt>
                <c:pt idx="246">
                  <c:v>-112788.93117803223</c:v>
                </c:pt>
                <c:pt idx="247">
                  <c:v>-113050.92478321727</c:v>
                </c:pt>
                <c:pt idx="248">
                  <c:v>-113305.2081639629</c:v>
                </c:pt>
                <c:pt idx="249">
                  <c:v>-113551.62786066931</c:v>
                </c:pt>
                <c:pt idx="250">
                  <c:v>-113790.02188809856</c:v>
                </c:pt>
                <c:pt idx="251">
                  <c:v>-114020.21919877993</c:v>
                </c:pt>
                <c:pt idx="252">
                  <c:v>-114242.03910008074</c:v>
                </c:pt>
                <c:pt idx="253">
                  <c:v>-114455.29062022455</c:v>
                </c:pt>
                <c:pt idx="254">
                  <c:v>-114659.7718179377</c:v>
                </c:pt>
                <c:pt idx="255">
                  <c:v>-114855.26902971069</c:v>
                </c:pt>
                <c:pt idx="256">
                  <c:v>-115041.55604785687</c:v>
                </c:pt>
                <c:pt idx="257">
                  <c:v>-115218.39322161546</c:v>
                </c:pt>
                <c:pt idx="258">
                  <c:v>-115385.52647245584</c:v>
                </c:pt>
                <c:pt idx="259">
                  <c:v>-115542.68621346363</c:v>
                </c:pt>
                <c:pt idx="260">
                  <c:v>-115689.5861611921</c:v>
                </c:pt>
                <c:pt idx="261">
                  <c:v>-115825.92202659814</c:v>
                </c:pt>
                <c:pt idx="262">
                  <c:v>-115951.37006959975</c:v>
                </c:pt>
                <c:pt idx="263">
                  <c:v>-116065.58549932268</c:v>
                </c:pt>
                <c:pt idx="264">
                  <c:v>-116168.20069916913</c:v>
                </c:pt>
                <c:pt idx="265">
                  <c:v>-116258.82505796476</c:v>
                </c:pt>
                <c:pt idx="266">
                  <c:v>-116337.0467548295</c:v>
                </c:pt>
                <c:pt idx="267">
                  <c:v>-116402.43312554239</c:v>
                </c:pt>
                <c:pt idx="268">
                  <c:v>-116454.52930032587</c:v>
                </c:pt>
                <c:pt idx="269">
                  <c:v>-116492.85672330022</c:v>
                </c:pt>
                <c:pt idx="270">
                  <c:v>-116516.91153829932</c:v>
                </c:pt>
                <c:pt idx="271">
                  <c:v>-116526.16282317748</c:v>
                </c:pt>
                <c:pt idx="272">
                  <c:v>-116520.05065175467</c:v>
                </c:pt>
                <c:pt idx="273">
                  <c:v>-116497.98395907723</c:v>
                </c:pt>
                <c:pt idx="274">
                  <c:v>-116459.33818163778</c:v>
                </c:pt>
                <c:pt idx="275">
                  <c:v>-116403.45263950653</c:v>
                </c:pt>
                <c:pt idx="276">
                  <c:v>-116329.62762185966</c:v>
                </c:pt>
                <c:pt idx="277">
                  <c:v>-116237.12113100113</c:v>
                </c:pt>
                <c:pt idx="278">
                  <c:v>-116125.14523247638</c:v>
                </c:pt>
                <c:pt idx="279">
                  <c:v>-115992.86195003026</c:v>
                </c:pt>
                <c:pt idx="280">
                  <c:v>-115839.37863366172</c:v>
                </c:pt>
                <c:pt idx="281">
                  <c:v>-115663.74271648339</c:v>
                </c:pt>
                <c:pt idx="282">
                  <c:v>-115464.93576099898</c:v>
                </c:pt>
                <c:pt idx="283">
                  <c:v>-115241.86667711976</c:v>
                </c:pt>
                <c:pt idx="284">
                  <c:v>-114993.36397191725</c:v>
                </c:pt>
                <c:pt idx="285">
                  <c:v>-114718.16686367423</c:v>
                </c:pt>
                <c:pt idx="286">
                  <c:v>-114414.91505885536</c:v>
                </c:pt>
                <c:pt idx="287">
                  <c:v>-114082.13694835245</c:v>
                </c:pt>
                <c:pt idx="288">
                  <c:v>-113718.23592639041</c:v>
                </c:pt>
                <c:pt idx="289">
                  <c:v>-113321.47446867952</c:v>
                </c:pt>
                <c:pt idx="290">
                  <c:v>-112889.95552161754</c:v>
                </c:pt>
                <c:pt idx="291">
                  <c:v>-112421.60064605127</c:v>
                </c:pt>
                <c:pt idx="292">
                  <c:v>-111914.12421986178</c:v>
                </c:pt>
                <c:pt idx="293">
                  <c:v>-111365.00282337425</c:v>
                </c:pt>
                <c:pt idx="294">
                  <c:v>-110771.43869658354</c:v>
                </c:pt>
                <c:pt idx="295">
                  <c:v>-110130.31584858127</c:v>
                </c:pt>
                <c:pt idx="296">
                  <c:v>-109438.14699132097</c:v>
                </c:pt>
                <c:pt idx="297">
                  <c:v>-108691.00892576273</c:v>
                </c:pt>
                <c:pt idx="298">
                  <c:v>-107884.46327796044</c:v>
                </c:pt>
                <c:pt idx="299">
                  <c:v>-107013.45849507049</c:v>
                </c:pt>
                <c:pt idx="300">
                  <c:v>-106072.20766768609</c:v>
                </c:pt>
                <c:pt idx="301">
                  <c:v>-105054.03490793053</c:v>
                </c:pt>
                <c:pt idx="302">
                  <c:v>-103951.18049442089</c:v>
                </c:pt>
                <c:pt idx="303">
                  <c:v>-102754.55154693895</c:v>
                </c:pt>
                <c:pt idx="304">
                  <c:v>-101453.40030948567</c:v>
                </c:pt>
                <c:pt idx="305">
                  <c:v>-100034.90588575622</c:v>
                </c:pt>
                <c:pt idx="306">
                  <c:v>-98483.627339764542</c:v>
                </c:pt>
                <c:pt idx="307">
                  <c:v>-96780.786982198581</c:v>
                </c:pt>
                <c:pt idx="308">
                  <c:v>-94903.33498241342</c:v>
                </c:pt>
                <c:pt idx="309">
                  <c:v>-92822.748146375074</c:v>
                </c:pt>
                <c:pt idx="310">
                  <c:v>-90503.547971305088</c:v>
                </c:pt>
                <c:pt idx="311">
                  <c:v>-87901.636695362977</c:v>
                </c:pt>
                <c:pt idx="312">
                  <c:v>-84962.851824244775</c:v>
                </c:pt>
                <c:pt idx="313">
                  <c:v>-81622.80162637317</c:v>
                </c:pt>
                <c:pt idx="314">
                  <c:v>-77810.145551356341</c:v>
                </c:pt>
                <c:pt idx="315">
                  <c:v>-73456.287312259359</c:v>
                </c:pt>
                <c:pt idx="316">
                  <c:v>-68512.146740202239</c:v>
                </c:pt>
                <c:pt idx="317">
                  <c:v>-62964.362475731934</c:v>
                </c:pt>
                <c:pt idx="318">
                  <c:v>-56836.698072630199</c:v>
                </c:pt>
                <c:pt idx="319">
                  <c:v>-50175.857909760023</c:v>
                </c:pt>
                <c:pt idx="320">
                  <c:v>-43042.266070354781</c:v>
                </c:pt>
                <c:pt idx="321">
                  <c:v>-35516.292930451949</c:v>
                </c:pt>
                <c:pt idx="322">
                  <c:v>-27732.363371591309</c:v>
                </c:pt>
                <c:pt idx="323">
                  <c:v>-19956.657402908084</c:v>
                </c:pt>
                <c:pt idx="324">
                  <c:v>-12500.684244966911</c:v>
                </c:pt>
                <c:pt idx="325">
                  <c:v>-5438.1792913768941</c:v>
                </c:pt>
                <c:pt idx="326">
                  <c:v>1412.8120888413303</c:v>
                </c:pt>
                <c:pt idx="327">
                  <c:v>8281.850729500944</c:v>
                </c:pt>
                <c:pt idx="328">
                  <c:v>15356.213117830981</c:v>
                </c:pt>
                <c:pt idx="329">
                  <c:v>22763.683090811959</c:v>
                </c:pt>
                <c:pt idx="330">
                  <c:v>30553.553874354693</c:v>
                </c:pt>
                <c:pt idx="331">
                  <c:v>38679.235076276862</c:v>
                </c:pt>
                <c:pt idx="332">
                  <c:v>47012.623422888901</c:v>
                </c:pt>
                <c:pt idx="333">
                  <c:v>55396.115929585125</c:v>
                </c:pt>
                <c:pt idx="334">
                  <c:v>63696.435724651776</c:v>
                </c:pt>
                <c:pt idx="335">
                  <c:v>71827.702873838964</c:v>
                </c:pt>
                <c:pt idx="336">
                  <c:v>79746.742890724214</c:v>
                </c:pt>
                <c:pt idx="337">
                  <c:v>87438.947247383068</c:v>
                </c:pt>
                <c:pt idx="338">
                  <c:v>94905.852582622188</c:v>
                </c:pt>
                <c:pt idx="339">
                  <c:v>102157.02578913349</c:v>
                </c:pt>
                <c:pt idx="340">
                  <c:v>109205.42566054279</c:v>
                </c:pt>
                <c:pt idx="341">
                  <c:v>116064.94689672472</c:v>
                </c:pt>
                <c:pt idx="342">
                  <c:v>122749.19961957396</c:v>
                </c:pt>
                <c:pt idx="343">
                  <c:v>129270.95360032935</c:v>
                </c:pt>
                <c:pt idx="344">
                  <c:v>135641.92859134285</c:v>
                </c:pt>
                <c:pt idx="345">
                  <c:v>141872.75893346244</c:v>
                </c:pt>
                <c:pt idx="346">
                  <c:v>147973.04139973095</c:v>
                </c:pt>
                <c:pt idx="347">
                  <c:v>153951.41870701162</c:v>
                </c:pt>
                <c:pt idx="348">
                  <c:v>159815.67431122626</c:v>
                </c:pt>
                <c:pt idx="349">
                  <c:v>165572.82641308999</c:v>
                </c:pt>
                <c:pt idx="350">
                  <c:v>171229.21560292362</c:v>
                </c:pt>
                <c:pt idx="351">
                  <c:v>176790.58396721887</c:v>
                </c:pt>
                <c:pt idx="352">
                  <c:v>182262.14520920382</c:v>
                </c:pt>
                <c:pt idx="353">
                  <c:v>187648.64617495984</c:v>
                </c:pt>
                <c:pt idx="354">
                  <c:v>192954.42054323992</c:v>
                </c:pt>
                <c:pt idx="355">
                  <c:v>198183.43555707915</c:v>
                </c:pt>
                <c:pt idx="356">
                  <c:v>203339.33267101558</c:v>
                </c:pt>
                <c:pt idx="357">
                  <c:v>208425.46292527273</c:v>
                </c:pt>
                <c:pt idx="358">
                  <c:v>213444.91777273268</c:v>
                </c:pt>
                <c:pt idx="359">
                  <c:v>218400.55599416353</c:v>
                </c:pt>
                <c:pt idx="360">
                  <c:v>223295.02725091644</c:v>
                </c:pt>
                <c:pt idx="361">
                  <c:v>228130.79274612424</c:v>
                </c:pt>
                <c:pt idx="362">
                  <c:v>232910.14339661333</c:v>
                </c:pt>
                <c:pt idx="363">
                  <c:v>237635.21585821686</c:v>
                </c:pt>
                <c:pt idx="364">
                  <c:v>242308.00669625256</c:v>
                </c:pt>
                <c:pt idx="365">
                  <c:v>246930.38494964596</c:v>
                </c:pt>
                <c:pt idx="366">
                  <c:v>251504.10330053134</c:v>
                </c:pt>
                <c:pt idx="367">
                  <c:v>256030.80803019356</c:v>
                </c:pt>
                <c:pt idx="368">
                  <c:v>260512.04791605959</c:v>
                </c:pt>
                <c:pt idx="369">
                  <c:v>264949.28220235399</c:v>
                </c:pt>
                <c:pt idx="370">
                  <c:v>269343.88775834948</c:v>
                </c:pt>
                <c:pt idx="371">
                  <c:v>273697.16552232462</c:v>
                </c:pt>
                <c:pt idx="372">
                  <c:v>278010.34631591983</c:v>
                </c:pt>
                <c:pt idx="373">
                  <c:v>282284.59610217676</c:v>
                </c:pt>
                <c:pt idx="374">
                  <c:v>286521.02075082815</c:v>
                </c:pt>
                <c:pt idx="375">
                  <c:v>290720.67036610923</c:v>
                </c:pt>
                <c:pt idx="376">
                  <c:v>294884.54322525946</c:v>
                </c:pt>
                <c:pt idx="377">
                  <c:v>299013.58936979074</c:v>
                </c:pt>
                <c:pt idx="378">
                  <c:v>303108.71388635767</c:v>
                </c:pt>
                <c:pt idx="379">
                  <c:v>307136.80984811211</c:v>
                </c:pt>
                <c:pt idx="380">
                  <c:v>311065.5047974214</c:v>
                </c:pt>
                <c:pt idx="381">
                  <c:v>314897.08291030669</c:v>
                </c:pt>
                <c:pt idx="382">
                  <c:v>318633.69719235098</c:v>
                </c:pt>
                <c:pt idx="383">
                  <c:v>322277.37925725873</c:v>
                </c:pt>
                <c:pt idx="384">
                  <c:v>325830.04816108884</c:v>
                </c:pt>
                <c:pt idx="385">
                  <c:v>329293.51840111817</c:v>
                </c:pt>
                <c:pt idx="386">
                  <c:v>332669.50717367732</c:v>
                </c:pt>
                <c:pt idx="387">
                  <c:v>335959.6409728853</c:v>
                </c:pt>
                <c:pt idx="388">
                  <c:v>339165.46160163375</c:v>
                </c:pt>
                <c:pt idx="389">
                  <c:v>342288.43165712844</c:v>
                </c:pt>
                <c:pt idx="390">
                  <c:v>345329.9395455452</c:v>
                </c:pt>
                <c:pt idx="391">
                  <c:v>348291.30407368985</c:v>
                </c:pt>
                <c:pt idx="392">
                  <c:v>351173.7786598063</c:v>
                </c:pt>
                <c:pt idx="393">
                  <c:v>353978.55520070571</c:v>
                </c:pt>
                <c:pt idx="394">
                  <c:v>356706.76762808586</c:v>
                </c:pt>
                <c:pt idx="395">
                  <c:v>359359.49518316652</c:v>
                </c:pt>
                <c:pt idx="396">
                  <c:v>361937.76543551264</c:v>
                </c:pt>
                <c:pt idx="397">
                  <c:v>364442.55706907343</c:v>
                </c:pt>
                <c:pt idx="398">
                  <c:v>366874.80245598243</c:v>
                </c:pt>
                <c:pt idx="399">
                  <c:v>369235.39003648813</c:v>
                </c:pt>
                <c:pt idx="400">
                  <c:v>371525.16652147507</c:v>
                </c:pt>
                <c:pt idx="401">
                  <c:v>373744.93893235578</c:v>
                </c:pt>
                <c:pt idx="402">
                  <c:v>375895.47649163572</c:v>
                </c:pt>
                <c:pt idx="403">
                  <c:v>377977.51237614744</c:v>
                </c:pt>
                <c:pt idx="404">
                  <c:v>379991.74534379441</c:v>
                </c:pt>
                <c:pt idx="405">
                  <c:v>381938.84124362271</c:v>
                </c:pt>
                <c:pt idx="406">
                  <c:v>383819.43441812595</c:v>
                </c:pt>
                <c:pt idx="407">
                  <c:v>385634.1290058798</c:v>
                </c:pt>
                <c:pt idx="408">
                  <c:v>387383.50015187642</c:v>
                </c:pt>
                <c:pt idx="409">
                  <c:v>389068.0951322788</c:v>
                </c:pt>
                <c:pt idx="410">
                  <c:v>390688.43439973117</c:v>
                </c:pt>
                <c:pt idx="411">
                  <c:v>392245.01255483256</c:v>
                </c:pt>
                <c:pt idx="412">
                  <c:v>393738.29924890347</c:v>
                </c:pt>
                <c:pt idx="413">
                  <c:v>395168.7400227405</c:v>
                </c:pt>
                <c:pt idx="414">
                  <c:v>396536.75708565745</c:v>
                </c:pt>
                <c:pt idx="415">
                  <c:v>397842.75003874797</c:v>
                </c:pt>
                <c:pt idx="416">
                  <c:v>399087.0965459721</c:v>
                </c:pt>
                <c:pt idx="417">
                  <c:v>400270.15295636212</c:v>
                </c:pt>
                <c:pt idx="418">
                  <c:v>401392.25488035847</c:v>
                </c:pt>
                <c:pt idx="419">
                  <c:v>402453.71772302542</c:v>
                </c:pt>
                <c:pt idx="420">
                  <c:v>403454.83717665228</c:v>
                </c:pt>
                <c:pt idx="421">
                  <c:v>404395.8896750196</c:v>
                </c:pt>
                <c:pt idx="422">
                  <c:v>405277.13281139929</c:v>
                </c:pt>
                <c:pt idx="423">
                  <c:v>406098.80572216213</c:v>
                </c:pt>
                <c:pt idx="424">
                  <c:v>406861.12943768251</c:v>
                </c:pt>
                <c:pt idx="425">
                  <c:v>407564.30720206018</c:v>
                </c:pt>
                <c:pt idx="426">
                  <c:v>408208.52476301859</c:v>
                </c:pt>
                <c:pt idx="427">
                  <c:v>408793.95063319011</c:v>
                </c:pt>
                <c:pt idx="428">
                  <c:v>409320.73632385879</c:v>
                </c:pt>
                <c:pt idx="429">
                  <c:v>409789.01655209938</c:v>
                </c:pt>
                <c:pt idx="430">
                  <c:v>410198.90942212765</c:v>
                </c:pt>
                <c:pt idx="431">
                  <c:v>410550.51658156019</c:v>
                </c:pt>
                <c:pt idx="432">
                  <c:v>410843.92335317197</c:v>
                </c:pt>
                <c:pt idx="433">
                  <c:v>411079.19884263433</c:v>
                </c:pt>
                <c:pt idx="434">
                  <c:v>411256.39602261543</c:v>
                </c:pt>
                <c:pt idx="435">
                  <c:v>411375.55179353099</c:v>
                </c:pt>
                <c:pt idx="436">
                  <c:v>411436.68702113774</c:v>
                </c:pt>
                <c:pt idx="437">
                  <c:v>411439.80655107426</c:v>
                </c:pt>
                <c:pt idx="438">
                  <c:v>411384.89920036501</c:v>
                </c:pt>
                <c:pt idx="439">
                  <c:v>411271.93772581674</c:v>
                </c:pt>
                <c:pt idx="440">
                  <c:v>411100.87876915035</c:v>
                </c:pt>
                <c:pt idx="441">
                  <c:v>410871.66277862678</c:v>
                </c:pt>
                <c:pt idx="442">
                  <c:v>410584.21390683646</c:v>
                </c:pt>
                <c:pt idx="443">
                  <c:v>410238.4398842376</c:v>
                </c:pt>
                <c:pt idx="444">
                  <c:v>409834.23186793481</c:v>
                </c:pt>
                <c:pt idx="445">
                  <c:v>409371.46426510112</c:v>
                </c:pt>
                <c:pt idx="446">
                  <c:v>408849.99453034723</c:v>
                </c:pt>
                <c:pt idx="447">
                  <c:v>408269.66293624375</c:v>
                </c:pt>
                <c:pt idx="448">
                  <c:v>407630.29231609672</c:v>
                </c:pt>
                <c:pt idx="449">
                  <c:v>406931.68777796568</c:v>
                </c:pt>
                <c:pt idx="450">
                  <c:v>406173.63638879621</c:v>
                </c:pt>
                <c:pt idx="451">
                  <c:v>405355.90682741342</c:v>
                </c:pt>
                <c:pt idx="452">
                  <c:v>404478.24900498934</c:v>
                </c:pt>
                <c:pt idx="453">
                  <c:v>403540.39365145337</c:v>
                </c:pt>
                <c:pt idx="454">
                  <c:v>402542.05186615902</c:v>
                </c:pt>
                <c:pt idx="455">
                  <c:v>401482.91463095462</c:v>
                </c:pt>
                <c:pt idx="456">
                  <c:v>400362.65228362201</c:v>
                </c:pt>
                <c:pt idx="457">
                  <c:v>399180.91394945164</c:v>
                </c:pt>
                <c:pt idx="458">
                  <c:v>397937.32692850707</c:v>
                </c:pt>
                <c:pt idx="459">
                  <c:v>396631.4960358963</c:v>
                </c:pt>
                <c:pt idx="460">
                  <c:v>395263.00289211218</c:v>
                </c:pt>
                <c:pt idx="461">
                  <c:v>393831.40516022034</c:v>
                </c:pt>
                <c:pt idx="462">
                  <c:v>392336.235726365</c:v>
                </c:pt>
                <c:pt idx="463">
                  <c:v>390777.0018197209</c:v>
                </c:pt>
                <c:pt idx="464">
                  <c:v>389153.18406764313</c:v>
                </c:pt>
                <c:pt idx="465">
                  <c:v>387464.23548135074</c:v>
                </c:pt>
                <c:pt idx="466">
                  <c:v>385709.58036701824</c:v>
                </c:pt>
                <c:pt idx="467">
                  <c:v>383888.61315663788</c:v>
                </c:pt>
                <c:pt idx="468">
                  <c:v>382000.69715244608</c:v>
                </c:pt>
                <c:pt idx="469">
                  <c:v>380045.16317807237</c:v>
                </c:pt>
                <c:pt idx="470">
                  <c:v>378021.30812886293</c:v>
                </c:pt>
                <c:pt idx="471">
                  <c:v>375928.39341303753</c:v>
                </c:pt>
                <c:pt idx="472">
                  <c:v>373765.64327445196</c:v>
                </c:pt>
                <c:pt idx="473">
                  <c:v>371532.24298674142</c:v>
                </c:pt>
                <c:pt idx="474">
                  <c:v>369227.33690749959</c:v>
                </c:pt>
                <c:pt idx="475">
                  <c:v>366850.02637988317</c:v>
                </c:pt>
                <c:pt idx="476">
                  <c:v>364399.36746760504</c:v>
                </c:pt>
                <c:pt idx="477">
                  <c:v>361874.36850765947</c:v>
                </c:pt>
                <c:pt idx="478">
                  <c:v>359273.98746329034</c:v>
                </c:pt>
                <c:pt idx="479">
                  <c:v>356597.12905762356</c:v>
                </c:pt>
                <c:pt idx="480">
                  <c:v>353842.64166600618</c:v>
                </c:pt>
                <c:pt idx="481">
                  <c:v>351009.31394237449</c:v>
                </c:pt>
                <c:pt idx="482">
                  <c:v>348095.87115185754</c:v>
                </c:pt>
                <c:pt idx="483">
                  <c:v>345100.9711782441</c:v>
                </c:pt>
                <c:pt idx="484">
                  <c:v>342023.20017081918</c:v>
                </c:pt>
                <c:pt idx="485">
                  <c:v>338861.06779031811</c:v>
                </c:pt>
                <c:pt idx="486">
                  <c:v>335613.00200823403</c:v>
                </c:pt>
                <c:pt idx="487">
                  <c:v>332277.34340731596</c:v>
                </c:pt>
                <c:pt idx="488">
                  <c:v>328852.33892363653</c:v>
                </c:pt>
                <c:pt idx="489">
                  <c:v>325336.13496189646</c:v>
                </c:pt>
                <c:pt idx="490">
                  <c:v>321726.76980541542</c:v>
                </c:pt>
                <c:pt idx="491">
                  <c:v>318022.1652302384</c:v>
                </c:pt>
                <c:pt idx="492">
                  <c:v>314220.11721859261</c:v>
                </c:pt>
                <c:pt idx="493">
                  <c:v>310318.28565010754</c:v>
                </c:pt>
                <c:pt idx="494">
                  <c:v>306314.18282919168</c:v>
                </c:pt>
                <c:pt idx="495">
                  <c:v>302205.1606830415</c:v>
                </c:pt>
                <c:pt idx="496">
                  <c:v>297988.39643605653</c:v>
                </c:pt>
                <c:pt idx="497">
                  <c:v>293698.91273385787</c:v>
                </c:pt>
                <c:pt idx="498">
                  <c:v>289372.64071480406</c:v>
                </c:pt>
                <c:pt idx="499">
                  <c:v>285008.45447896933</c:v>
                </c:pt>
                <c:pt idx="500">
                  <c:v>280605.16799060657</c:v>
                </c:pt>
                <c:pt idx="501">
                  <c:v>276161.53048075549</c:v>
                </c:pt>
                <c:pt idx="502">
                  <c:v>271676.22138350282</c:v>
                </c:pt>
                <c:pt idx="503">
                  <c:v>267147.84474722698</c:v>
                </c:pt>
                <c:pt idx="504">
                  <c:v>262574.92305357743</c:v>
                </c:pt>
                <c:pt idx="505">
                  <c:v>257955.89036696317</c:v>
                </c:pt>
                <c:pt idx="506">
                  <c:v>253289.08472569822</c:v>
                </c:pt>
                <c:pt idx="507">
                  <c:v>248572.73967239066</c:v>
                </c:pt>
                <c:pt idx="508">
                  <c:v>243804.97480531468</c:v>
                </c:pt>
                <c:pt idx="509">
                  <c:v>238983.7852139746</c:v>
                </c:pt>
                <c:pt idx="510">
                  <c:v>234107.02964038754</c:v>
                </c:pt>
                <c:pt idx="511">
                  <c:v>229172.41718224756</c:v>
                </c:pt>
                <c:pt idx="512">
                  <c:v>224177.49232449269</c:v>
                </c:pt>
                <c:pt idx="513">
                  <c:v>219119.61805124182</c:v>
                </c:pt>
                <c:pt idx="514">
                  <c:v>213995.95674994995</c:v>
                </c:pt>
                <c:pt idx="515">
                  <c:v>208803.44857337055</c:v>
                </c:pt>
                <c:pt idx="516">
                  <c:v>203538.78687213658</c:v>
                </c:pt>
                <c:pt idx="517">
                  <c:v>198198.39025155993</c:v>
                </c:pt>
                <c:pt idx="518">
                  <c:v>192778.37074157936</c:v>
                </c:pt>
                <c:pt idx="519">
                  <c:v>187274.49750127713</c:v>
                </c:pt>
                <c:pt idx="520">
                  <c:v>181682.1554145969</c:v>
                </c:pt>
                <c:pt idx="521">
                  <c:v>175996.29788252024</c:v>
                </c:pt>
                <c:pt idx="522">
                  <c:v>170211.39309858784</c:v>
                </c:pt>
                <c:pt idx="523">
                  <c:v>164321.36314416857</c:v>
                </c:pt>
                <c:pt idx="524">
                  <c:v>158319.5154184296</c:v>
                </c:pt>
                <c:pt idx="525">
                  <c:v>152198.46633169905</c:v>
                </c:pt>
                <c:pt idx="526">
                  <c:v>145950.05802314688</c:v>
                </c:pt>
                <c:pt idx="527">
                  <c:v>139565.27042978359</c:v>
                </c:pt>
                <c:pt idx="528">
                  <c:v>133034.13387415322</c:v>
                </c:pt>
                <c:pt idx="529">
                  <c:v>126345.65237328238</c:v>
                </c:pt>
                <c:pt idx="530">
                  <c:v>119487.75665064855</c:v>
                </c:pt>
                <c:pt idx="531">
                  <c:v>112447.32090298494</c:v>
                </c:pt>
                <c:pt idx="532">
                  <c:v>105210.30273122237</c:v>
                </c:pt>
                <c:pt idx="533">
                  <c:v>97762.106973411763</c:v>
                </c:pt>
                <c:pt idx="534">
                  <c:v>90088.337743952608</c:v>
                </c:pt>
                <c:pt idx="535">
                  <c:v>82176.189836352904</c:v>
                </c:pt>
                <c:pt idx="536">
                  <c:v>74016.817925624899</c:v>
                </c:pt>
                <c:pt idx="537">
                  <c:v>65609.017099752295</c:v>
                </c:pt>
                <c:pt idx="538">
                  <c:v>56964.212382936392</c:v>
                </c:pt>
                <c:pt idx="539">
                  <c:v>48111.688264449163</c:v>
                </c:pt>
                <c:pt idx="540">
                  <c:v>39101.029501680408</c:v>
                </c:pt>
                <c:pt idx="541">
                  <c:v>29997.147360373081</c:v>
                </c:pt>
                <c:pt idx="542">
                  <c:v>20865.264178395468</c:v>
                </c:pt>
                <c:pt idx="543">
                  <c:v>11750.103165523238</c:v>
                </c:pt>
                <c:pt idx="544">
                  <c:v>2658.8719631591071</c:v>
                </c:pt>
                <c:pt idx="545">
                  <c:v>-6446.7005463210744</c:v>
                </c:pt>
                <c:pt idx="546">
                  <c:v>-15654.227005614288</c:v>
                </c:pt>
                <c:pt idx="547">
                  <c:v>-25104.729532132053</c:v>
                </c:pt>
                <c:pt idx="548">
                  <c:v>-34934.888969422384</c:v>
                </c:pt>
                <c:pt idx="549">
                  <c:v>-44903.256818727939</c:v>
                </c:pt>
                <c:pt idx="550">
                  <c:v>-54376.959142788161</c:v>
                </c:pt>
                <c:pt idx="551">
                  <c:v>-63075.637137116319</c:v>
                </c:pt>
                <c:pt idx="552">
                  <c:v>-71154.350388765743</c:v>
                </c:pt>
                <c:pt idx="553">
                  <c:v>-78772.64437327077</c:v>
                </c:pt>
                <c:pt idx="554">
                  <c:v>-86034.200353636072</c:v>
                </c:pt>
                <c:pt idx="555">
                  <c:v>-93006.841362365623</c:v>
                </c:pt>
                <c:pt idx="556">
                  <c:v>-99737.480481634004</c:v>
                </c:pt>
                <c:pt idx="557">
                  <c:v>-106260.31818976418</c:v>
                </c:pt>
                <c:pt idx="558">
                  <c:v>-112601.37193633315</c:v>
                </c:pt>
                <c:pt idx="559">
                  <c:v>-118781.10963254316</c:v>
                </c:pt>
                <c:pt idx="560">
                  <c:v>-124816.06602591329</c:v>
                </c:pt>
                <c:pt idx="561">
                  <c:v>-130719.88474590195</c:v>
                </c:pt>
                <c:pt idx="562">
                  <c:v>-136504.01932640609</c:v>
                </c:pt>
                <c:pt idx="563">
                  <c:v>-142178.22230383809</c:v>
                </c:pt>
                <c:pt idx="564">
                  <c:v>-147750.89721798716</c:v>
                </c:pt>
                <c:pt idx="565">
                  <c:v>-153229.35875100805</c:v>
                </c:pt>
                <c:pt idx="566">
                  <c:v>-158620.02939879839</c:v>
                </c:pt>
                <c:pt idx="567">
                  <c:v>-163928.59110345828</c:v>
                </c:pt>
                <c:pt idx="568">
                  <c:v>-169160.1041673939</c:v>
                </c:pt>
                <c:pt idx="569">
                  <c:v>-174319.10190556201</c:v>
                </c:pt>
                <c:pt idx="570">
                  <c:v>-179409.66697750401</c:v>
                </c:pt>
                <c:pt idx="571">
                  <c:v>-184435.49366176693</c:v>
                </c:pt>
                <c:pt idx="572">
                  <c:v>-189399.93918823637</c:v>
                </c:pt>
                <c:pt idx="573">
                  <c:v>-194306.06644386199</c:v>
                </c:pt>
                <c:pt idx="574">
                  <c:v>-199156.67979871033</c:v>
                </c:pt>
                <c:pt idx="575">
                  <c:v>-203954.35538833702</c:v>
                </c:pt>
                <c:pt idx="576">
                  <c:v>-208701.4668868336</c:v>
                </c:pt>
                <c:pt idx="577">
                  <c:v>-213400.20758037342</c:v>
                </c:pt>
                <c:pt idx="578">
                  <c:v>-218052.60938179068</c:v>
                </c:pt>
                <c:pt idx="579">
                  <c:v>-222660.55929758286</c:v>
                </c:pt>
                <c:pt idx="580">
                  <c:v>-227225.81375913962</c:v>
                </c:pt>
                <c:pt idx="581">
                  <c:v>-231750.01115244467</c:v>
                </c:pt>
                <c:pt idx="582">
                  <c:v>-236234.68281953849</c:v>
                </c:pt>
                <c:pt idx="583">
                  <c:v>-240681.26275671131</c:v>
                </c:pt>
                <c:pt idx="584">
                  <c:v>-245091.09619579374</c:v>
                </c:pt>
                <c:pt idx="585">
                  <c:v>-249465.44722384526</c:v>
                </c:pt>
                <c:pt idx="586">
                  <c:v>-253805.50557136768</c:v>
                </c:pt>
                <c:pt idx="587">
                  <c:v>-258112.39267864154</c:v>
                </c:pt>
                <c:pt idx="588">
                  <c:v>-262387.16713294189</c:v>
                </c:pt>
                <c:pt idx="589">
                  <c:v>-266630.82955549587</c:v>
                </c:pt>
                <c:pt idx="590">
                  <c:v>-270844.32700551918</c:v>
                </c:pt>
                <c:pt idx="591">
                  <c:v>-275028.5569590645</c:v>
                </c:pt>
                <c:pt idx="592">
                  <c:v>-279184.37091236847</c:v>
                </c:pt>
                <c:pt idx="593">
                  <c:v>-283312.57765261864</c:v>
                </c:pt>
                <c:pt idx="594">
                  <c:v>-287413.94623334263</c:v>
                </c:pt>
                <c:pt idx="595">
                  <c:v>-291489.20868677396</c:v>
                </c:pt>
                <c:pt idx="596">
                  <c:v>-295539.06250141963</c:v>
                </c:pt>
                <c:pt idx="597">
                  <c:v>-299564.17288952688</c:v>
                </c:pt>
                <c:pt idx="598">
                  <c:v>-303565.17486611893</c:v>
                </c:pt>
                <c:pt idx="599">
                  <c:v>-307514.69785014295</c:v>
                </c:pt>
                <c:pt idx="600">
                  <c:v>-311386.06168787845</c:v>
                </c:pt>
                <c:pt idx="601">
                  <c:v>-315181.21460313891</c:v>
                </c:pt>
                <c:pt idx="602">
                  <c:v>-318902.00263588654</c:v>
                </c:pt>
                <c:pt idx="603">
                  <c:v>-322550.17708613747</c:v>
                </c:pt>
                <c:pt idx="604">
                  <c:v>-326127.40126497706</c:v>
                </c:pt>
                <c:pt idx="605">
                  <c:v>-329635.25663071033</c:v>
                </c:pt>
                <c:pt idx="606">
                  <c:v>-333075.24837796041</c:v>
                </c:pt>
                <c:pt idx="607">
                  <c:v>-336448.81053882866</c:v>
                </c:pt>
                <c:pt idx="608">
                  <c:v>-339757.31064779608</c:v>
                </c:pt>
                <c:pt idx="609">
                  <c:v>-343002.05401567376</c:v>
                </c:pt>
                <c:pt idx="610">
                  <c:v>-346184.28765242483</c:v>
                </c:pt>
                <c:pt idx="611">
                  <c:v>-349305.2038739514</c:v>
                </c:pt>
                <c:pt idx="612">
                  <c:v>-352365.94362384273</c:v>
                </c:pt>
                <c:pt idx="613">
                  <c:v>-355367.59953752911</c:v>
                </c:pt>
                <c:pt idx="614">
                  <c:v>-358311.21877318935</c:v>
                </c:pt>
                <c:pt idx="615">
                  <c:v>-361197.80563106248</c:v>
                </c:pt>
                <c:pt idx="616">
                  <c:v>-364028.32398044865</c:v>
                </c:pt>
                <c:pt idx="617">
                  <c:v>-366803.69951161474</c:v>
                </c:pt>
                <c:pt idx="618">
                  <c:v>-369524.8218279953</c:v>
                </c:pt>
                <c:pt idx="619">
                  <c:v>-372192.54639247531</c:v>
                </c:pt>
                <c:pt idx="620">
                  <c:v>-374807.69634012238</c:v>
                </c:pt>
                <c:pt idx="621">
                  <c:v>-377371.06416848069</c:v>
                </c:pt>
                <c:pt idx="622">
                  <c:v>-379883.41331542819</c:v>
                </c:pt>
                <c:pt idx="623">
                  <c:v>-382345.47963360866</c:v>
                </c:pt>
                <c:pt idx="624">
                  <c:v>-384757.97276957409</c:v>
                </c:pt>
                <c:pt idx="625">
                  <c:v>-387121.57745498943</c:v>
                </c:pt>
                <c:pt idx="626">
                  <c:v>-389436.95471655572</c:v>
                </c:pt>
                <c:pt idx="627">
                  <c:v>-391704.74301068613</c:v>
                </c:pt>
                <c:pt idx="628">
                  <c:v>-393925.55928841472</c:v>
                </c:pt>
                <c:pt idx="629">
                  <c:v>-396099.9999955222</c:v>
                </c:pt>
                <c:pt idx="630">
                  <c:v>-398228.64201242279</c:v>
                </c:pt>
                <c:pt idx="631">
                  <c:v>-400312.04353795986</c:v>
                </c:pt>
                <c:pt idx="632">
                  <c:v>-402350.7449209069</c:v>
                </c:pt>
                <c:pt idx="633">
                  <c:v>-404345.26944265625</c:v>
                </c:pt>
                <c:pt idx="634">
                  <c:v>-406296.1240542981</c:v>
                </c:pt>
                <c:pt idx="635">
                  <c:v>-408203.80007104104</c:v>
                </c:pt>
                <c:pt idx="636">
                  <c:v>-410068.7738267036</c:v>
                </c:pt>
                <c:pt idx="637">
                  <c:v>-411891.50729080616</c:v>
                </c:pt>
                <c:pt idx="638">
                  <c:v>-413672.44865061482</c:v>
                </c:pt>
                <c:pt idx="639">
                  <c:v>-415412.03286032856</c:v>
                </c:pt>
                <c:pt idx="640">
                  <c:v>-417110.68215945823</c:v>
                </c:pt>
                <c:pt idx="641">
                  <c:v>-418768.80656231492</c:v>
                </c:pt>
                <c:pt idx="642">
                  <c:v>-420386.80432040937</c:v>
                </c:pt>
                <c:pt idx="643">
                  <c:v>-421965.06235945493</c:v>
                </c:pt>
                <c:pt idx="644">
                  <c:v>-423503.9566925689</c:v>
                </c:pt>
                <c:pt idx="645">
                  <c:v>-425003.85281117487</c:v>
                </c:pt>
                <c:pt idx="646">
                  <c:v>-426465.10605502402</c:v>
                </c:pt>
                <c:pt idx="647">
                  <c:v>-427888.06196267152</c:v>
                </c:pt>
                <c:pt idx="648">
                  <c:v>-429273.05660366954</c:v>
                </c:pt>
                <c:pt idx="649">
                  <c:v>-430620.41689366376</c:v>
                </c:pt>
                <c:pt idx="650">
                  <c:v>-431930.46089351259</c:v>
                </c:pt>
                <c:pt idx="651">
                  <c:v>-433203.49809347896</c:v>
                </c:pt>
                <c:pt idx="652">
                  <c:v>-434439.82968348148</c:v>
                </c:pt>
                <c:pt idx="653">
                  <c:v>-435639.74881032854</c:v>
                </c:pt>
                <c:pt idx="654">
                  <c:v>-436803.54082279775</c:v>
                </c:pt>
                <c:pt idx="655">
                  <c:v>-437931.48350536654</c:v>
                </c:pt>
                <c:pt idx="656">
                  <c:v>-439023.84730134188</c:v>
                </c:pt>
                <c:pt idx="657">
                  <c:v>-440080.89552608464</c:v>
                </c:pt>
                <c:pt idx="658">
                  <c:v>-441102.88457097189</c:v>
                </c:pt>
                <c:pt idx="659">
                  <c:v>-442090.06409869203</c:v>
                </c:pt>
                <c:pt idx="660">
                  <c:v>-443042.67723042099</c:v>
                </c:pt>
                <c:pt idx="661">
                  <c:v>-443960.96072538465</c:v>
                </c:pt>
                <c:pt idx="662">
                  <c:v>-444845.14515327051</c:v>
                </c:pt>
                <c:pt idx="663">
                  <c:v>-445695.4550599152</c:v>
                </c:pt>
                <c:pt idx="664">
                  <c:v>-446512.10912665748</c:v>
                </c:pt>
                <c:pt idx="665">
                  <c:v>-447295.32032371406</c:v>
                </c:pt>
                <c:pt idx="666">
                  <c:v>-448045.29605790606</c:v>
                </c:pt>
                <c:pt idx="667">
                  <c:v>-448762.23831503571</c:v>
                </c:pt>
                <c:pt idx="668">
                  <c:v>-449446.34379718802</c:v>
                </c:pt>
                <c:pt idx="669">
                  <c:v>-450097.80405521014</c:v>
                </c:pt>
                <c:pt idx="670">
                  <c:v>-450716.80561659957</c:v>
                </c:pt>
                <c:pt idx="671">
                  <c:v>-451303.53010901494</c:v>
                </c:pt>
                <c:pt idx="672">
                  <c:v>-451858.15437960636</c:v>
                </c:pt>
                <c:pt idx="673">
                  <c:v>-452380.85061034758</c:v>
                </c:pt>
                <c:pt idx="674">
                  <c:v>-452871.78642953956</c:v>
                </c:pt>
                <c:pt idx="675">
                  <c:v>-453331.12501964311</c:v>
                </c:pt>
                <c:pt idx="676">
                  <c:v>-453759.02522158838</c:v>
                </c:pt>
                <c:pt idx="677">
                  <c:v>-454155.6416356999</c:v>
                </c:pt>
                <c:pt idx="678">
                  <c:v>-454521.12471936858</c:v>
                </c:pt>
                <c:pt idx="679">
                  <c:v>-454855.62088159384</c:v>
                </c:pt>
                <c:pt idx="680">
                  <c:v>-455159.27257451473</c:v>
                </c:pt>
                <c:pt idx="681">
                  <c:v>-455432.21838204184</c:v>
                </c:pt>
                <c:pt idx="682">
                  <c:v>-455674.59310569917</c:v>
                </c:pt>
                <c:pt idx="683">
                  <c:v>-455886.52784777893</c:v>
                </c:pt>
                <c:pt idx="684">
                  <c:v>-456068.15009191056</c:v>
                </c:pt>
                <c:pt idx="685">
                  <c:v>-456219.58378114091</c:v>
                </c:pt>
                <c:pt idx="686">
                  <c:v>-456340.94939362089</c:v>
                </c:pt>
                <c:pt idx="687">
                  <c:v>-456432.36401599011</c:v>
                </c:pt>
                <c:pt idx="688">
                  <c:v>-456493.94141455099</c:v>
                </c:pt>
                <c:pt idx="689">
                  <c:v>-456525.79210432013</c:v>
                </c:pt>
                <c:pt idx="690">
                  <c:v>-456528.0234160439</c:v>
                </c:pt>
                <c:pt idx="691">
                  <c:v>-456500.7395612644</c:v>
                </c:pt>
                <c:pt idx="692">
                  <c:v>-456444.04169551976</c:v>
                </c:pt>
                <c:pt idx="693">
                  <c:v>-456358.027979762</c:v>
                </c:pt>
                <c:pt idx="694">
                  <c:v>-456242.79364007519</c:v>
                </c:pt>
                <c:pt idx="695">
                  <c:v>-456098.43102577451</c:v>
                </c:pt>
                <c:pt idx="696">
                  <c:v>-455925.02966596797</c:v>
                </c:pt>
                <c:pt idx="697">
                  <c:v>-455722.67632465949</c:v>
                </c:pt>
                <c:pt idx="698">
                  <c:v>-455491.45505447267</c:v>
                </c:pt>
                <c:pt idx="699">
                  <c:v>-455231.44724907348</c:v>
                </c:pt>
                <c:pt idx="700">
                  <c:v>-454942.73169436934</c:v>
                </c:pt>
                <c:pt idx="701">
                  <c:v>-454625.38461856061</c:v>
                </c:pt>
                <c:pt idx="702">
                  <c:v>-454279.47974111961</c:v>
                </c:pt>
                <c:pt idx="703">
                  <c:v>-453905.08832077187</c:v>
                </c:pt>
                <c:pt idx="704">
                  <c:v>-453502.27920255181</c:v>
                </c:pt>
                <c:pt idx="705">
                  <c:v>-453071.11886400403</c:v>
                </c:pt>
                <c:pt idx="706">
                  <c:v>-452611.671460599</c:v>
                </c:pt>
                <c:pt idx="707">
                  <c:v>-452123.99887043034</c:v>
                </c:pt>
                <c:pt idx="708">
                  <c:v>-451608.1607382581</c:v>
                </c:pt>
                <c:pt idx="709">
                  <c:v>-451064.21451895853</c:v>
                </c:pt>
                <c:pt idx="710">
                  <c:v>-450492.21552043903</c:v>
                </c:pt>
                <c:pt idx="711">
                  <c:v>-449892.21694607136</c:v>
                </c:pt>
                <c:pt idx="712">
                  <c:v>-449264.26993669273</c:v>
                </c:pt>
                <c:pt idx="713">
                  <c:v>-448608.42361221922</c:v>
                </c:pt>
                <c:pt idx="714">
                  <c:v>-447924.72511291027</c:v>
                </c:pt>
                <c:pt idx="715">
                  <c:v>-447213.21964031621</c:v>
                </c:pt>
                <c:pt idx="716">
                  <c:v>-446473.95049793599</c:v>
                </c:pt>
                <c:pt idx="717">
                  <c:v>-445706.95913160284</c:v>
                </c:pt>
                <c:pt idx="718">
                  <c:v>-444912.28488761658</c:v>
                </c:pt>
                <c:pt idx="719">
                  <c:v>-444089.9644848787</c:v>
                </c:pt>
                <c:pt idx="720">
                  <c:v>-443240.03176219191</c:v>
                </c:pt>
                <c:pt idx="721">
                  <c:v>-442362.5177038738</c:v>
                </c:pt>
                <c:pt idx="722">
                  <c:v>-441457.4504638965</c:v>
                </c:pt>
                <c:pt idx="723">
                  <c:v>-440524.85538851202</c:v>
                </c:pt>
                <c:pt idx="724">
                  <c:v>-439564.75503731129</c:v>
                </c:pt>
                <c:pt idx="725">
                  <c:v>-438577.16920265788</c:v>
                </c:pt>
                <c:pt idx="726">
                  <c:v>-437562.1149274279</c:v>
                </c:pt>
                <c:pt idx="727">
                  <c:v>-436519.60652098065</c:v>
                </c:pt>
                <c:pt idx="728">
                  <c:v>-435449.65557327715</c:v>
                </c:pt>
                <c:pt idx="729">
                  <c:v>-434352.2709670593</c:v>
                </c:pt>
                <c:pt idx="730">
                  <c:v>-433227.45888799767</c:v>
                </c:pt>
                <c:pt idx="731">
                  <c:v>-432075.22283271281</c:v>
                </c:pt>
                <c:pt idx="732">
                  <c:v>-430895.56361457438</c:v>
                </c:pt>
                <c:pt idx="733">
                  <c:v>-429688.47936718346</c:v>
                </c:pt>
                <c:pt idx="734">
                  <c:v>-428453.96554544335</c:v>
                </c:pt>
                <c:pt idx="735">
                  <c:v>-427192.01492413098</c:v>
                </c:pt>
                <c:pt idx="736">
                  <c:v>-425902.61759388365</c:v>
                </c:pt>
                <c:pt idx="737">
                  <c:v>-424585.76095452439</c:v>
                </c:pt>
                <c:pt idx="738">
                  <c:v>-423241.4297056573</c:v>
                </c:pt>
                <c:pt idx="739">
                  <c:v>-421869.60583447193</c:v>
                </c:pt>
                <c:pt idx="740">
                  <c:v>-420470.26860070863</c:v>
                </c:pt>
                <c:pt idx="741">
                  <c:v>-419043.39451874455</c:v>
                </c:pt>
                <c:pt idx="742">
                  <c:v>-417588.95733677293</c:v>
                </c:pt>
                <c:pt idx="743">
                  <c:v>-416106.9280130589</c:v>
                </c:pt>
                <c:pt idx="744">
                  <c:v>-414597.2746892646</c:v>
                </c:pt>
                <c:pt idx="745">
                  <c:v>-413059.96266084717</c:v>
                </c:pt>
                <c:pt idx="746">
                  <c:v>-411494.95434454182</c:v>
                </c:pt>
                <c:pt idx="747">
                  <c:v>-409902.20924294961</c:v>
                </c:pt>
                <c:pt idx="748">
                  <c:v>-408281.68390625541</c:v>
                </c:pt>
                <c:pt idx="749">
                  <c:v>-406633.33189110714</c:v>
                </c:pt>
                <c:pt idx="750">
                  <c:v>-404957.103716688</c:v>
                </c:pt>
                <c:pt idx="751">
                  <c:v>-403252.94681801682</c:v>
                </c:pt>
                <c:pt idx="752">
                  <c:v>-401520.80549650808</c:v>
                </c:pt>
                <c:pt idx="753">
                  <c:v>-399760.62086782238</c:v>
                </c:pt>
                <c:pt idx="754">
                  <c:v>-397972.33080703125</c:v>
                </c:pt>
                <c:pt idx="755">
                  <c:v>-396155.8698911161</c:v>
                </c:pt>
                <c:pt idx="756">
                  <c:v>-394311.16933881078</c:v>
                </c:pt>
                <c:pt idx="757">
                  <c:v>-392438.15694778936</c:v>
                </c:pt>
                <c:pt idx="758">
                  <c:v>-390536.75702918973</c:v>
                </c:pt>
                <c:pt idx="759">
                  <c:v>-388606.89033945091</c:v>
                </c:pt>
                <c:pt idx="760">
                  <c:v>-386648.47400943068</c:v>
                </c:pt>
                <c:pt idx="761">
                  <c:v>-384661.42147075554</c:v>
                </c:pt>
                <c:pt idx="762">
                  <c:v>-382645.64237934211</c:v>
                </c:pt>
                <c:pt idx="763">
                  <c:v>-380601.04253601341</c:v>
                </c:pt>
                <c:pt idx="764">
                  <c:v>-378527.52380412031</c:v>
                </c:pt>
                <c:pt idx="765">
                  <c:v>-376424.98402406211</c:v>
                </c:pt>
                <c:pt idx="766">
                  <c:v>-374293.31692458666</c:v>
                </c:pt>
                <c:pt idx="767">
                  <c:v>-372132.41203073348</c:v>
                </c:pt>
                <c:pt idx="768">
                  <c:v>-369942.15456827119</c:v>
                </c:pt>
                <c:pt idx="769">
                  <c:v>-367722.42536446179</c:v>
                </c:pt>
                <c:pt idx="770">
                  <c:v>-365473.10074497329</c:v>
                </c:pt>
                <c:pt idx="771">
                  <c:v>-363194.0524267432</c:v>
                </c:pt>
                <c:pt idx="772">
                  <c:v>-360885.14740658377</c:v>
                </c:pt>
                <c:pt idx="773">
                  <c:v>-358546.2478453014</c:v>
                </c:pt>
                <c:pt idx="774">
                  <c:v>-356177.2109470896</c:v>
                </c:pt>
                <c:pt idx="775">
                  <c:v>-353777.88883393718</c:v>
                </c:pt>
                <c:pt idx="776">
                  <c:v>-351348.12841477833</c:v>
                </c:pt>
                <c:pt idx="777">
                  <c:v>-348887.77124909352</c:v>
                </c:pt>
                <c:pt idx="778">
                  <c:v>-346396.65340465342</c:v>
                </c:pt>
                <c:pt idx="779">
                  <c:v>-343874.60530907987</c:v>
                </c:pt>
                <c:pt idx="780">
                  <c:v>-341321.45159487793</c:v>
                </c:pt>
                <c:pt idx="781">
                  <c:v>-338737.01093757479</c:v>
                </c:pt>
                <c:pt idx="782">
                  <c:v>-336121.09588657838</c:v>
                </c:pt>
                <c:pt idx="783">
                  <c:v>-333473.51268834708</c:v>
                </c:pt>
                <c:pt idx="784">
                  <c:v>-330794.06110143813</c:v>
                </c:pt>
                <c:pt idx="785">
                  <c:v>-328082.53420297644</c:v>
                </c:pt>
                <c:pt idx="786">
                  <c:v>-325338.71818605834</c:v>
                </c:pt>
                <c:pt idx="787">
                  <c:v>-322562.39214757609</c:v>
                </c:pt>
                <c:pt idx="788">
                  <c:v>-319753.32786591741</c:v>
                </c:pt>
                <c:pt idx="789">
                  <c:v>-316911.28956796095</c:v>
                </c:pt>
                <c:pt idx="790">
                  <c:v>-314036.03368475189</c:v>
                </c:pt>
                <c:pt idx="791">
                  <c:v>-311127.30859520426</c:v>
                </c:pt>
                <c:pt idx="792">
                  <c:v>-308184.85435713333</c:v>
                </c:pt>
                <c:pt idx="793">
                  <c:v>-305208.40242487751</c:v>
                </c:pt>
                <c:pt idx="794">
                  <c:v>-302197.67535271955</c:v>
                </c:pt>
                <c:pt idx="795">
                  <c:v>-299152.38648326468</c:v>
                </c:pt>
                <c:pt idx="796">
                  <c:v>-296084.57953095599</c:v>
                </c:pt>
                <c:pt idx="797">
                  <c:v>-293006.39899217529</c:v>
                </c:pt>
                <c:pt idx="798">
                  <c:v>-289917.75370040908</c:v>
                </c:pt>
                <c:pt idx="799">
                  <c:v>-286818.54965598613</c:v>
                </c:pt>
                <c:pt idx="800">
                  <c:v>-283708.6899058228</c:v>
                </c:pt>
                <c:pt idx="801">
                  <c:v>-280588.07441652287</c:v>
                </c:pt>
                <c:pt idx="802">
                  <c:v>-277456.59994036169</c:v>
                </c:pt>
                <c:pt idx="803">
                  <c:v>-274314.15987364127</c:v>
                </c:pt>
                <c:pt idx="804">
                  <c:v>-271160.64410685946</c:v>
                </c:pt>
                <c:pt idx="805">
                  <c:v>-267995.93886608072</c:v>
                </c:pt>
                <c:pt idx="806">
                  <c:v>-264819.92654484115</c:v>
                </c:pt>
                <c:pt idx="807">
                  <c:v>-261632.48552585038</c:v>
                </c:pt>
                <c:pt idx="808">
                  <c:v>-258433.4899916818</c:v>
                </c:pt>
                <c:pt idx="809">
                  <c:v>-255222.80972355464</c:v>
                </c:pt>
                <c:pt idx="810">
                  <c:v>-252000.30988721762</c:v>
                </c:pt>
                <c:pt idx="811">
                  <c:v>-248765.85136839541</c:v>
                </c:pt>
                <c:pt idx="812">
                  <c:v>-245519.29172056366</c:v>
                </c:pt>
                <c:pt idx="813">
                  <c:v>-242260.48564063615</c:v>
                </c:pt>
                <c:pt idx="814">
                  <c:v>-238989.28491680304</c:v>
                </c:pt>
                <c:pt idx="815">
                  <c:v>-235705.53837702089</c:v>
                </c:pt>
                <c:pt idx="816">
                  <c:v>-232409.09183827229</c:v>
                </c:pt>
                <c:pt idx="817">
                  <c:v>-229099.7880567025</c:v>
                </c:pt>
                <c:pt idx="818">
                  <c:v>-225777.46667872521</c:v>
                </c:pt>
                <c:pt idx="819">
                  <c:v>-222441.96419317136</c:v>
                </c:pt>
                <c:pt idx="820">
                  <c:v>-219093.11388453157</c:v>
                </c:pt>
                <c:pt idx="821">
                  <c:v>-215730.74578731711</c:v>
                </c:pt>
                <c:pt idx="822">
                  <c:v>-212354.68664153415</c:v>
                </c:pt>
                <c:pt idx="823">
                  <c:v>-208964.75984923547</c:v>
                </c:pt>
                <c:pt idx="824">
                  <c:v>-205560.7854320803</c:v>
                </c:pt>
                <c:pt idx="825">
                  <c:v>-202142.57998980192</c:v>
                </c:pt>
                <c:pt idx="826">
                  <c:v>-198709.95665945328</c:v>
                </c:pt>
                <c:pt idx="827">
                  <c:v>-195262.72507527738</c:v>
                </c:pt>
                <c:pt idx="828">
                  <c:v>-191800.69132903311</c:v>
                </c:pt>
                <c:pt idx="829">
                  <c:v>-188323.65793060337</c:v>
                </c:pt>
                <c:pt idx="830">
                  <c:v>-184831.4237687221</c:v>
                </c:pt>
                <c:pt idx="831">
                  <c:v>-181323.78407168688</c:v>
                </c:pt>
                <c:pt idx="832">
                  <c:v>-177800.53036797381</c:v>
                </c:pt>
                <c:pt idx="833">
                  <c:v>-174261.45044674995</c:v>
                </c:pt>
                <c:pt idx="834">
                  <c:v>-170706.32831838506</c:v>
                </c:pt>
                <c:pt idx="835">
                  <c:v>-167134.94417520569</c:v>
                </c:pt>
                <c:pt idx="836">
                  <c:v>-163547.07435291042</c:v>
                </c:pt>
                <c:pt idx="837">
                  <c:v>-159942.49129328132</c:v>
                </c:pt>
                <c:pt idx="838">
                  <c:v>-156320.96350908355</c:v>
                </c:pt>
                <c:pt idx="839">
                  <c:v>-152682.2555523453</c:v>
                </c:pt>
                <c:pt idx="840">
                  <c:v>-149026.12798755555</c:v>
                </c:pt>
                <c:pt idx="841">
                  <c:v>-145352.33737170961</c:v>
                </c:pt>
                <c:pt idx="842">
                  <c:v>-141660.63624357426</c:v>
                </c:pt>
                <c:pt idx="843">
                  <c:v>-137950.77312503741</c:v>
                </c:pt>
                <c:pt idx="844">
                  <c:v>-134222.49253795674</c:v>
                </c:pt>
                <c:pt idx="845">
                  <c:v>-130475.53504053123</c:v>
                </c:pt>
                <c:pt idx="846">
                  <c:v>-126709.63728789691</c:v>
                </c:pt>
                <c:pt idx="847">
                  <c:v>-122924.5321224022</c:v>
                </c:pt>
                <c:pt idx="848">
                  <c:v>-119119.94869985945</c:v>
                </c:pt>
                <c:pt idx="849">
                  <c:v>-115295.61265901341</c:v>
                </c:pt>
                <c:pt idx="850">
                  <c:v>-111451.24634253142</c:v>
                </c:pt>
                <c:pt idx="851">
                  <c:v>-107586.5690790247</c:v>
                </c:pt>
                <c:pt idx="852">
                  <c:v>-103701.29753698086</c:v>
                </c:pt>
                <c:pt idx="853">
                  <c:v>-99795.146163052676</c:v>
                </c:pt>
                <c:pt idx="854">
                  <c:v>-95867.82771894148</c:v>
                </c:pt>
                <c:pt idx="855">
                  <c:v>-91919.053933170173</c:v>
                </c:pt>
                <c:pt idx="856">
                  <c:v>-87948.536286405622</c:v>
                </c:pt>
                <c:pt idx="857">
                  <c:v>-83955.986951706553</c:v>
                </c:pt>
                <c:pt idx="858">
                  <c:v>-79941.119914192779</c:v>
                </c:pt>
                <c:pt idx="859">
                  <c:v>-75903.652298210509</c:v>
                </c:pt>
                <c:pt idx="860">
                  <c:v>-71843.305934164178</c:v>
                </c:pt>
                <c:pt idx="861">
                  <c:v>-67759.8092018639</c:v>
                </c:pt>
                <c:pt idx="862">
                  <c:v>-63652.899192567456</c:v>
                </c:pt>
                <c:pt idx="863">
                  <c:v>-59522.324237953995</c:v>
                </c:pt>
                <c:pt idx="864">
                  <c:v>-55367.846861141647</c:v>
                </c:pt>
                <c:pt idx="865">
                  <c:v>-51189.247212663628</c:v>
                </c:pt>
                <c:pt idx="866">
                  <c:v>-46986.327063197721</c:v>
                </c:pt>
                <c:pt idx="867">
                  <c:v>-42758.914435031824</c:v>
                </c:pt>
                <c:pt idx="868">
                  <c:v>-38506.868966118607</c:v>
                </c:pt>
                <c:pt idx="869">
                  <c:v>-34230.088114773447</c:v>
                </c:pt>
                <c:pt idx="870">
                  <c:v>-29928.514330743299</c:v>
                </c:pt>
                <c:pt idx="871">
                  <c:v>-25602.143341550949</c:v>
                </c:pt>
                <c:pt idx="872">
                  <c:v>-21251.033735306271</c:v>
                </c:pt>
                <c:pt idx="873">
                  <c:v>-16875.318068950655</c:v>
                </c:pt>
                <c:pt idx="874">
                  <c:v>-12475.215805378395</c:v>
                </c:pt>
                <c:pt idx="875">
                  <c:v>-8051.0485036794444</c:v>
                </c:pt>
                <c:pt idx="876">
                  <c:v>-3603.2578880672345</c:v>
                </c:pt>
                <c:pt idx="877">
                  <c:v>867.57223764143271</c:v>
                </c:pt>
                <c:pt idx="878">
                  <c:v>5360.6886784445551</c:v>
                </c:pt>
                <c:pt idx="879">
                  <c:v>9875.1335796924741</c:v>
                </c:pt>
                <c:pt idx="880">
                  <c:v>14409.696894741581</c:v>
                </c:pt>
                <c:pt idx="881">
                  <c:v>18962.849238924584</c:v>
                </c:pt>
                <c:pt idx="882">
                  <c:v>23532.642449061783</c:v>
                </c:pt>
                <c:pt idx="883">
                  <c:v>28116.555754131918</c:v>
                </c:pt>
                <c:pt idx="884">
                  <c:v>32711.248671252335</c:v>
                </c:pt>
                <c:pt idx="885">
                  <c:v>37312.151424018819</c:v>
                </c:pt>
                <c:pt idx="886">
                  <c:v>41912.768228376692</c:v>
                </c:pt>
                <c:pt idx="887">
                  <c:v>46503.466276090752</c:v>
                </c:pt>
                <c:pt idx="888">
                  <c:v>51069.3334759879</c:v>
                </c:pt>
                <c:pt idx="889">
                  <c:v>55586.345388828304</c:v>
                </c:pt>
                <c:pt idx="890">
                  <c:v>60014.521778722548</c:v>
                </c:pt>
                <c:pt idx="891">
                  <c:v>64286.138280569096</c:v>
                </c:pt>
                <c:pt idx="892">
                  <c:v>68287.819416885453</c:v>
                </c:pt>
                <c:pt idx="893">
                  <c:v>71843.049816118481</c:v>
                </c:pt>
                <c:pt idx="894">
                  <c:v>74724.81822577132</c:v>
                </c:pt>
                <c:pt idx="895">
                  <c:v>76740.263197616485</c:v>
                </c:pt>
                <c:pt idx="896">
                  <c:v>77844.675283779099</c:v>
                </c:pt>
                <c:pt idx="897">
                  <c:v>78153.378899341085</c:v>
                </c:pt>
                <c:pt idx="898">
                  <c:v>77844.706644411475</c:v>
                </c:pt>
                <c:pt idx="899">
                  <c:v>77076.102887271976</c:v>
                </c:pt>
                <c:pt idx="900">
                  <c:v>75960.57662960171</c:v>
                </c:pt>
                <c:pt idx="901">
                  <c:v>74573.409533917802</c:v>
                </c:pt>
                <c:pt idx="902">
                  <c:v>72963.939503237503</c:v>
                </c:pt>
                <c:pt idx="903">
                  <c:v>71164.843779248244</c:v>
                </c:pt>
                <c:pt idx="904">
                  <c:v>69198.35089103652</c:v>
                </c:pt>
                <c:pt idx="905">
                  <c:v>67080.232855480412</c:v>
                </c:pt>
                <c:pt idx="906">
                  <c:v>64822.362550536229</c:v>
                </c:pt>
                <c:pt idx="907">
                  <c:v>62434.353021318107</c:v>
                </c:pt>
                <c:pt idx="908">
                  <c:v>59924.594328561354</c:v>
                </c:pt>
                <c:pt idx="909">
                  <c:v>57300.884636838884</c:v>
                </c:pt>
                <c:pt idx="910">
                  <c:v>54570.786362262857</c:v>
                </c:pt>
                <c:pt idx="911">
                  <c:v>51741.799418199385</c:v>
                </c:pt>
                <c:pt idx="912">
                  <c:v>48821.417258872367</c:v>
                </c:pt>
                <c:pt idx="913">
                  <c:v>45817.111767982205</c:v>
                </c:pt>
                <c:pt idx="914">
                  <c:v>42736.278510862132</c:v>
                </c:pt>
                <c:pt idx="915">
                  <c:v>39586.163705397157</c:v>
                </c:pt>
                <c:pt idx="916">
                  <c:v>36373.787377298788</c:v>
                </c:pt>
                <c:pt idx="917">
                  <c:v>33105.872346171076</c:v>
                </c:pt>
                <c:pt idx="918">
                  <c:v>29788.785053718406</c:v>
                </c:pt>
                <c:pt idx="919">
                  <c:v>26428.491352576355</c:v>
                </c:pt>
                <c:pt idx="920">
                  <c:v>23030.528095754296</c:v>
                </c:pt>
                <c:pt idx="921">
                  <c:v>19599.98969669759</c:v>
                </c:pt>
                <c:pt idx="922">
                  <c:v>16141.527754566643</c:v>
                </c:pt>
                <c:pt idx="923">
                  <c:v>12659.3612905768</c:v>
                </c:pt>
                <c:pt idx="924">
                  <c:v>9157.2950063833814</c:v>
                </c:pt>
                <c:pt idx="925">
                  <c:v>5638.7431256447499</c:v>
                </c:pt>
                <c:pt idx="926">
                  <c:v>2106.756695958657</c:v>
                </c:pt>
                <c:pt idx="927">
                  <c:v>-1435.9473841330698</c:v>
                </c:pt>
                <c:pt idx="928">
                  <c:v>-4986.9569551282293</c:v>
                </c:pt>
                <c:pt idx="929">
                  <c:v>-8544.1357862579553</c:v>
                </c:pt>
                <c:pt idx="930">
                  <c:v>-12105.596041703409</c:v>
                </c:pt>
                <c:pt idx="931">
                  <c:v>-15669.672453383775</c:v>
                </c:pt>
                <c:pt idx="932">
                  <c:v>-19234.898440101468</c:v>
                </c:pt>
                <c:pt idx="933">
                  <c:v>-22799.984272117068</c:v>
                </c:pt>
                <c:pt idx="934">
                  <c:v>-26363.797280499773</c:v>
                </c:pt>
                <c:pt idx="935">
                  <c:v>-29925.344043309273</c:v>
                </c:pt>
                <c:pt idx="936">
                  <c:v>-33483.754438125718</c:v>
                </c:pt>
                <c:pt idx="937">
                  <c:v>-37038.267426182247</c:v>
                </c:pt>
                <c:pt idx="938">
                  <c:v>-40588.218422161626</c:v>
                </c:pt>
                <c:pt idx="939">
                  <c:v>-44133.028101551485</c:v>
                </c:pt>
                <c:pt idx="940">
                  <c:v>-47672.192501260426</c:v>
                </c:pt>
                <c:pt idx="941">
                  <c:v>-51205.274276738382</c:v>
                </c:pt>
                <c:pt idx="942">
                  <c:v>-54731.894988511995</c:v>
                </c:pt>
                <c:pt idx="943">
                  <c:v>-58251.72830171699</c:v>
                </c:pt>
                <c:pt idx="944">
                  <c:v>-61764.493993125267</c:v>
                </c:pt>
                <c:pt idx="945">
                  <c:v>-65269.95267082916</c:v>
                </c:pt>
                <c:pt idx="946">
                  <c:v>-68767.901121854826</c:v>
                </c:pt>
                <c:pt idx="947">
                  <c:v>-72258.168212358534</c:v>
                </c:pt>
                <c:pt idx="948">
                  <c:v>-75740.611273635965</c:v>
                </c:pt>
                <c:pt idx="949">
                  <c:v>-79215.112914925208</c:v>
                </c:pt>
                <c:pt idx="950">
                  <c:v>-82681.578210932828</c:v>
                </c:pt>
                <c:pt idx="951">
                  <c:v>-86139.930907656031</c:v>
                </c:pt>
                <c:pt idx="952">
                  <c:v>-89590.108676043586</c:v>
                </c:pt>
                <c:pt idx="953">
                  <c:v>-93032.060069945495</c:v>
                </c:pt>
                <c:pt idx="954">
                  <c:v>-96465.743100231877</c:v>
                </c:pt>
                <c:pt idx="955">
                  <c:v>-99891.124022895659</c:v>
                </c:pt>
                <c:pt idx="956">
                  <c:v>-103308.17630609208</c:v>
                </c:pt>
                <c:pt idx="957">
                  <c:v>-106716.87974708977</c:v>
                </c:pt>
                <c:pt idx="958">
                  <c:v>-110117.21971499009</c:v>
                </c:pt>
                <c:pt idx="959">
                  <c:v>-113509.18649905386</c:v>
                </c:pt>
                <c:pt idx="960">
                  <c:v>-116892.77474574416</c:v>
                </c:pt>
                <c:pt idx="961">
                  <c:v>-120267.98297029753</c:v>
                </c:pt>
                <c:pt idx="962">
                  <c:v>-123634.81313088632</c:v>
                </c:pt>
                <c:pt idx="963">
                  <c:v>-126993.27025532276</c:v>
                </c:pt>
                <c:pt idx="964">
                  <c:v>-130343.36211184772</c:v>
                </c:pt>
                <c:pt idx="965">
                  <c:v>-133685.09891690107</c:v>
                </c:pt>
                <c:pt idx="966">
                  <c:v>-137018.49307392552</c:v>
                </c:pt>
                <c:pt idx="967">
                  <c:v>-140343.55893824587</c:v>
                </c:pt>
                <c:pt idx="968">
                  <c:v>-143660.31260391581</c:v>
                </c:pt>
                <c:pt idx="969">
                  <c:v>-146968.77170915416</c:v>
                </c:pt>
                <c:pt idx="970">
                  <c:v>-150268.95525761766</c:v>
                </c:pt>
                <c:pt idx="971">
                  <c:v>-153560.8834532898</c:v>
                </c:pt>
                <c:pt idx="972">
                  <c:v>-156844.57754721626</c:v>
                </c:pt>
                <c:pt idx="973">
                  <c:v>-160120.05969469433</c:v>
                </c:pt>
                <c:pt idx="974">
                  <c:v>-163387.35282183561</c:v>
                </c:pt>
                <c:pt idx="975">
                  <c:v>-166646.4805006737</c:v>
                </c:pt>
                <c:pt idx="976">
                  <c:v>-169897.46683219005</c:v>
                </c:pt>
                <c:pt idx="977">
                  <c:v>-173140.33633678668</c:v>
                </c:pt>
                <c:pt idx="978">
                  <c:v>-176375.11385185027</c:v>
                </c:pt>
                <c:pt idx="979">
                  <c:v>-179601.824436136</c:v>
                </c:pt>
                <c:pt idx="980">
                  <c:v>-182820.49328075358</c:v>
                </c:pt>
                <c:pt idx="981">
                  <c:v>-186031.14562657173</c:v>
                </c:pt>
                <c:pt idx="982">
                  <c:v>-189233.80668787219</c:v>
                </c:pt>
                <c:pt idx="983">
                  <c:v>-192428.50158208678</c:v>
                </c:pt>
                <c:pt idx="984">
                  <c:v>-195615.25526544367</c:v>
                </c:pt>
                <c:pt idx="985">
                  <c:v>-198794.09247433621</c:v>
                </c:pt>
                <c:pt idx="986">
                  <c:v>-201965.0376722111</c:v>
                </c:pt>
                <c:pt idx="987">
                  <c:v>-205128.11500175524</c:v>
                </c:pt>
                <c:pt idx="988">
                  <c:v>-208283.34824214425</c:v>
                </c:pt>
                <c:pt idx="989">
                  <c:v>-211430.76077109968</c:v>
                </c:pt>
                <c:pt idx="990">
                  <c:v>-214570.37553149127</c:v>
                </c:pt>
                <c:pt idx="991">
                  <c:v>-217702.21500221014</c:v>
                </c:pt>
                <c:pt idx="992">
                  <c:v>-220826.30117303453</c:v>
                </c:pt>
                <c:pt idx="993">
                  <c:v>-223942.65552320678</c:v>
                </c:pt>
                <c:pt idx="994">
                  <c:v>-227051.29900344185</c:v>
                </c:pt>
                <c:pt idx="995">
                  <c:v>-230152.25202109216</c:v>
                </c:pt>
                <c:pt idx="996">
                  <c:v>-233245.53442820028</c:v>
                </c:pt>
                <c:pt idx="997">
                  <c:v>-236331.16551217996</c:v>
                </c:pt>
                <c:pt idx="998">
                  <c:v>-239409.16398887805</c:v>
                </c:pt>
                <c:pt idx="999">
                  <c:v>-242479.54799778119</c:v>
                </c:pt>
                <c:pt idx="1000">
                  <c:v>-245542.33509914641</c:v>
                </c:pt>
              </c:numCache>
            </c:numRef>
          </c:xVal>
          <c:yVal>
            <c:numRef>
              <c:f>animation!$AN$6:$AN$1006</c:f>
              <c:numCache>
                <c:formatCode>General</c:formatCode>
                <c:ptCount val="1001"/>
                <c:pt idx="0">
                  <c:v>0</c:v>
                </c:pt>
                <c:pt idx="1">
                  <c:v>55.199324397359007</c:v>
                </c:pt>
                <c:pt idx="2">
                  <c:v>219.82941063237922</c:v>
                </c:pt>
                <c:pt idx="3">
                  <c:v>491.33869068749908</c:v>
                </c:pt>
                <c:pt idx="4">
                  <c:v>865.9419140362329</c:v>
                </c:pt>
                <c:pt idx="5">
                  <c:v>1338.6078932762384</c:v>
                </c:pt>
                <c:pt idx="6">
                  <c:v>1903.0322592080759</c:v>
                </c:pt>
                <c:pt idx="7">
                  <c:v>2551.5979216568085</c:v>
                </c:pt>
                <c:pt idx="8">
                  <c:v>3275.3266608934614</c:v>
                </c:pt>
                <c:pt idx="9">
                  <c:v>4063.8256896947664</c:v>
                </c:pt>
                <c:pt idx="10">
                  <c:v>4905.2328393042908</c:v>
                </c:pt>
                <c:pt idx="11">
                  <c:v>5786.1628199451889</c:v>
                </c:pt>
                <c:pt idx="12">
                  <c:v>6691.6542571105447</c:v>
                </c:pt>
                <c:pt idx="13">
                  <c:v>7605.1122842898467</c:v>
                </c:pt>
                <c:pt idx="14">
                  <c:v>8508.233692816375</c:v>
                </c:pt>
                <c:pt idx="15">
                  <c:v>9380.890274403353</c:v>
                </c:pt>
                <c:pt idx="16">
                  <c:v>10200.930348371505</c:v>
                </c:pt>
                <c:pt idx="17">
                  <c:v>10943.838299442934</c:v>
                </c:pt>
                <c:pt idx="18">
                  <c:v>11582.169497298639</c:v>
                </c:pt>
                <c:pt idx="19">
                  <c:v>12084.666259131012</c:v>
                </c:pt>
                <c:pt idx="20">
                  <c:v>12415.014389305577</c:v>
                </c:pt>
                <c:pt idx="21">
                  <c:v>12530.521665313463</c:v>
                </c:pt>
                <c:pt idx="22">
                  <c:v>12382.23174597156</c:v>
                </c:pt>
                <c:pt idx="23">
                  <c:v>11921.457392987759</c:v>
                </c:pt>
                <c:pt idx="24">
                  <c:v>11121.873010489953</c:v>
                </c:pt>
                <c:pt idx="25">
                  <c:v>10012.502339543968</c:v>
                </c:pt>
                <c:pt idx="26">
                  <c:v>8678.7916158325443</c:v>
                </c:pt>
                <c:pt idx="27">
                  <c:v>7215.6027194785711</c:v>
                </c:pt>
                <c:pt idx="28">
                  <c:v>5689.3208059079325</c:v>
                </c:pt>
                <c:pt idx="29">
                  <c:v>4138.8669257441397</c:v>
                </c:pt>
                <c:pt idx="30">
                  <c:v>2589.7457209125005</c:v>
                </c:pt>
                <c:pt idx="31">
                  <c:v>1064.3255051660892</c:v>
                </c:pt>
                <c:pt idx="32">
                  <c:v>-412.00001560547622</c:v>
                </c:pt>
                <c:pt idx="33">
                  <c:v>-1806.3861491028351</c:v>
                </c:pt>
                <c:pt idx="34">
                  <c:v>-3074.524453659169</c:v>
                </c:pt>
                <c:pt idx="35">
                  <c:v>-4157.0377251192858</c:v>
                </c:pt>
                <c:pt idx="36">
                  <c:v>-4977.9854431275216</c:v>
                </c:pt>
                <c:pt idx="37">
                  <c:v>-5449.4503357261856</c:v>
                </c:pt>
                <c:pt idx="38">
                  <c:v>-5487.1307232701129</c:v>
                </c:pt>
                <c:pt idx="39">
                  <c:v>-5036.5514419206374</c:v>
                </c:pt>
                <c:pt idx="40">
                  <c:v>-4096.7099390859776</c:v>
                </c:pt>
                <c:pt idx="41">
                  <c:v>-2722.2866729841608</c:v>
                </c:pt>
                <c:pt idx="42">
                  <c:v>-1001.7606301272614</c:v>
                </c:pt>
                <c:pt idx="43">
                  <c:v>970.91683429596128</c:v>
                </c:pt>
                <c:pt idx="44">
                  <c:v>3114.5658757511324</c:v>
                </c:pt>
                <c:pt idx="45">
                  <c:v>5366.5103523483494</c:v>
                </c:pt>
                <c:pt idx="46">
                  <c:v>7681.0805407530697</c:v>
                </c:pt>
                <c:pt idx="47">
                  <c:v>10025.723745025331</c:v>
                </c:pt>
                <c:pt idx="48">
                  <c:v>12377.053284595797</c:v>
                </c:pt>
                <c:pt idx="49">
                  <c:v>14717.501365756178</c:v>
                </c:pt>
                <c:pt idx="50">
                  <c:v>17032.517537558037</c:v>
                </c:pt>
                <c:pt idx="51">
                  <c:v>19307.996009014623</c:v>
                </c:pt>
                <c:pt idx="52">
                  <c:v>21527.495440165589</c:v>
                </c:pt>
                <c:pt idx="53">
                  <c:v>23668.665267465749</c:v>
                </c:pt>
                <c:pt idx="54">
                  <c:v>25698.019513704257</c:v>
                </c:pt>
                <c:pt idx="55">
                  <c:v>27562.802545378072</c:v>
                </c:pt>
                <c:pt idx="56">
                  <c:v>29178.656795299059</c:v>
                </c:pt>
                <c:pt idx="57">
                  <c:v>30414.791795101868</c:v>
                </c:pt>
                <c:pt idx="58">
                  <c:v>31092.669489631815</c:v>
                </c:pt>
                <c:pt idx="59">
                  <c:v>31041.053449626488</c:v>
                </c:pt>
                <c:pt idx="60">
                  <c:v>30214.017476522771</c:v>
                </c:pt>
                <c:pt idx="61">
                  <c:v>28740.388542673412</c:v>
                </c:pt>
                <c:pt idx="62">
                  <c:v>26827.751137365874</c:v>
                </c:pt>
                <c:pt idx="63">
                  <c:v>24655.080287022432</c:v>
                </c:pt>
                <c:pt idx="64">
                  <c:v>22345.619569886712</c:v>
                </c:pt>
                <c:pt idx="65">
                  <c:v>19980.28356200023</c:v>
                </c:pt>
                <c:pt idx="66">
                  <c:v>17613.970413365972</c:v>
                </c:pt>
                <c:pt idx="67">
                  <c:v>15286.562696851181</c:v>
                </c:pt>
                <c:pt idx="68">
                  <c:v>13029.601150046848</c:v>
                </c:pt>
                <c:pt idx="69">
                  <c:v>10870.40021927976</c:v>
                </c:pt>
                <c:pt idx="70">
                  <c:v>8834.7887993731492</c:v>
                </c:pt>
                <c:pt idx="71">
                  <c:v>6949.1762008836458</c:v>
                </c:pt>
                <c:pt idx="72">
                  <c:v>5242.373692770756</c:v>
                </c:pt>
                <c:pt idx="73">
                  <c:v>3747.4737699385441</c:v>
                </c:pt>
                <c:pt idx="74">
                  <c:v>2504.0418439020723</c:v>
                </c:pt>
                <c:pt idx="75">
                  <c:v>1560.8640456637725</c:v>
                </c:pt>
                <c:pt idx="76">
                  <c:v>979.45903516941848</c:v>
                </c:pt>
                <c:pt idx="77">
                  <c:v>838.34596607500157</c:v>
                </c:pt>
                <c:pt idx="78">
                  <c:v>1237.2280475686287</c:v>
                </c:pt>
                <c:pt idx="79">
                  <c:v>2297.7190922759273</c:v>
                </c:pt>
                <c:pt idx="80">
                  <c:v>4151.3076534550592</c:v>
                </c:pt>
                <c:pt idx="81">
                  <c:v>6897.9327583165496</c:v>
                </c:pt>
                <c:pt idx="82">
                  <c:v>10530.479877902704</c:v>
                </c:pt>
                <c:pt idx="83">
                  <c:v>14878.840437769231</c:v>
                </c:pt>
                <c:pt idx="84">
                  <c:v>19655.035870548367</c:v>
                </c:pt>
                <c:pt idx="85">
                  <c:v>24570.474451907936</c:v>
                </c:pt>
                <c:pt idx="86">
                  <c:v>29412.425660414254</c:v>
                </c:pt>
                <c:pt idx="87">
                  <c:v>34048.154923746988</c:v>
                </c:pt>
                <c:pt idx="88">
                  <c:v>38400.52657562073</c:v>
                </c:pt>
                <c:pt idx="89">
                  <c:v>42426.205759620192</c:v>
                </c:pt>
                <c:pt idx="90">
                  <c:v>46102.186354969781</c:v>
                </c:pt>
                <c:pt idx="91">
                  <c:v>49418.058546484201</c:v>
                </c:pt>
                <c:pt idx="92">
                  <c:v>52371.344727606753</c:v>
                </c:pt>
                <c:pt idx="93">
                  <c:v>54964.455122816536</c:v>
                </c:pt>
                <c:pt idx="94">
                  <c:v>57202.603500909856</c:v>
                </c:pt>
                <c:pt idx="95">
                  <c:v>59092.367739388159</c:v>
                </c:pt>
                <c:pt idx="96">
                  <c:v>60640.708689925996</c:v>
                </c:pt>
                <c:pt idx="97">
                  <c:v>61854.313918862295</c:v>
                </c:pt>
                <c:pt idx="98">
                  <c:v>62739.164659799018</c:v>
                </c:pt>
                <c:pt idx="99">
                  <c:v>63300.249184989916</c:v>
                </c:pt>
                <c:pt idx="100">
                  <c:v>63541.365880181162</c:v>
                </c:pt>
                <c:pt idx="101">
                  <c:v>63464.97451933282</c:v>
                </c:pt>
                <c:pt idx="102">
                  <c:v>63072.064768129356</c:v>
                </c:pt>
                <c:pt idx="103">
                  <c:v>62362.017311140349</c:v>
                </c:pt>
                <c:pt idx="104">
                  <c:v>61332.435695201268</c:v>
                </c:pt>
                <c:pt idx="105">
                  <c:v>59978.926224133073</c:v>
                </c:pt>
                <c:pt idx="106">
                  <c:v>58294.798764077204</c:v>
                </c:pt>
                <c:pt idx="107">
                  <c:v>56270.652191618232</c:v>
                </c:pt>
                <c:pt idx="108">
                  <c:v>53893.792571786704</c:v>
                </c:pt>
                <c:pt idx="109">
                  <c:v>51147.406866164012</c:v>
                </c:pt>
                <c:pt idx="110">
                  <c:v>48009.375621922787</c:v>
                </c:pt>
                <c:pt idx="111">
                  <c:v>44450.550953862265</c:v>
                </c:pt>
                <c:pt idx="112">
                  <c:v>40432.259868715642</c:v>
                </c:pt>
                <c:pt idx="113">
                  <c:v>35902.79314822876</c:v>
                </c:pt>
                <c:pt idx="114">
                  <c:v>30793.090822640359</c:v>
                </c:pt>
                <c:pt idx="115">
                  <c:v>25014.480959984128</c:v>
                </c:pt>
                <c:pt idx="116">
                  <c:v>18473.299737534802</c:v>
                </c:pt>
                <c:pt idx="117">
                  <c:v>11156.099554222717</c:v>
                </c:pt>
                <c:pt idx="118">
                  <c:v>3337.7016982377777</c:v>
                </c:pt>
                <c:pt idx="119">
                  <c:v>-4431.6193106373539</c:v>
                </c:pt>
                <c:pt idx="120">
                  <c:v>-11795.216029466479</c:v>
                </c:pt>
                <c:pt idx="121">
                  <c:v>-18800.502196490204</c:v>
                </c:pt>
                <c:pt idx="122">
                  <c:v>-25679.235951195809</c:v>
                </c:pt>
                <c:pt idx="123">
                  <c:v>-32730.65812439613</c:v>
                </c:pt>
                <c:pt idx="124">
                  <c:v>-40345.192756387034</c:v>
                </c:pt>
                <c:pt idx="125">
                  <c:v>-48971.904679626721</c:v>
                </c:pt>
                <c:pt idx="126">
                  <c:v>-58706.976950222052</c:v>
                </c:pt>
                <c:pt idx="127">
                  <c:v>-69096.182675024553</c:v>
                </c:pt>
                <c:pt idx="128">
                  <c:v>-79411.531324814685</c:v>
                </c:pt>
                <c:pt idx="129">
                  <c:v>-89074.927125001544</c:v>
                </c:pt>
                <c:pt idx="130">
                  <c:v>-97953.400624917835</c:v>
                </c:pt>
                <c:pt idx="131">
                  <c:v>-106167.42196028374</c:v>
                </c:pt>
                <c:pt idx="132">
                  <c:v>-113854.44629309078</c:v>
                </c:pt>
                <c:pt idx="133">
                  <c:v>-121119.03779926867</c:v>
                </c:pt>
                <c:pt idx="134">
                  <c:v>-128036.63447208211</c:v>
                </c:pt>
                <c:pt idx="135">
                  <c:v>-134662.3503968716</c:v>
                </c:pt>
                <c:pt idx="136">
                  <c:v>-141037.51306764761</c:v>
                </c:pt>
                <c:pt idx="137">
                  <c:v>-147193.95053116308</c:v>
                </c:pt>
                <c:pt idx="138">
                  <c:v>-153156.77408946436</c:v>
                </c:pt>
                <c:pt idx="139">
                  <c:v>-158946.21728569831</c:v>
                </c:pt>
                <c:pt idx="140">
                  <c:v>-164578.88230569495</c:v>
                </c:pt>
                <c:pt idx="141">
                  <c:v>-170068.60697411475</c:v>
                </c:pt>
                <c:pt idx="142">
                  <c:v>-175427.08280436025</c:v>
                </c:pt>
                <c:pt idx="143">
                  <c:v>-180664.30557100227</c:v>
                </c:pt>
                <c:pt idx="144">
                  <c:v>-185788.91050269836</c:v>
                </c:pt>
                <c:pt idx="145">
                  <c:v>-190808.42621968017</c:v>
                </c:pt>
                <c:pt idx="146">
                  <c:v>-195729.47028486786</c:v>
                </c:pt>
                <c:pt idx="147">
                  <c:v>-200557.90202589388</c:v>
                </c:pt>
                <c:pt idx="148">
                  <c:v>-205298.94356127724</c:v>
                </c:pt>
                <c:pt idx="149">
                  <c:v>-209957.27680478731</c:v>
                </c:pt>
                <c:pt idx="150">
                  <c:v>-214537.12206825643</c:v>
                </c:pt>
                <c:pt idx="151">
                  <c:v>-219042.30238836785</c:v>
                </c:pt>
                <c:pt idx="152">
                  <c:v>-223476.29664838332</c:v>
                </c:pt>
                <c:pt idx="153">
                  <c:v>-227842.28381037156</c:v>
                </c:pt>
                <c:pt idx="154">
                  <c:v>-232143.18002474494</c:v>
                </c:pt>
                <c:pt idx="155">
                  <c:v>-236381.66998007658</c:v>
                </c:pt>
                <c:pt idx="156">
                  <c:v>-240560.23355540319</c:v>
                </c:pt>
                <c:pt idx="157">
                  <c:v>-244681.168610717</c:v>
                </c:pt>
                <c:pt idx="158">
                  <c:v>-248746.61057902168</c:v>
                </c:pt>
                <c:pt idx="159">
                  <c:v>-252758.54939096305</c:v>
                </c:pt>
                <c:pt idx="160">
                  <c:v>-256718.84416047845</c:v>
                </c:pt>
                <c:pt idx="161">
                  <c:v>-260629.23597977843</c:v>
                </c:pt>
                <c:pt idx="162">
                  <c:v>-264491.35910889081</c:v>
                </c:pt>
                <c:pt idx="163">
                  <c:v>-268306.75079497555</c:v>
                </c:pt>
                <c:pt idx="164">
                  <c:v>-272076.85991667979</c:v>
                </c:pt>
                <c:pt idx="165">
                  <c:v>-275803.05461670383</c:v>
                </c:pt>
                <c:pt idx="166">
                  <c:v>-279486.6290597815</c:v>
                </c:pt>
                <c:pt idx="167">
                  <c:v>-283128.80943213491</c:v>
                </c:pt>
                <c:pt idx="168">
                  <c:v>-286730.75928113435</c:v>
                </c:pt>
                <c:pt idx="169">
                  <c:v>-290293.5842795939</c:v>
                </c:pt>
                <c:pt idx="170">
                  <c:v>-293818.33648725227</c:v>
                </c:pt>
                <c:pt idx="171">
                  <c:v>-297306.01817204384</c:v>
                </c:pt>
                <c:pt idx="172">
                  <c:v>-300757.58524538268</c:v>
                </c:pt>
                <c:pt idx="173">
                  <c:v>-304139.87364044896</c:v>
                </c:pt>
                <c:pt idx="174">
                  <c:v>-307420.41593212419</c:v>
                </c:pt>
                <c:pt idx="175">
                  <c:v>-310601.46934535808</c:v>
                </c:pt>
                <c:pt idx="176">
                  <c:v>-313685.15723352425</c:v>
                </c:pt>
                <c:pt idx="177">
                  <c:v>-316673.47920321877</c:v>
                </c:pt>
                <c:pt idx="178">
                  <c:v>-319568.3202012548</c:v>
                </c:pt>
                <c:pt idx="179">
                  <c:v>-322371.45869174838</c:v>
                </c:pt>
                <c:pt idx="180">
                  <c:v>-325084.57403293834</c:v>
                </c:pt>
                <c:pt idx="181">
                  <c:v>-327709.2531480593</c:v>
                </c:pt>
                <c:pt idx="182">
                  <c:v>-330246.99657167058</c:v>
                </c:pt>
                <c:pt idx="183">
                  <c:v>-332699.22394190705</c:v>
                </c:pt>
                <c:pt idx="184">
                  <c:v>-335067.27899982221</c:v>
                </c:pt>
                <c:pt idx="185">
                  <c:v>-337352.43414906767</c:v>
                </c:pt>
                <c:pt idx="186">
                  <c:v>-339555.89462236816</c:v>
                </c:pt>
                <c:pt idx="187">
                  <c:v>-341678.80229542748</c:v>
                </c:pt>
                <c:pt idx="188">
                  <c:v>-343722.23918388906</c:v>
                </c:pt>
                <c:pt idx="189">
                  <c:v>-345687.23065464851</c:v>
                </c:pt>
                <c:pt idx="190">
                  <c:v>-347574.74837907223</c:v>
                </c:pt>
                <c:pt idx="191">
                  <c:v>-349385.71305243246</c:v>
                </c:pt>
                <c:pt idx="192">
                  <c:v>-351120.99690104759</c:v>
                </c:pt>
                <c:pt idx="193">
                  <c:v>-352781.425996162</c:v>
                </c:pt>
                <c:pt idx="194">
                  <c:v>-354367.78239145759</c:v>
                </c:pt>
                <c:pt idx="195">
                  <c:v>-355880.80609921442</c:v>
                </c:pt>
                <c:pt idx="196">
                  <c:v>-357321.19691849872</c:v>
                </c:pt>
                <c:pt idx="197">
                  <c:v>-358689.61612731509</c:v>
                </c:pt>
                <c:pt idx="198">
                  <c:v>-359986.6880493919</c:v>
                </c:pt>
                <c:pt idx="199">
                  <c:v>-361213.00150515366</c:v>
                </c:pt>
                <c:pt idx="200">
                  <c:v>-362369.11115544423</c:v>
                </c:pt>
                <c:pt idx="201">
                  <c:v>-363455.53874569258</c:v>
                </c:pt>
                <c:pt idx="202">
                  <c:v>-364472.77425743436</c:v>
                </c:pt>
                <c:pt idx="203">
                  <c:v>-365421.2769734115</c:v>
                </c:pt>
                <c:pt idx="204">
                  <c:v>-366301.47646185529</c:v>
                </c:pt>
                <c:pt idx="205">
                  <c:v>-367113.77348500292</c:v>
                </c:pt>
                <c:pt idx="206">
                  <c:v>-367858.54083640233</c:v>
                </c:pt>
                <c:pt idx="207">
                  <c:v>-368536.12411111075</c:v>
                </c:pt>
                <c:pt idx="208">
                  <c:v>-369146.8424124865</c:v>
                </c:pt>
                <c:pt idx="209">
                  <c:v>-369690.98899890564</c:v>
                </c:pt>
                <c:pt idx="210">
                  <c:v>-370168.83187339816</c:v>
                </c:pt>
                <c:pt idx="211">
                  <c:v>-370580.61431889149</c:v>
                </c:pt>
                <c:pt idx="212">
                  <c:v>-370926.55538146489</c:v>
                </c:pt>
                <c:pt idx="213">
                  <c:v>-371206.85030375695</c:v>
                </c:pt>
                <c:pt idx="214">
                  <c:v>-371421.67091042624</c:v>
                </c:pt>
                <c:pt idx="215">
                  <c:v>-371571.16594733601</c:v>
                </c:pt>
                <c:pt idx="216">
                  <c:v>-371655.46137592371</c:v>
                </c:pt>
                <c:pt idx="217">
                  <c:v>-371674.66062401189</c:v>
                </c:pt>
                <c:pt idx="218">
                  <c:v>-371628.84479412908</c:v>
                </c:pt>
                <c:pt idx="219">
                  <c:v>-371518.07283022383</c:v>
                </c:pt>
                <c:pt idx="220">
                  <c:v>-371342.38164348196</c:v>
                </c:pt>
                <c:pt idx="221">
                  <c:v>-371101.78619778552</c:v>
                </c:pt>
                <c:pt idx="222">
                  <c:v>-370796.27955518675</c:v>
                </c:pt>
                <c:pt idx="223">
                  <c:v>-370425.83288160793</c:v>
                </c:pt>
                <c:pt idx="224">
                  <c:v>-369990.39541281678</c:v>
                </c:pt>
                <c:pt idx="225">
                  <c:v>-369489.89438056696</c:v>
                </c:pt>
                <c:pt idx="226">
                  <c:v>-368924.23489863315</c:v>
                </c:pt>
                <c:pt idx="227">
                  <c:v>-368293.29980830825</c:v>
                </c:pt>
                <c:pt idx="228">
                  <c:v>-367596.94948276412</c:v>
                </c:pt>
                <c:pt idx="229">
                  <c:v>-366835.02158951189</c:v>
                </c:pt>
                <c:pt idx="230">
                  <c:v>-366007.33081002079</c:v>
                </c:pt>
                <c:pt idx="231">
                  <c:v>-365113.66851537873</c:v>
                </c:pt>
                <c:pt idx="232">
                  <c:v>-364153.80239668721</c:v>
                </c:pt>
                <c:pt idx="233">
                  <c:v>-363127.47604869085</c:v>
                </c:pt>
                <c:pt idx="234">
                  <c:v>-362034.40850493236</c:v>
                </c:pt>
                <c:pt idx="235">
                  <c:v>-360874.29372250906</c:v>
                </c:pt>
                <c:pt idx="236">
                  <c:v>-359646.80001427233</c:v>
                </c:pt>
                <c:pt idx="237">
                  <c:v>-358351.56942606583</c:v>
                </c:pt>
                <c:pt idx="238">
                  <c:v>-356988.2170563332</c:v>
                </c:pt>
                <c:pt idx="239">
                  <c:v>-355556.33031514019</c:v>
                </c:pt>
                <c:pt idx="240">
                  <c:v>-354055.46811934799</c:v>
                </c:pt>
                <c:pt idx="241">
                  <c:v>-352485.16002034233</c:v>
                </c:pt>
                <c:pt idx="242">
                  <c:v>-350844.90526035777</c:v>
                </c:pt>
                <c:pt idx="243">
                  <c:v>-349134.1717530418</c:v>
                </c:pt>
                <c:pt idx="244">
                  <c:v>-347352.39498346992</c:v>
                </c:pt>
                <c:pt idx="245">
                  <c:v>-345498.97682234523</c:v>
                </c:pt>
                <c:pt idx="246">
                  <c:v>-343573.28424859262</c:v>
                </c:pt>
                <c:pt idx="247">
                  <c:v>-341574.64797397668</c:v>
                </c:pt>
                <c:pt idx="248">
                  <c:v>-339502.36096272967</c:v>
                </c:pt>
                <c:pt idx="249">
                  <c:v>-337355.67683846148</c:v>
                </c:pt>
                <c:pt idx="250">
                  <c:v>-335133.80816982425</c:v>
                </c:pt>
                <c:pt idx="251">
                  <c:v>-332835.92462551431</c:v>
                </c:pt>
                <c:pt idx="252">
                  <c:v>-330461.15098819172</c:v>
                </c:pt>
                <c:pt idx="253">
                  <c:v>-328008.56501577277</c:v>
                </c:pt>
                <c:pt idx="254">
                  <c:v>-325477.19513728085</c:v>
                </c:pt>
                <c:pt idx="255">
                  <c:v>-322866.01796900557</c:v>
                </c:pt>
                <c:pt idx="256">
                  <c:v>-320173.95563509141</c:v>
                </c:pt>
                <c:pt idx="257">
                  <c:v>-317399.87287482934</c:v>
                </c:pt>
                <c:pt idx="258">
                  <c:v>-314542.57391681732</c:v>
                </c:pt>
                <c:pt idx="259">
                  <c:v>-311600.79909775464</c:v>
                </c:pt>
                <c:pt idx="260">
                  <c:v>-308573.22120088758</c:v>
                </c:pt>
                <c:pt idx="261">
                  <c:v>-305458.4414859793</c:v>
                </c:pt>
                <c:pt idx="262">
                  <c:v>-302254.98537907127</c:v>
                </c:pt>
                <c:pt idx="263">
                  <c:v>-298961.2977861609</c:v>
                </c:pt>
                <c:pt idx="264">
                  <c:v>-295606.42655252217</c:v>
                </c:pt>
                <c:pt idx="265">
                  <c:v>-292219.88449053006</c:v>
                </c:pt>
                <c:pt idx="266">
                  <c:v>-288800.99205911328</c:v>
                </c:pt>
                <c:pt idx="267">
                  <c:v>-285349.04329729901</c:v>
                </c:pt>
                <c:pt idx="268">
                  <c:v>-281863.30454035423</c:v>
                </c:pt>
                <c:pt idx="269">
                  <c:v>-278343.01303892676</c:v>
                </c:pt>
                <c:pt idx="270">
                  <c:v>-274787.3754667191</c:v>
                </c:pt>
                <c:pt idx="271">
                  <c:v>-271195.56629984744</c:v>
                </c:pt>
                <c:pt idx="272">
                  <c:v>-267566.72604841343</c:v>
                </c:pt>
                <c:pt idx="273">
                  <c:v>-263899.95931793726</c:v>
                </c:pt>
                <c:pt idx="274">
                  <c:v>-260194.33267516678</c:v>
                </c:pt>
                <c:pt idx="275">
                  <c:v>-256448.87228937165</c:v>
                </c:pt>
                <c:pt idx="276">
                  <c:v>-252662.56131653738</c:v>
                </c:pt>
                <c:pt idx="277">
                  <c:v>-248834.33698985397</c:v>
                </c:pt>
                <c:pt idx="278">
                  <c:v>-244963.08737549878</c:v>
                </c:pt>
                <c:pt idx="279">
                  <c:v>-241047.64774786506</c:v>
                </c:pt>
                <c:pt idx="280">
                  <c:v>-237086.79653298599</c:v>
                </c:pt>
                <c:pt idx="281">
                  <c:v>-233079.25076281084</c:v>
                </c:pt>
                <c:pt idx="282">
                  <c:v>-229023.66097603622</c:v>
                </c:pt>
                <c:pt idx="283">
                  <c:v>-224918.60549316878</c:v>
                </c:pt>
                <c:pt idx="284">
                  <c:v>-220762.5839841447</c:v>
                </c:pt>
                <c:pt idx="285">
                  <c:v>-216554.01023586307</c:v>
                </c:pt>
                <c:pt idx="286">
                  <c:v>-212291.20401407534</c:v>
                </c:pt>
                <c:pt idx="287">
                  <c:v>-207972.38189884427</c:v>
                </c:pt>
                <c:pt idx="288">
                  <c:v>-203595.64695486616</c:v>
                </c:pt>
                <c:pt idx="289">
                  <c:v>-199158.97707696125</c:v>
                </c:pt>
                <c:pt idx="290">
                  <c:v>-194660.21182666003</c:v>
                </c:pt>
                <c:pt idx="291">
                  <c:v>-190097.03754786117</c:v>
                </c:pt>
                <c:pt idx="292">
                  <c:v>-185466.97051810523</c:v>
                </c:pt>
                <c:pt idx="293">
                  <c:v>-180767.33785772158</c:v>
                </c:pt>
                <c:pt idx="294">
                  <c:v>-175995.25588355536</c:v>
                </c:pt>
                <c:pt idx="295">
                  <c:v>-171147.60556046662</c:v>
                </c:pt>
                <c:pt idx="296">
                  <c:v>-166221.00467860996</c:v>
                </c:pt>
                <c:pt idx="297">
                  <c:v>-161211.77637916463</c:v>
                </c:pt>
                <c:pt idx="298">
                  <c:v>-156115.91368627065</c:v>
                </c:pt>
                <c:pt idx="299">
                  <c:v>-150929.0398148169</c:v>
                </c:pt>
                <c:pt idx="300">
                  <c:v>-145646.36427643421</c:v>
                </c:pt>
                <c:pt idx="301">
                  <c:v>-140262.6353122117</c:v>
                </c:pt>
                <c:pt idx="302">
                  <c:v>-134772.09013909107</c:v>
                </c:pt>
                <c:pt idx="303">
                  <c:v>-129168.4062601621</c:v>
                </c:pt>
                <c:pt idx="304">
                  <c:v>-123444.66028571624</c:v>
                </c:pt>
                <c:pt idx="305">
                  <c:v>-117593.30646718634</c:v>
                </c:pt>
                <c:pt idx="306">
                  <c:v>-111606.1974764245</c:v>
                </c:pt>
                <c:pt idx="307">
                  <c:v>-105474.68845813212</c:v>
                </c:pt>
                <c:pt idx="308">
                  <c:v>-99189.898298829023</c:v>
                </c:pt>
                <c:pt idx="309">
                  <c:v>-92743.259716774279</c:v>
                </c:pt>
                <c:pt idx="310">
                  <c:v>-86127.587048329166</c:v>
                </c:pt>
                <c:pt idx="311">
                  <c:v>-79339.040810606079</c:v>
                </c:pt>
                <c:pt idx="312">
                  <c:v>-72380.551408238971</c:v>
                </c:pt>
                <c:pt idx="313">
                  <c:v>-65267.321909966042</c:v>
                </c:pt>
                <c:pt idx="314">
                  <c:v>-58034.423858014619</c:v>
                </c:pt>
                <c:pt idx="315">
                  <c:v>-50744.15592028627</c:v>
                </c:pt>
                <c:pt idx="316">
                  <c:v>-43486.446295076603</c:v>
                </c:pt>
                <c:pt idx="317">
                  <c:v>-36363.921008800527</c:v>
                </c:pt>
                <c:pt idx="318">
                  <c:v>-29462.880383996464</c:v>
                </c:pt>
                <c:pt idx="319">
                  <c:v>-22822.844268477806</c:v>
                </c:pt>
                <c:pt idx="320">
                  <c:v>-16405.618204886032</c:v>
                </c:pt>
                <c:pt idx="321">
                  <c:v>-10062.080025266894</c:v>
                </c:pt>
                <c:pt idx="322">
                  <c:v>-3545.0983929266322</c:v>
                </c:pt>
                <c:pt idx="323">
                  <c:v>3335.8262313506298</c:v>
                </c:pt>
                <c:pt idx="324">
                  <c:v>10495.793934045429</c:v>
                </c:pt>
                <c:pt idx="325">
                  <c:v>17674.893052990319</c:v>
                </c:pt>
                <c:pt idx="326">
                  <c:v>24706.227141596697</c:v>
                </c:pt>
                <c:pt idx="327">
                  <c:v>31531.033596671754</c:v>
                </c:pt>
                <c:pt idx="328">
                  <c:v>38102.637057933767</c:v>
                </c:pt>
                <c:pt idx="329">
                  <c:v>44338.165455753733</c:v>
                </c:pt>
                <c:pt idx="330">
                  <c:v>50113.439458547109</c:v>
                </c:pt>
                <c:pt idx="331">
                  <c:v>55294.738326770661</c:v>
                </c:pt>
                <c:pt idx="332">
                  <c:v>59791.891095710344</c:v>
                </c:pt>
                <c:pt idx="333">
                  <c:v>63592.70621125352</c:v>
                </c:pt>
                <c:pt idx="334">
                  <c:v>66753.696669152327</c:v>
                </c:pt>
                <c:pt idx="335">
                  <c:v>69365.411367857858</c:v>
                </c:pt>
                <c:pt idx="336">
                  <c:v>71522.331271508679</c:v>
                </c:pt>
                <c:pt idx="337">
                  <c:v>73307.840476902435</c:v>
                </c:pt>
                <c:pt idx="338">
                  <c:v>74790.195751221225</c:v>
                </c:pt>
                <c:pt idx="339">
                  <c:v>76023.525656391183</c:v>
                </c:pt>
                <c:pt idx="340">
                  <c:v>77050.337570924792</c:v>
                </c:pt>
                <c:pt idx="341">
                  <c:v>77904.059512764667</c:v>
                </c:pt>
                <c:pt idx="342">
                  <c:v>78611.162609937412</c:v>
                </c:pt>
                <c:pt idx="343">
                  <c:v>79192.80907085209</c:v>
                </c:pt>
                <c:pt idx="344">
                  <c:v>79666.094970618782</c:v>
                </c:pt>
                <c:pt idx="345">
                  <c:v>80044.978605046737</c:v>
                </c:pt>
                <c:pt idx="346">
                  <c:v>80340.974146413268</c:v>
                </c:pt>
                <c:pt idx="347">
                  <c:v>80563.672695433968</c:v>
                </c:pt>
                <c:pt idx="348">
                  <c:v>80721.136785007722</c:v>
                </c:pt>
                <c:pt idx="349">
                  <c:v>80820.201816727495</c:v>
                </c:pt>
                <c:pt idx="350">
                  <c:v>80866.708616320975</c:v>
                </c:pt>
                <c:pt idx="351">
                  <c:v>80865.684594927152</c:v>
                </c:pt>
                <c:pt idx="352">
                  <c:v>80821.486220286461</c:v>
                </c:pt>
                <c:pt idx="353">
                  <c:v>80737.912091693521</c:v>
                </c:pt>
                <c:pt idx="354">
                  <c:v>80618.293473094789</c:v>
                </c:pt>
                <c:pt idx="355">
                  <c:v>80465.567383484435</c:v>
                </c:pt>
                <c:pt idx="356">
                  <c:v>80282.336071643964</c:v>
                </c:pt>
                <c:pt idx="357">
                  <c:v>80070.915772880937</c:v>
                </c:pt>
                <c:pt idx="358">
                  <c:v>79833.376960713635</c:v>
                </c:pt>
                <c:pt idx="359">
                  <c:v>79571.577797716425</c:v>
                </c:pt>
                <c:pt idx="360">
                  <c:v>79287.192108573247</c:v>
                </c:pt>
                <c:pt idx="361">
                  <c:v>78981.732910441293</c:v>
                </c:pt>
                <c:pt idx="362">
                  <c:v>78656.572316459511</c:v>
                </c:pt>
                <c:pt idx="363">
                  <c:v>78312.958459974252</c:v>
                </c:pt>
                <c:pt idx="364">
                  <c:v>77952.029956969753</c:v>
                </c:pt>
                <c:pt idx="365">
                  <c:v>77574.828322901725</c:v>
                </c:pt>
                <c:pt idx="366">
                  <c:v>77182.308680723436</c:v>
                </c:pt>
                <c:pt idx="367">
                  <c:v>76775.349034228886</c:v>
                </c:pt>
                <c:pt idx="368">
                  <c:v>76354.758331076038</c:v>
                </c:pt>
                <c:pt idx="369">
                  <c:v>75921.283500099802</c:v>
                </c:pt>
                <c:pt idx="370">
                  <c:v>75475.615615583127</c:v>
                </c:pt>
                <c:pt idx="371">
                  <c:v>75018.395315349946</c:v>
                </c:pt>
                <c:pt idx="372">
                  <c:v>74550.217578585827</c:v>
                </c:pt>
                <c:pt idx="373">
                  <c:v>74071.635952184908</c:v>
                </c:pt>
                <c:pt idx="374">
                  <c:v>73583.166300391065</c:v>
                </c:pt>
                <c:pt idx="375">
                  <c:v>73085.290140938945</c:v>
                </c:pt>
                <c:pt idx="376">
                  <c:v>72578.457621331487</c:v>
                </c:pt>
                <c:pt idx="377">
                  <c:v>72063.090180936924</c:v>
                </c:pt>
                <c:pt idx="378">
                  <c:v>71539.582937949759</c:v>
                </c:pt>
                <c:pt idx="379">
                  <c:v>71008.306834699135</c:v>
                </c:pt>
                <c:pt idx="380">
                  <c:v>70469.60939409773</c:v>
                </c:pt>
                <c:pt idx="381">
                  <c:v>69923.814401005977</c:v>
                </c:pt>
                <c:pt idx="382">
                  <c:v>69371.222985189495</c:v>
                </c:pt>
                <c:pt idx="383">
                  <c:v>68812.115770823904</c:v>
                </c:pt>
                <c:pt idx="384">
                  <c:v>68246.754775962065</c:v>
                </c:pt>
                <c:pt idx="385">
                  <c:v>67675.385096352999</c:v>
                </c:pt>
                <c:pt idx="386">
                  <c:v>67098.236402571623</c:v>
                </c:pt>
                <c:pt idx="387">
                  <c:v>66515.524274946918</c:v>
                </c:pt>
                <c:pt idx="388">
                  <c:v>65927.451397077064</c:v>
                </c:pt>
                <c:pt idx="389">
                  <c:v>65334.208625646745</c:v>
                </c:pt>
                <c:pt idx="390">
                  <c:v>64735.975951697634</c:v>
                </c:pt>
                <c:pt idx="391">
                  <c:v>64132.923366355295</c:v>
                </c:pt>
                <c:pt idx="392">
                  <c:v>63525.211642210517</c:v>
                </c:pt>
                <c:pt idx="393">
                  <c:v>62912.993040029738</c:v>
                </c:pt>
                <c:pt idx="394">
                  <c:v>62296.411949180147</c:v>
                </c:pt>
                <c:pt idx="395">
                  <c:v>61675.605469060487</c:v>
                </c:pt>
                <c:pt idx="396">
                  <c:v>61050.703937896193</c:v>
                </c:pt>
                <c:pt idx="397">
                  <c:v>60421.831414461754</c:v>
                </c:pt>
                <c:pt idx="398">
                  <c:v>59789.10611761122</c:v>
                </c:pt>
                <c:pt idx="399">
                  <c:v>59152.640827912583</c:v>
                </c:pt>
                <c:pt idx="400">
                  <c:v>58512.543255177974</c:v>
                </c:pt>
                <c:pt idx="401">
                  <c:v>57868.916375246685</c:v>
                </c:pt>
                <c:pt idx="402">
                  <c:v>57221.858739001807</c:v>
                </c:pt>
                <c:pt idx="403">
                  <c:v>56571.46475627472</c:v>
                </c:pt>
                <c:pt idx="404">
                  <c:v>55917.824957007615</c:v>
                </c:pt>
                <c:pt idx="405">
                  <c:v>55261.026231796233</c:v>
                </c:pt>
                <c:pt idx="406">
                  <c:v>54601.152053717677</c:v>
                </c:pt>
                <c:pt idx="407">
                  <c:v>53938.282683157682</c:v>
                </c:pt>
                <c:pt idx="408">
                  <c:v>53272.495357183099</c:v>
                </c:pt>
                <c:pt idx="409">
                  <c:v>52603.864464856648</c:v>
                </c:pt>
                <c:pt idx="410">
                  <c:v>51932.461709758536</c:v>
                </c:pt>
                <c:pt idx="411">
                  <c:v>51258.356260861532</c:v>
                </c:pt>
                <c:pt idx="412">
                  <c:v>50581.614892800244</c:v>
                </c:pt>
                <c:pt idx="413">
                  <c:v>49902.302116480467</c:v>
                </c:pt>
                <c:pt idx="414">
                  <c:v>49220.480300888623</c:v>
                </c:pt>
                <c:pt idx="415">
                  <c:v>48536.209786883905</c:v>
                </c:pt>
                <c:pt idx="416">
                  <c:v>47849.548993685436</c:v>
                </c:pt>
                <c:pt idx="417">
                  <c:v>47160.554518702818</c:v>
                </c:pt>
                <c:pt idx="418">
                  <c:v>46469.281231300331</c:v>
                </c:pt>
                <c:pt idx="419">
                  <c:v>45775.782361032223</c:v>
                </c:pt>
                <c:pt idx="420">
                  <c:v>45080.10958083818</c:v>
                </c:pt>
                <c:pt idx="421">
                  <c:v>44382.313085644222</c:v>
                </c:pt>
                <c:pt idx="422">
                  <c:v>43682.441666774284</c:v>
                </c:pt>
                <c:pt idx="423">
                  <c:v>42980.54278254151</c:v>
                </c:pt>
                <c:pt idx="424">
                  <c:v>42276.662625355355</c:v>
                </c:pt>
                <c:pt idx="425">
                  <c:v>41570.846185650706</c:v>
                </c:pt>
                <c:pt idx="426">
                  <c:v>40863.137312918625</c:v>
                </c:pt>
                <c:pt idx="427">
                  <c:v>40153.578774093912</c:v>
                </c:pt>
                <c:pt idx="428">
                  <c:v>39442.212309533323</c:v>
                </c:pt>
                <c:pt idx="429">
                  <c:v>38729.078686798755</c:v>
                </c:pt>
                <c:pt idx="430">
                  <c:v>38014.217752442768</c:v>
                </c:pt>
                <c:pt idx="431">
                  <c:v>37297.668481978653</c:v>
                </c:pt>
                <c:pt idx="432">
                  <c:v>36579.469028204003</c:v>
                </c:pt>
                <c:pt idx="433">
                  <c:v>35859.656768035129</c:v>
                </c:pt>
                <c:pt idx="434">
                  <c:v>35138.268347999852</c:v>
                </c:pt>
                <c:pt idx="435">
                  <c:v>34415.33972852747</c:v>
                </c:pt>
                <c:pt idx="436">
                  <c:v>33690.906227167819</c:v>
                </c:pt>
                <c:pt idx="437">
                  <c:v>32965.002560865083</c:v>
                </c:pt>
                <c:pt idx="438">
                  <c:v>32237.662887407514</c:v>
                </c:pt>
                <c:pt idx="439">
                  <c:v>31508.920846170382</c:v>
                </c:pt>
                <c:pt idx="440">
                  <c:v>30778.80959826678</c:v>
                </c:pt>
                <c:pt idx="441">
                  <c:v>30047.361866219235</c:v>
                </c:pt>
                <c:pt idx="442">
                  <c:v>29314.60997326412</c:v>
                </c:pt>
                <c:pt idx="443">
                  <c:v>28580.585882400996</c:v>
                </c:pt>
                <c:pt idx="444">
                  <c:v>27845.321235299823</c:v>
                </c:pt>
                <c:pt idx="445">
                  <c:v>27108.847391180716</c:v>
                </c:pt>
                <c:pt idx="446">
                  <c:v>26371.195465783472</c:v>
                </c:pt>
                <c:pt idx="447">
                  <c:v>25632.3963705475</c:v>
                </c:pt>
                <c:pt idx="448">
                  <c:v>24892.480852127093</c:v>
                </c:pt>
                <c:pt idx="449">
                  <c:v>24151.479532372159</c:v>
                </c:pt>
                <c:pt idx="450">
                  <c:v>23409.422948910713</c:v>
                </c:pt>
                <c:pt idx="451">
                  <c:v>22666.341596476635</c:v>
                </c:pt>
                <c:pt idx="452">
                  <c:v>21922.265969134532</c:v>
                </c:pt>
                <c:pt idx="453">
                  <c:v>21177.22660356306</c:v>
                </c:pt>
                <c:pt idx="454">
                  <c:v>20431.254123568855</c:v>
                </c:pt>
                <c:pt idx="455">
                  <c:v>19684.379286015657</c:v>
                </c:pt>
                <c:pt idx="456">
                  <c:v>18936.633028366974</c:v>
                </c:pt>
                <c:pt idx="457">
                  <c:v>18188.046518056417</c:v>
                </c:pt>
                <c:pt idx="458">
                  <c:v>17438.65120391754</c:v>
                </c:pt>
                <c:pt idx="459">
                  <c:v>16688.478869924886</c:v>
                </c:pt>
                <c:pt idx="460">
                  <c:v>15937.561691520452</c:v>
                </c:pt>
                <c:pt idx="461">
                  <c:v>15185.932294824999</c:v>
                </c:pt>
                <c:pt idx="462">
                  <c:v>14433.623819062113</c:v>
                </c:pt>
                <c:pt idx="463">
                  <c:v>13680.66998255498</c:v>
                </c:pt>
                <c:pt idx="464">
                  <c:v>12927.105152692026</c:v>
                </c:pt>
                <c:pt idx="465">
                  <c:v>12172.964420298344</c:v>
                </c:pt>
                <c:pt idx="466">
                  <c:v>11418.283678896045</c:v>
                </c:pt>
                <c:pt idx="467">
                  <c:v>10663.099709388767</c:v>
                </c:pt>
                <c:pt idx="468">
                  <c:v>9907.4502707648207</c:v>
                </c:pt>
                <c:pt idx="469">
                  <c:v>9151.3741974804561</c:v>
                </c:pt>
                <c:pt idx="470">
                  <c:v>8394.9115042610683</c:v>
                </c:pt>
                <c:pt idx="471">
                  <c:v>7638.1034991449569</c:v>
                </c:pt>
                <c:pt idx="472">
                  <c:v>6880.9929056932369</c:v>
                </c:pt>
                <c:pt idx="473">
                  <c:v>6123.6239954027033</c:v>
                </c:pt>
                <c:pt idx="474">
                  <c:v>5366.0427314879298</c:v>
                </c:pt>
                <c:pt idx="475">
                  <c:v>4608.2969253475849</c:v>
                </c:pt>
                <c:pt idx="476">
                  <c:v>3850.4364072008239</c:v>
                </c:pt>
                <c:pt idx="477">
                  <c:v>3092.5132125766859</c:v>
                </c:pt>
                <c:pt idx="478">
                  <c:v>2334.5817865670392</c:v>
                </c:pt>
                <c:pt idx="479">
                  <c:v>1576.6992080173573</c:v>
                </c:pt>
                <c:pt idx="480">
                  <c:v>818.92543613587941</c:v>
                </c:pt>
                <c:pt idx="481">
                  <c:v>61.323582358456093</c:v>
                </c:pt>
                <c:pt idx="482">
                  <c:v>-696.03978927694584</c:v>
                </c:pt>
                <c:pt idx="483">
                  <c:v>-1453.0943295039312</c:v>
                </c:pt>
                <c:pt idx="484">
                  <c:v>-2209.7655346337069</c:v>
                </c:pt>
                <c:pt idx="485">
                  <c:v>-2965.9743358011765</c:v>
                </c:pt>
                <c:pt idx="486">
                  <c:v>-3721.636640858575</c:v>
                </c:pt>
                <c:pt idx="487">
                  <c:v>-4476.6628221740521</c:v>
                </c:pt>
                <c:pt idx="488">
                  <c:v>-5230.9571424605174</c:v>
                </c:pt>
                <c:pt idx="489">
                  <c:v>-5984.4171094059384</c:v>
                </c:pt>
                <c:pt idx="490">
                  <c:v>-6736.9327482500303</c:v>
                </c:pt>
                <c:pt idx="491">
                  <c:v>-7488.3857794912647</c:v>
                </c:pt>
                <c:pt idx="492">
                  <c:v>-8238.6486865329225</c:v>
                </c:pt>
                <c:pt idx="493">
                  <c:v>-8987.5836551872962</c:v>
                </c:pt>
                <c:pt idx="494">
                  <c:v>-9735.0413634247416</c:v>
                </c:pt>
                <c:pt idx="495">
                  <c:v>-10480.859595414957</c:v>
                </c:pt>
                <c:pt idx="496">
                  <c:v>-11224.8616485494</c:v>
                </c:pt>
                <c:pt idx="497">
                  <c:v>-11966.854495480813</c:v>
                </c:pt>
                <c:pt idx="498">
                  <c:v>-12706.627245697338</c:v>
                </c:pt>
                <c:pt idx="499">
                  <c:v>-13443.950135082965</c:v>
                </c:pt>
                <c:pt idx="500">
                  <c:v>-14178.573028120802</c:v>
                </c:pt>
                <c:pt idx="501">
                  <c:v>-14910.223200905899</c:v>
                </c:pt>
                <c:pt idx="502">
                  <c:v>-15638.602830234022</c:v>
                </c:pt>
                <c:pt idx="503">
                  <c:v>-16363.386142130992</c:v>
                </c:pt>
                <c:pt idx="504">
                  <c:v>-17084.216164486341</c:v>
                </c:pt>
                <c:pt idx="505">
                  <c:v>-17800.70101788166</c:v>
                </c:pt>
                <c:pt idx="506">
                  <c:v>-18512.409665801271</c:v>
                </c:pt>
                <c:pt idx="507">
                  <c:v>-19218.867029599289</c:v>
                </c:pt>
                <c:pt idx="508">
                  <c:v>-19919.548354129176</c:v>
                </c:pt>
                <c:pt idx="509">
                  <c:v>-20613.872685862865</c:v>
                </c:pt>
                <c:pt idx="510">
                  <c:v>-21301.195295401063</c:v>
                </c:pt>
                <c:pt idx="511">
                  <c:v>-21980.798838898067</c:v>
                </c:pt>
                <c:pt idx="512">
                  <c:v>-22651.883005996224</c:v>
                </c:pt>
                <c:pt idx="513">
                  <c:v>-23313.552342631552</c:v>
                </c:pt>
                <c:pt idx="514">
                  <c:v>-23964.801861895146</c:v>
                </c:pt>
                <c:pt idx="515">
                  <c:v>-24604.499960184297</c:v>
                </c:pt>
                <c:pt idx="516">
                  <c:v>-25231.368032705759</c:v>
                </c:pt>
                <c:pt idx="517">
                  <c:v>-25843.95602335444</c:v>
                </c:pt>
                <c:pt idx="518">
                  <c:v>-26440.612937432394</c:v>
                </c:pt>
                <c:pt idx="519">
                  <c:v>-27019.451075836456</c:v>
                </c:pt>
                <c:pt idx="520">
                  <c:v>-27578.302394853417</c:v>
                </c:pt>
                <c:pt idx="521">
                  <c:v>-28114.664927534941</c:v>
                </c:pt>
                <c:pt idx="522">
                  <c:v>-28625.63658142223</c:v>
                </c:pt>
                <c:pt idx="523">
                  <c:v>-29107.832800064916</c:v>
                </c:pt>
                <c:pt idx="524">
                  <c:v>-29557.283471558352</c:v>
                </c:pt>
                <c:pt idx="525">
                  <c:v>-29969.302993998645</c:v>
                </c:pt>
                <c:pt idx="526">
                  <c:v>-30338.325450344746</c:v>
                </c:pt>
                <c:pt idx="527">
                  <c:v>-30657.694272712233</c:v>
                </c:pt>
                <c:pt idx="528">
                  <c:v>-30919.39247006641</c:v>
                </c:pt>
                <c:pt idx="529">
                  <c:v>-31113.695428532421</c:v>
                </c:pt>
                <c:pt idx="530">
                  <c:v>-31228.723740648973</c:v>
                </c:pt>
                <c:pt idx="531">
                  <c:v>-31249.869516063423</c:v>
                </c:pt>
                <c:pt idx="532">
                  <c:v>-31159.069018340542</c:v>
                </c:pt>
                <c:pt idx="533">
                  <c:v>-30933.904107407732</c:v>
                </c:pt>
                <c:pt idx="534">
                  <c:v>-30546.549936876068</c:v>
                </c:pt>
                <c:pt idx="535">
                  <c:v>-29962.677039927727</c:v>
                </c:pt>
                <c:pt idx="536">
                  <c:v>-29140.61545725519</c:v>
                </c:pt>
                <c:pt idx="537">
                  <c:v>-28031.464749678984</c:v>
                </c:pt>
                <c:pt idx="538">
                  <c:v>-26581.392993704369</c:v>
                </c:pt>
                <c:pt idx="539">
                  <c:v>-24737.814068712578</c:v>
                </c:pt>
                <c:pt idx="540">
                  <c:v>-22460.502189537838</c:v>
                </c:pt>
                <c:pt idx="541">
                  <c:v>-19735.662469425817</c:v>
                </c:pt>
                <c:pt idx="542">
                  <c:v>-16586.196384470291</c:v>
                </c:pt>
                <c:pt idx="543">
                  <c:v>-13069.927043951142</c:v>
                </c:pt>
                <c:pt idx="544">
                  <c:v>-9263.6840083983825</c:v>
                </c:pt>
                <c:pt idx="545">
                  <c:v>-5239.4156507465568</c:v>
                </c:pt>
                <c:pt idx="546">
                  <c:v>-1039.3036253805674</c:v>
                </c:pt>
                <c:pt idx="547">
                  <c:v>3347.5984253145584</c:v>
                </c:pt>
                <c:pt idx="548">
                  <c:v>7982.5217243508496</c:v>
                </c:pt>
                <c:pt idx="549">
                  <c:v>12798.898242114381</c:v>
                </c:pt>
                <c:pt idx="550">
                  <c:v>17491.057710376084</c:v>
                </c:pt>
                <c:pt idx="551">
                  <c:v>21849.902759836226</c:v>
                </c:pt>
                <c:pt idx="552">
                  <c:v>25900.204597649717</c:v>
                </c:pt>
                <c:pt idx="553">
                  <c:v>29704.452369734434</c:v>
                </c:pt>
                <c:pt idx="554">
                  <c:v>33310.699894234596</c:v>
                </c:pt>
                <c:pt idx="555">
                  <c:v>36753.429895194924</c:v>
                </c:pt>
                <c:pt idx="556">
                  <c:v>40057.988083892626</c:v>
                </c:pt>
                <c:pt idx="557">
                  <c:v>43243.628299951975</c:v>
                </c:pt>
                <c:pt idx="558">
                  <c:v>46325.407185113771</c:v>
                </c:pt>
                <c:pt idx="559">
                  <c:v>49315.383466904816</c:v>
                </c:pt>
                <c:pt idx="560">
                  <c:v>52223.405412933549</c:v>
                </c:pt>
                <c:pt idx="561">
                  <c:v>55057.64727952212</c:v>
                </c:pt>
                <c:pt idx="562">
                  <c:v>57824.98690741841</c:v>
                </c:pt>
                <c:pt idx="563">
                  <c:v>60531.279059123881</c:v>
                </c:pt>
                <c:pt idx="564">
                  <c:v>63181.558066639118</c:v>
                </c:pt>
                <c:pt idx="565">
                  <c:v>65780.191171783008</c:v>
                </c:pt>
                <c:pt idx="566">
                  <c:v>68330.996618768055</c:v>
                </c:pt>
                <c:pt idx="567">
                  <c:v>70837.33600720948</c:v>
                </c:pt>
                <c:pt idx="568">
                  <c:v>73302.187496254046</c:v>
                </c:pt>
                <c:pt idx="569">
                  <c:v>75728.204528314236</c:v>
                </c:pt>
                <c:pt idx="570">
                  <c:v>78117.763443135089</c:v>
                </c:pt>
                <c:pt idx="571">
                  <c:v>80473.002457529234</c:v>
                </c:pt>
                <c:pt idx="572">
                  <c:v>82795.853856282731</c:v>
                </c:pt>
                <c:pt idx="573">
                  <c:v>85088.070788972211</c:v>
                </c:pt>
                <c:pt idx="574">
                  <c:v>87351.24973978143</c:v>
                </c:pt>
                <c:pt idx="575">
                  <c:v>89586.84949587255</c:v>
                </c:pt>
                <c:pt idx="576">
                  <c:v>91796.207259537492</c:v>
                </c:pt>
                <c:pt idx="577">
                  <c:v>93980.552413144629</c:v>
                </c:pt>
                <c:pt idx="578">
                  <c:v>96141.018341911054</c:v>
                </c:pt>
                <c:pt idx="579">
                  <c:v>98278.652639363427</c:v>
                </c:pt>
                <c:pt idx="580">
                  <c:v>100394.42595798464</c:v>
                </c:pt>
                <c:pt idx="581">
                  <c:v>102489.23971861559</c:v>
                </c:pt>
                <c:pt idx="582">
                  <c:v>104563.93285349564</c:v>
                </c:pt>
                <c:pt idx="583">
                  <c:v>106619.28772701306</c:v>
                </c:pt>
                <c:pt idx="584">
                  <c:v>108656.03535352717</c:v>
                </c:pt>
                <c:pt idx="585">
                  <c:v>110674.86001168152</c:v>
                </c:pt>
                <c:pt idx="586">
                  <c:v>112676.40333843407</c:v>
                </c:pt>
                <c:pt idx="587">
                  <c:v>114661.26797280712</c:v>
                </c:pt>
                <c:pt idx="588">
                  <c:v>116630.02080850287</c:v>
                </c:pt>
                <c:pt idx="589">
                  <c:v>118583.19590557154</c:v>
                </c:pt>
                <c:pt idx="590">
                  <c:v>120521.29710389049</c:v>
                </c:pt>
                <c:pt idx="591">
                  <c:v>122444.80037502386</c:v>
                </c:pt>
                <c:pt idx="592">
                  <c:v>124354.15594385556</c:v>
                </c:pt>
                <c:pt idx="593">
                  <c:v>126249.79020703791</c:v>
                </c:pt>
                <c:pt idx="594">
                  <c:v>128132.10747162966</c:v>
                </c:pt>
                <c:pt idx="595">
                  <c:v>130001.4915341903</c:v>
                </c:pt>
                <c:pt idx="596">
                  <c:v>131858.30711795768</c:v>
                </c:pt>
                <c:pt idx="597">
                  <c:v>133702.90118348482</c:v>
                </c:pt>
                <c:pt idx="598">
                  <c:v>135535.60412618527</c:v>
                </c:pt>
                <c:pt idx="599">
                  <c:v>137356.7308725836</c:v>
                </c:pt>
                <c:pt idx="600">
                  <c:v>139166.58068371317</c:v>
                </c:pt>
                <c:pt idx="601">
                  <c:v>140965.43587874554</c:v>
                </c:pt>
                <c:pt idx="602">
                  <c:v>142753.56197708848</c:v>
                </c:pt>
                <c:pt idx="603">
                  <c:v>144531.20902368479</c:v>
                </c:pt>
                <c:pt idx="604">
                  <c:v>146298.61278262883</c:v>
                </c:pt>
                <c:pt idx="605">
                  <c:v>148055.99581485253</c:v>
                </c:pt>
                <c:pt idx="606">
                  <c:v>149803.56845346562</c:v>
                </c:pt>
                <c:pt idx="607">
                  <c:v>151541.52968850435</c:v>
                </c:pt>
                <c:pt idx="608">
                  <c:v>153270.06797128831</c:v>
                </c:pt>
                <c:pt idx="609">
                  <c:v>154989.36194726182</c:v>
                </c:pt>
                <c:pt idx="610">
                  <c:v>156699.58112506586</c:v>
                </c:pt>
                <c:pt idx="611">
                  <c:v>158400.88648861629</c:v>
                </c:pt>
                <c:pt idx="612">
                  <c:v>160093.43105813026</c:v>
                </c:pt>
                <c:pt idx="613">
                  <c:v>161777.3604053228</c:v>
                </c:pt>
                <c:pt idx="614">
                  <c:v>163452.81312737163</c:v>
                </c:pt>
                <c:pt idx="615">
                  <c:v>165119.92128370714</c:v>
                </c:pt>
                <c:pt idx="616">
                  <c:v>166778.8107992133</c:v>
                </c:pt>
                <c:pt idx="617">
                  <c:v>168429.60183701236</c:v>
                </c:pt>
                <c:pt idx="618">
                  <c:v>170072.4091436466</c:v>
                </c:pt>
                <c:pt idx="619">
                  <c:v>171707.34236915293</c:v>
                </c:pt>
                <c:pt idx="620">
                  <c:v>173334.50636424805</c:v>
                </c:pt>
                <c:pt idx="621">
                  <c:v>174954.00145659575</c:v>
                </c:pt>
                <c:pt idx="622">
                  <c:v>176565.9237079116</c:v>
                </c:pt>
                <c:pt idx="623">
                  <c:v>178170.36515346859</c:v>
                </c:pt>
                <c:pt idx="624">
                  <c:v>179767.41402539719</c:v>
                </c:pt>
                <c:pt idx="625">
                  <c:v>181357.15496102427</c:v>
                </c:pt>
                <c:pt idx="626">
                  <c:v>182939.66919736229</c:v>
                </c:pt>
                <c:pt idx="627">
                  <c:v>184515.03475274367</c:v>
                </c:pt>
                <c:pt idx="628">
                  <c:v>186083.32659649145</c:v>
                </c:pt>
                <c:pt idx="629">
                  <c:v>187644.6168074286</c:v>
                </c:pt>
                <c:pt idx="630">
                  <c:v>189198.97472194768</c:v>
                </c:pt>
                <c:pt idx="631">
                  <c:v>190746.46707229456</c:v>
                </c:pt>
                <c:pt idx="632">
                  <c:v>192287.15811566083</c:v>
                </c:pt>
                <c:pt idx="633">
                  <c:v>193821.10975462763</c:v>
                </c:pt>
                <c:pt idx="634">
                  <c:v>195348.38164946096</c:v>
                </c:pt>
                <c:pt idx="635">
                  <c:v>196869.03132272084</c:v>
                </c:pt>
                <c:pt idx="636">
                  <c:v>198383.11425661671</c:v>
                </c:pt>
                <c:pt idx="637">
                  <c:v>199890.6839835151</c:v>
                </c:pt>
                <c:pt idx="638">
                  <c:v>201391.79216998455</c:v>
                </c:pt>
                <c:pt idx="639">
                  <c:v>202886.48869474558</c:v>
                </c:pt>
                <c:pt idx="640">
                  <c:v>204374.82172087851</c:v>
                </c:pt>
                <c:pt idx="641">
                  <c:v>205856.83776263022</c:v>
                </c:pt>
                <c:pt idx="642">
                  <c:v>207332.58174715063</c:v>
                </c:pt>
                <c:pt idx="643">
                  <c:v>208802.09707148056</c:v>
                </c:pt>
                <c:pt idx="644">
                  <c:v>210265.42565510445</c:v>
                </c:pt>
                <c:pt idx="645">
                  <c:v>211722.60798837323</c:v>
                </c:pt>
                <c:pt idx="646">
                  <c:v>213173.6831770943</c:v>
                </c:pt>
                <c:pt idx="647">
                  <c:v>214618.68898357765</c:v>
                </c:pt>
                <c:pt idx="648">
                  <c:v>216057.66186441726</c:v>
                </c:pt>
                <c:pt idx="649">
                  <c:v>217490.63700527741</c:v>
                </c:pt>
                <c:pt idx="650">
                  <c:v>218917.64835294234</c:v>
                </c:pt>
                <c:pt idx="651">
                  <c:v>220338.72864487639</c:v>
                </c:pt>
                <c:pt idx="652">
                  <c:v>221753.9094365288</c:v>
                </c:pt>
                <c:pt idx="653">
                  <c:v>223163.22112660427</c:v>
                </c:pt>
                <c:pt idx="654">
                  <c:v>224566.6929805059</c:v>
                </c:pt>
                <c:pt idx="655">
                  <c:v>225964.35315214354</c:v>
                </c:pt>
                <c:pt idx="656">
                  <c:v>227356.22870428473</c:v>
                </c:pt>
                <c:pt idx="657">
                  <c:v>228742.34562761144</c:v>
                </c:pt>
                <c:pt idx="658">
                  <c:v>230122.72885863011</c:v>
                </c:pt>
                <c:pt idx="659">
                  <c:v>231497.40229656838</c:v>
                </c:pt>
                <c:pt idx="660">
                  <c:v>232866.38881937755</c:v>
                </c:pt>
                <c:pt idx="661">
                  <c:v>234229.71029894581</c:v>
                </c:pt>
                <c:pt idx="662">
                  <c:v>235587.38761561477</c:v>
                </c:pt>
                <c:pt idx="663">
                  <c:v>236939.44067207864</c:v>
                </c:pt>
                <c:pt idx="664">
                  <c:v>238285.88840673515</c:v>
                </c:pt>
                <c:pt idx="665">
                  <c:v>239626.74880654569</c:v>
                </c:pt>
                <c:pt idx="666">
                  <c:v>240962.0389194531</c:v>
                </c:pt>
                <c:pt idx="667">
                  <c:v>242291.77486639723</c:v>
                </c:pt>
                <c:pt idx="668">
                  <c:v>243615.97185295951</c:v>
                </c:pt>
                <c:pt idx="669">
                  <c:v>244934.64418066258</c:v>
                </c:pt>
                <c:pt idx="670">
                  <c:v>246247.80525794398</c:v>
                </c:pt>
                <c:pt idx="671">
                  <c:v>247555.4676108183</c:v>
                </c:pt>
                <c:pt idx="672">
                  <c:v>248857.64289323814</c:v>
                </c:pt>
                <c:pt idx="673">
                  <c:v>250154.34189716028</c:v>
                </c:pt>
                <c:pt idx="674">
                  <c:v>251445.57456232145</c:v>
                </c:pt>
                <c:pt idx="675">
                  <c:v>252731.34998572475</c:v>
                </c:pt>
                <c:pt idx="676">
                  <c:v>254011.67643083734</c:v>
                </c:pt>
                <c:pt idx="677">
                  <c:v>255286.56133649807</c:v>
                </c:pt>
                <c:pt idx="678">
                  <c:v>256556.01132553318</c:v>
                </c:pt>
                <c:pt idx="679">
                  <c:v>257820.03221307829</c:v>
                </c:pt>
                <c:pt idx="680">
                  <c:v>259078.62901460414</c:v>
                </c:pt>
                <c:pt idx="681">
                  <c:v>260331.80595364457</c:v>
                </c:pt>
                <c:pt idx="682">
                  <c:v>261579.56646922513</c:v>
                </c:pt>
                <c:pt idx="683">
                  <c:v>262821.91322299204</c:v>
                </c:pt>
                <c:pt idx="684">
                  <c:v>264058.84810604149</c:v>
                </c:pt>
                <c:pt idx="685">
                  <c:v>265290.37224545097</c:v>
                </c:pt>
                <c:pt idx="686">
                  <c:v>266516.48601051449</c:v>
                </c:pt>
                <c:pt idx="687">
                  <c:v>267737.1890186863</c:v>
                </c:pt>
                <c:pt idx="688">
                  <c:v>268952.48014123744</c:v>
                </c:pt>
                <c:pt idx="689">
                  <c:v>270162.35750863189</c:v>
                </c:pt>
                <c:pt idx="690">
                  <c:v>271366.81851563032</c:v>
                </c:pt>
                <c:pt idx="691">
                  <c:v>272565.8598261305</c:v>
                </c:pt>
                <c:pt idx="692">
                  <c:v>273759.47737775545</c:v>
                </c:pt>
                <c:pt idx="693">
                  <c:v>274947.66638620186</c:v>
                </c:pt>
                <c:pt idx="694">
                  <c:v>276130.42134936212</c:v>
                </c:pt>
                <c:pt idx="695">
                  <c:v>277307.73605123616</c:v>
                </c:pt>
                <c:pt idx="696">
                  <c:v>278479.6035656493</c:v>
                </c:pt>
                <c:pt idx="697">
                  <c:v>279646.01625979465</c:v>
                </c:pt>
                <c:pt idx="698">
                  <c:v>280806.96579762007</c:v>
                </c:pt>
                <c:pt idx="699">
                  <c:v>281962.44314308063</c:v>
                </c:pt>
                <c:pt idx="700">
                  <c:v>283112.43856327853</c:v>
                </c:pt>
                <c:pt idx="701">
                  <c:v>284256.94163151435</c:v>
                </c:pt>
                <c:pt idx="702">
                  <c:v>285395.94123027433</c:v>
                </c:pt>
                <c:pt idx="703">
                  <c:v>286529.42555417842</c:v>
                </c:pt>
                <c:pt idx="704">
                  <c:v>287657.38211291516</c:v>
                </c:pt>
                <c:pt idx="705">
                  <c:v>288779.79773419036</c:v>
                </c:pt>
                <c:pt idx="706">
                  <c:v>289896.65856671514</c:v>
                </c:pt>
                <c:pt idx="707">
                  <c:v>291007.9500832606</c:v>
                </c:pt>
                <c:pt idx="708">
                  <c:v>292113.65708380396</c:v>
                </c:pt>
                <c:pt idx="709">
                  <c:v>293213.76369879162</c:v>
                </c:pt>
                <c:pt idx="710">
                  <c:v>294308.2533925423</c:v>
                </c:pt>
                <c:pt idx="711">
                  <c:v>295397.10896681185</c:v>
                </c:pt>
                <c:pt idx="712">
                  <c:v>296480.31256453844</c:v>
                </c:pt>
                <c:pt idx="713">
                  <c:v>297557.84567378479</c:v>
                </c:pt>
                <c:pt idx="714">
                  <c:v>298629.68913188926</c:v>
                </c:pt>
                <c:pt idx="715">
                  <c:v>299695.82312983408</c:v>
                </c:pt>
                <c:pt idx="716">
                  <c:v>300756.2272168342</c:v>
                </c:pt>
                <c:pt idx="717">
                  <c:v>301804.34400286461</c:v>
                </c:pt>
                <c:pt idx="718">
                  <c:v>302833.5908974458</c:v>
                </c:pt>
                <c:pt idx="719">
                  <c:v>303843.89569874818</c:v>
                </c:pt>
                <c:pt idx="720">
                  <c:v>304835.18413271324</c:v>
                </c:pt>
                <c:pt idx="721">
                  <c:v>305807.37982983887</c:v>
                </c:pt>
                <c:pt idx="722">
                  <c:v>306760.40430099977</c:v>
                </c:pt>
                <c:pt idx="723">
                  <c:v>307694.1769122181</c:v>
                </c:pt>
                <c:pt idx="724">
                  <c:v>308608.61485829117</c:v>
                </c:pt>
                <c:pt idx="725">
                  <c:v>309503.63313517207</c:v>
                </c:pt>
                <c:pt idx="726">
                  <c:v>310379.14451099141</c:v>
                </c:pt>
                <c:pt idx="727">
                  <c:v>311235.05949559709</c:v>
                </c:pt>
                <c:pt idx="728">
                  <c:v>312071.28630848374</c:v>
                </c:pt>
                <c:pt idx="729">
                  <c:v>312887.73084497207</c:v>
                </c:pt>
                <c:pt idx="730">
                  <c:v>313684.29664049455</c:v>
                </c:pt>
                <c:pt idx="731">
                  <c:v>314460.88483283663</c:v>
                </c:pt>
                <c:pt idx="732">
                  <c:v>315217.39412217797</c:v>
                </c:pt>
                <c:pt idx="733">
                  <c:v>315953.72072877584</c:v>
                </c:pt>
                <c:pt idx="734">
                  <c:v>316669.75834812975</c:v>
                </c:pt>
                <c:pt idx="735">
                  <c:v>317365.39810346771</c:v>
                </c:pt>
                <c:pt idx="736">
                  <c:v>318040.52849539346</c:v>
                </c:pt>
                <c:pt idx="737">
                  <c:v>318695.03534853825</c:v>
                </c:pt>
                <c:pt idx="738">
                  <c:v>319328.80175506324</c:v>
                </c:pt>
                <c:pt idx="739">
                  <c:v>319941.70801486459</c:v>
                </c:pt>
                <c:pt idx="740">
                  <c:v>320533.63157233782</c:v>
                </c:pt>
                <c:pt idx="741">
                  <c:v>321104.44694956561</c:v>
                </c:pt>
                <c:pt idx="742">
                  <c:v>321654.02567579935</c:v>
                </c:pt>
                <c:pt idx="743">
                  <c:v>322182.23621311272</c:v>
                </c:pt>
                <c:pt idx="744">
                  <c:v>322688.94387811102</c:v>
                </c:pt>
                <c:pt idx="745">
                  <c:v>323174.0107595881</c:v>
                </c:pt>
                <c:pt idx="746">
                  <c:v>323637.29563202639</c:v>
                </c:pt>
                <c:pt idx="747">
                  <c:v>324078.65386484185</c:v>
                </c:pt>
                <c:pt idx="748">
                  <c:v>324497.93732727715</c:v>
                </c:pt>
                <c:pt idx="749">
                  <c:v>324894.99428884836</c:v>
                </c:pt>
                <c:pt idx="750">
                  <c:v>325269.66931525065</c:v>
                </c:pt>
                <c:pt idx="751">
                  <c:v>325621.80315962521</c:v>
                </c:pt>
                <c:pt idx="752">
                  <c:v>325951.23264908488</c:v>
                </c:pt>
                <c:pt idx="753">
                  <c:v>326257.79056639096</c:v>
                </c:pt>
                <c:pt idx="754">
                  <c:v>326541.30552666273</c:v>
                </c:pt>
                <c:pt idx="755">
                  <c:v>326801.60184899118</c:v>
                </c:pt>
                <c:pt idx="756">
                  <c:v>327038.49942281569</c:v>
                </c:pt>
                <c:pt idx="757">
                  <c:v>327251.81356890569</c:v>
                </c:pt>
                <c:pt idx="758">
                  <c:v>327441.35489477316</c:v>
                </c:pt>
                <c:pt idx="759">
                  <c:v>327606.92914432148</c:v>
                </c:pt>
                <c:pt idx="760">
                  <c:v>327748.33704151656</c:v>
                </c:pt>
                <c:pt idx="761">
                  <c:v>327865.37412784097</c:v>
                </c:pt>
                <c:pt idx="762">
                  <c:v>327957.83059326967</c:v>
                </c:pt>
                <c:pt idx="763">
                  <c:v>328025.49110047787</c:v>
                </c:pt>
                <c:pt idx="764">
                  <c:v>328068.13460196496</c:v>
                </c:pt>
                <c:pt idx="765">
                  <c:v>328085.5341497488</c:v>
                </c:pt>
                <c:pt idx="766">
                  <c:v>328077.45669725351</c:v>
                </c:pt>
                <c:pt idx="767">
                  <c:v>328043.66289298283</c:v>
                </c:pt>
                <c:pt idx="768">
                  <c:v>327983.90686553513</c:v>
                </c:pt>
                <c:pt idx="769">
                  <c:v>327897.93599948264</c:v>
                </c:pt>
                <c:pt idx="770">
                  <c:v>327785.49070159817</c:v>
                </c:pt>
                <c:pt idx="771">
                  <c:v>327646.30415687425</c:v>
                </c:pt>
                <c:pt idx="772">
                  <c:v>327480.10207373661</c:v>
                </c:pt>
                <c:pt idx="773">
                  <c:v>327286.60241781152</c:v>
                </c:pt>
                <c:pt idx="774">
                  <c:v>327065.51513355772</c:v>
                </c:pt>
                <c:pt idx="775">
                  <c:v>326816.54185302497</c:v>
                </c:pt>
                <c:pt idx="776">
                  <c:v>326539.37559094775</c:v>
                </c:pt>
                <c:pt idx="777">
                  <c:v>326233.70042532566</c:v>
                </c:pt>
                <c:pt idx="778">
                  <c:v>325899.1911625819</c:v>
                </c:pt>
                <c:pt idx="779">
                  <c:v>325535.51298632374</c:v>
                </c:pt>
                <c:pt idx="780">
                  <c:v>325142.32108866138</c:v>
                </c:pt>
                <c:pt idx="781">
                  <c:v>324719.26028296212</c:v>
                </c:pt>
                <c:pt idx="782">
                  <c:v>324265.96459683776</c:v>
                </c:pt>
                <c:pt idx="783">
                  <c:v>323782.05684407131</c:v>
                </c:pt>
                <c:pt idx="784">
                  <c:v>323267.14817409375</c:v>
                </c:pt>
                <c:pt idx="785">
                  <c:v>322720.83759751724</c:v>
                </c:pt>
                <c:pt idx="786">
                  <c:v>322142.71148611454</c:v>
                </c:pt>
                <c:pt idx="787">
                  <c:v>321532.34304551233</c:v>
                </c:pt>
                <c:pt idx="788">
                  <c:v>320889.2917587285</c:v>
                </c:pt>
                <c:pt idx="789">
                  <c:v>320213.10279853572</c:v>
                </c:pt>
                <c:pt idx="790">
                  <c:v>319503.30640647106</c:v>
                </c:pt>
                <c:pt idx="791">
                  <c:v>318759.41723613301</c:v>
                </c:pt>
                <c:pt idx="792">
                  <c:v>317980.93365821271</c:v>
                </c:pt>
                <c:pt idx="793">
                  <c:v>317167.33702449093</c:v>
                </c:pt>
                <c:pt idx="794">
                  <c:v>316318.09088779794</c:v>
                </c:pt>
                <c:pt idx="795">
                  <c:v>315432.64017467236</c:v>
                </c:pt>
                <c:pt idx="796">
                  <c:v>314510.41030717007</c:v>
                </c:pt>
                <c:pt idx="797">
                  <c:v>313550.80735970009</c:v>
                </c:pt>
                <c:pt idx="798">
                  <c:v>312553.21934002964</c:v>
                </c:pt>
                <c:pt idx="799">
                  <c:v>311517.01647044078</c:v>
                </c:pt>
                <c:pt idx="800">
                  <c:v>310441.55038321367</c:v>
                </c:pt>
                <c:pt idx="801">
                  <c:v>309326.15326835494</c:v>
                </c:pt>
                <c:pt idx="802">
                  <c:v>308170.13697003294</c:v>
                </c:pt>
                <c:pt idx="803">
                  <c:v>306972.79202786542</c:v>
                </c:pt>
                <c:pt idx="804">
                  <c:v>305733.38665885257</c:v>
                </c:pt>
                <c:pt idx="805">
                  <c:v>304451.16567535826</c:v>
                </c:pt>
                <c:pt idx="806">
                  <c:v>303125.34933410678</c:v>
                </c:pt>
                <c:pt idx="807">
                  <c:v>301755.13211067789</c:v>
                </c:pt>
                <c:pt idx="808">
                  <c:v>300339.68139344064</c:v>
                </c:pt>
                <c:pt idx="809">
                  <c:v>298878.1360902607</c:v>
                </c:pt>
                <c:pt idx="810">
                  <c:v>297386.28559733293</c:v>
                </c:pt>
                <c:pt idx="811">
                  <c:v>295880.22038428899</c:v>
                </c:pt>
                <c:pt idx="812">
                  <c:v>294359.66263775149</c:v>
                </c:pt>
                <c:pt idx="813">
                  <c:v>292824.32584060723</c:v>
                </c:pt>
                <c:pt idx="814">
                  <c:v>291273.91442989302</c:v>
                </c:pt>
                <c:pt idx="815">
                  <c:v>289708.12343935878</c:v>
                </c:pt>
                <c:pt idx="816">
                  <c:v>288126.6381258191</c:v>
                </c:pt>
                <c:pt idx="817">
                  <c:v>286529.1335783028</c:v>
                </c:pt>
                <c:pt idx="818">
                  <c:v>284915.27430889121</c:v>
                </c:pt>
                <c:pt idx="819">
                  <c:v>283284.71382399759</c:v>
                </c:pt>
                <c:pt idx="820">
                  <c:v>281637.09417467989</c:v>
                </c:pt>
                <c:pt idx="821">
                  <c:v>279972.04548439692</c:v>
                </c:pt>
                <c:pt idx="822">
                  <c:v>278289.18545240868</c:v>
                </c:pt>
                <c:pt idx="823">
                  <c:v>276588.11883078492</c:v>
                </c:pt>
                <c:pt idx="824">
                  <c:v>274868.43687272206</c:v>
                </c:pt>
                <c:pt idx="825">
                  <c:v>273129.71674957231</c:v>
                </c:pt>
                <c:pt idx="826">
                  <c:v>271371.52093366312</c:v>
                </c:pt>
                <c:pt idx="827">
                  <c:v>269593.39654362644</c:v>
                </c:pt>
                <c:pt idx="828">
                  <c:v>267794.87464856968</c:v>
                </c:pt>
                <c:pt idx="829">
                  <c:v>265975.46952699852</c:v>
                </c:pt>
                <c:pt idx="830">
                  <c:v>264134.67787595221</c:v>
                </c:pt>
                <c:pt idx="831">
                  <c:v>262271.977965331</c:v>
                </c:pt>
                <c:pt idx="832">
                  <c:v>260386.82873188794</c:v>
                </c:pt>
                <c:pt idx="833">
                  <c:v>258478.66880681887</c:v>
                </c:pt>
                <c:pt idx="834">
                  <c:v>256546.91547031878</c:v>
                </c:pt>
                <c:pt idx="835">
                  <c:v>254590.963525878</c:v>
                </c:pt>
                <c:pt idx="836">
                  <c:v>252610.18408646155</c:v>
                </c:pt>
                <c:pt idx="837">
                  <c:v>250603.92326405059</c:v>
                </c:pt>
                <c:pt idx="838">
                  <c:v>248571.50075331467</c:v>
                </c:pt>
                <c:pt idx="839">
                  <c:v>246512.20829941935</c:v>
                </c:pt>
                <c:pt idx="840">
                  <c:v>244425.30803914636</c:v>
                </c:pt>
                <c:pt idx="841">
                  <c:v>242310.03070359127</c:v>
                </c:pt>
                <c:pt idx="842">
                  <c:v>240165.57366969457</c:v>
                </c:pt>
                <c:pt idx="843">
                  <c:v>237991.09884672877</c:v>
                </c:pt>
                <c:pt idx="844">
                  <c:v>235785.73038258255</c:v>
                </c:pt>
                <c:pt idx="845">
                  <c:v>233548.55217322303</c:v>
                </c:pt>
                <c:pt idx="846">
                  <c:v>231278.60515704428</c:v>
                </c:pt>
                <c:pt idx="847">
                  <c:v>228974.88437388581</c:v>
                </c:pt>
                <c:pt idx="848">
                  <c:v>226636.33576628356</c:v>
                </c:pt>
                <c:pt idx="849">
                  <c:v>224261.85269795061</c:v>
                </c:pt>
                <c:pt idx="850">
                  <c:v>221850.27216151447</c:v>
                </c:pt>
                <c:pt idx="851">
                  <c:v>219400.3706440994</c:v>
                </c:pt>
                <c:pt idx="852">
                  <c:v>216910.85961535474</c:v>
                </c:pt>
                <c:pt idx="853">
                  <c:v>214380.38059790427</c:v>
                </c:pt>
                <c:pt idx="854">
                  <c:v>211807.49977481473</c:v>
                </c:pt>
                <c:pt idx="855">
                  <c:v>209190.70208242067</c:v>
                </c:pt>
                <c:pt idx="856">
                  <c:v>206528.38472953116</c:v>
                </c:pt>
                <c:pt idx="857">
                  <c:v>203818.85007547808</c:v>
                </c:pt>
                <c:pt idx="858">
                  <c:v>201060.29778938796</c:v>
                </c:pt>
                <c:pt idx="859">
                  <c:v>198250.81620114093</c:v>
                </c:pt>
                <c:pt idx="860">
                  <c:v>195388.3727403071</c:v>
                </c:pt>
                <c:pt idx="861">
                  <c:v>192470.80334237701</c:v>
                </c:pt>
                <c:pt idx="862">
                  <c:v>189495.80068112627</c:v>
                </c:pt>
                <c:pt idx="863">
                  <c:v>186460.90106103892</c:v>
                </c:pt>
                <c:pt idx="864">
                  <c:v>183363.46977311984</c:v>
                </c:pt>
                <c:pt idx="865">
                  <c:v>180200.68467948108</c:v>
                </c:pt>
                <c:pt idx="866">
                  <c:v>176969.51774451995</c:v>
                </c:pt>
                <c:pt idx="867">
                  <c:v>173666.71417021003</c:v>
                </c:pt>
                <c:pt idx="868">
                  <c:v>170288.76871569824</c:v>
                </c:pt>
                <c:pt idx="869">
                  <c:v>166831.89868105645</c:v>
                </c:pt>
                <c:pt idx="870">
                  <c:v>163292.01290327069</c:v>
                </c:pt>
                <c:pt idx="871">
                  <c:v>159664.67593749487</c:v>
                </c:pt>
                <c:pt idx="872">
                  <c:v>155945.06636139355</c:v>
                </c:pt>
                <c:pt idx="873">
                  <c:v>152127.92782097447</c:v>
                </c:pt>
                <c:pt idx="874">
                  <c:v>148207.5109981758</c:v>
                </c:pt>
                <c:pt idx="875">
                  <c:v>144177.50407402901</c:v>
                </c:pt>
                <c:pt idx="876">
                  <c:v>140030.9484150545</c:v>
                </c:pt>
                <c:pt idx="877">
                  <c:v>135760.13502179337</c:v>
                </c:pt>
                <c:pt idx="878">
                  <c:v>131356.47559914069</c:v>
                </c:pt>
                <c:pt idx="879">
                  <c:v>126810.33972688897</c:v>
                </c:pt>
                <c:pt idx="880">
                  <c:v>122110.84622632024</c:v>
                </c:pt>
                <c:pt idx="881">
                  <c:v>117245.59202029262</c:v>
                </c:pt>
                <c:pt idx="882">
                  <c:v>112200.29502050621</c:v>
                </c:pt>
                <c:pt idx="883">
                  <c:v>106958.31818661877</c:v>
                </c:pt>
                <c:pt idx="884">
                  <c:v>101500.02929819691</c:v>
                </c:pt>
                <c:pt idx="885">
                  <c:v>95801.93530437944</c:v>
                </c:pt>
                <c:pt idx="886">
                  <c:v>89835.514313178748</c:v>
                </c:pt>
                <c:pt idx="887">
                  <c:v>83565.664238989673</c:v>
                </c:pt>
                <c:pt idx="888">
                  <c:v>76948.733377785393</c:v>
                </c:pt>
                <c:pt idx="889">
                  <c:v>69930.309589667711</c:v>
                </c:pt>
                <c:pt idx="890">
                  <c:v>62443.642929135312</c:v>
                </c:pt>
                <c:pt idx="891">
                  <c:v>54411.567070186764</c:v>
                </c:pt>
                <c:pt idx="892">
                  <c:v>45759.510347029594</c:v>
                </c:pt>
                <c:pt idx="893">
                  <c:v>36454.002953335519</c:v>
                </c:pt>
                <c:pt idx="894">
                  <c:v>26573.183713039016</c:v>
                </c:pt>
                <c:pt idx="895">
                  <c:v>16355.677558302654</c:v>
                </c:pt>
                <c:pt idx="896">
                  <c:v>6127.3704086671205</c:v>
                </c:pt>
                <c:pt idx="897">
                  <c:v>-3854.3001268298726</c:v>
                </c:pt>
                <c:pt idx="898">
                  <c:v>-13472.574782482965</c:v>
                </c:pt>
                <c:pt idx="899">
                  <c:v>-22712.889317005505</c:v>
                </c:pt>
                <c:pt idx="900">
                  <c:v>-31605.1366363052</c:v>
                </c:pt>
                <c:pt idx="901">
                  <c:v>-40190.344717511645</c:v>
                </c:pt>
                <c:pt idx="902">
                  <c:v>-48507.293040468205</c:v>
                </c:pt>
                <c:pt idx="903">
                  <c:v>-56588.527782867473</c:v>
                </c:pt>
                <c:pt idx="904">
                  <c:v>-64459.961400416927</c:v>
                </c:pt>
                <c:pt idx="905">
                  <c:v>-72141.640472250874</c:v>
                </c:pt>
                <c:pt idx="906">
                  <c:v>-79648.791625175727</c:v>
                </c:pt>
                <c:pt idx="907">
                  <c:v>-86992.844843742932</c:v>
                </c:pt>
                <c:pt idx="908">
                  <c:v>-94182.34247931045</c:v>
                </c:pt>
                <c:pt idx="909">
                  <c:v>-101223.71111186338</c:v>
                </c:pt>
                <c:pt idx="910">
                  <c:v>-108121.89591329658</c:v>
                </c:pt>
                <c:pt idx="911">
                  <c:v>-114880.86618571755</c:v>
                </c:pt>
                <c:pt idx="912">
                  <c:v>-121504.00544806851</c:v>
                </c:pt>
                <c:pt idx="913">
                  <c:v>-127994.40154444517</c:v>
                </c:pt>
                <c:pt idx="914">
                  <c:v>-134355.0523930841</c:v>
                </c:pt>
                <c:pt idx="915">
                  <c:v>-140589.00209455314</c:v>
                </c:pt>
                <c:pt idx="916">
                  <c:v>-146699.42095287042</c:v>
                </c:pt>
                <c:pt idx="917">
                  <c:v>-152689.64184742278</c:v>
                </c:pt>
                <c:pt idx="918">
                  <c:v>-158563.16426919858</c:v>
                </c:pt>
                <c:pt idx="919">
                  <c:v>-164323.63604771468</c:v>
                </c:pt>
                <c:pt idx="920">
                  <c:v>-169974.8212817098</c:v>
                </c:pt>
                <c:pt idx="921">
                  <c:v>-175520.56131240728</c:v>
                </c:pt>
                <c:pt idx="922">
                  <c:v>-180964.73388358217</c:v>
                </c:pt>
                <c:pt idx="923">
                  <c:v>-186311.21406388198</c:v>
                </c:pt>
                <c:pt idx="924">
                  <c:v>-191563.83916917117</c:v>
                </c:pt>
                <c:pt idx="925">
                  <c:v>-196726.37886574477</c:v>
                </c:pt>
                <c:pt idx="926">
                  <c:v>-201802.51086002303</c:v>
                </c:pt>
                <c:pt idx="927">
                  <c:v>-206795.80205533167</c:v>
                </c:pt>
                <c:pt idx="928">
                  <c:v>-211709.69473439045</c:v>
                </c:pt>
                <c:pt idx="929">
                  <c:v>-216547.49715691921</c:v>
                </c:pt>
                <c:pt idx="930">
                  <c:v>-221312.3778997194</c:v>
                </c:pt>
                <c:pt idx="931">
                  <c:v>-226007.36327431755</c:v>
                </c:pt>
                <c:pt idx="932">
                  <c:v>-230635.33720636298</c:v>
                </c:pt>
                <c:pt idx="933">
                  <c:v>-235199.04303121485</c:v>
                </c:pt>
                <c:pt idx="934">
                  <c:v>-239701.08673798246</c:v>
                </c:pt>
                <c:pt idx="935">
                  <c:v>-244143.94127121527</c:v>
                </c:pt>
                <c:pt idx="936">
                  <c:v>-248529.95157063738</c:v>
                </c:pt>
                <c:pt idx="937">
                  <c:v>-252861.34009240853</c:v>
                </c:pt>
                <c:pt idx="938">
                  <c:v>-257140.21260958794</c:v>
                </c:pt>
                <c:pt idx="939">
                  <c:v>-261368.56413494534</c:v>
                </c:pt>
                <c:pt idx="940">
                  <c:v>-265548.2848467037</c:v>
                </c:pt>
                <c:pt idx="941">
                  <c:v>-269681.16592814802</c:v>
                </c:pt>
                <c:pt idx="942">
                  <c:v>-273768.90525630623</c:v>
                </c:pt>
                <c:pt idx="943">
                  <c:v>-277813.11289407563</c:v>
                </c:pt>
                <c:pt idx="944">
                  <c:v>-281815.31635512738</c:v>
                </c:pt>
                <c:pt idx="945">
                  <c:v>-285776.96562245389</c:v>
                </c:pt>
                <c:pt idx="946">
                  <c:v>-289699.43791020167</c:v>
                </c:pt>
                <c:pt idx="947">
                  <c:v>-293584.04216501594</c:v>
                </c:pt>
                <c:pt idx="948">
                  <c:v>-297432.02330798359</c:v>
                </c:pt>
                <c:pt idx="949">
                  <c:v>-301244.56622177025</c:v>
                </c:pt>
                <c:pt idx="950">
                  <c:v>-304989.05425208638</c:v>
                </c:pt>
                <c:pt idx="951">
                  <c:v>-308633.83548905916</c:v>
                </c:pt>
                <c:pt idx="952">
                  <c:v>-312181.90573241399</c:v>
                </c:pt>
                <c:pt idx="953">
                  <c:v>-315636.08920775814</c:v>
                </c:pt>
                <c:pt idx="954">
                  <c:v>-318999.05271187489</c:v>
                </c:pt>
                <c:pt idx="955">
                  <c:v>-322273.31829805236</c:v>
                </c:pt>
                <c:pt idx="956">
                  <c:v>-325461.27467957017</c:v>
                </c:pt>
                <c:pt idx="957">
                  <c:v>-328565.18750404869</c:v>
                </c:pt>
                <c:pt idx="958">
                  <c:v>-331587.20863005752</c:v>
                </c:pt>
                <c:pt idx="959">
                  <c:v>-334529.38451945753</c:v>
                </c:pt>
                <c:pt idx="960">
                  <c:v>-337393.66384383867</c:v>
                </c:pt>
                <c:pt idx="961">
                  <c:v>-340181.90439063276</c:v>
                </c:pt>
                <c:pt idx="962">
                  <c:v>-342895.87934364093</c:v>
                </c:pt>
                <c:pt idx="963">
                  <c:v>-345537.28300349525</c:v>
                </c:pt>
                <c:pt idx="964">
                  <c:v>-348107.73600570939</c:v>
                </c:pt>
                <c:pt idx="965">
                  <c:v>-350608.79008724104</c:v>
                </c:pt>
                <c:pt idx="966">
                  <c:v>-353041.93244670401</c:v>
                </c:pt>
                <c:pt idx="967">
                  <c:v>-355408.58973837801</c:v>
                </c:pt>
                <c:pt idx="968">
                  <c:v>-357710.13173583674</c:v>
                </c:pt>
                <c:pt idx="969">
                  <c:v>-359947.87469724321</c:v>
                </c:pt>
                <c:pt idx="970">
                  <c:v>-362123.08446105639</c:v>
                </c:pt>
                <c:pt idx="971">
                  <c:v>-364236.97929797624</c:v>
                </c:pt>
                <c:pt idx="972">
                  <c:v>-366290.73254236963</c:v>
                </c:pt>
                <c:pt idx="973">
                  <c:v>-368285.47502411006</c:v>
                </c:pt>
                <c:pt idx="974">
                  <c:v>-370222.29731969355</c:v>
                </c:pt>
                <c:pt idx="975">
                  <c:v>-372102.25183962809</c:v>
                </c:pt>
                <c:pt idx="976">
                  <c:v>-373926.35476740496</c:v>
                </c:pt>
                <c:pt idx="977">
                  <c:v>-375695.58786383009</c:v>
                </c:pt>
                <c:pt idx="978">
                  <c:v>-377410.90014910314</c:v>
                </c:pt>
                <c:pt idx="979">
                  <c:v>-379073.20947377017</c:v>
                </c:pt>
                <c:pt idx="980">
                  <c:v>-380683.40398852754</c:v>
                </c:pt>
                <c:pt idx="981">
                  <c:v>-382242.34352181666</c:v>
                </c:pt>
                <c:pt idx="982">
                  <c:v>-383750.86087320891</c:v>
                </c:pt>
                <c:pt idx="983">
                  <c:v>-385209.76302973204</c:v>
                </c:pt>
                <c:pt idx="984">
                  <c:v>-386619.83231152775</c:v>
                </c:pt>
                <c:pt idx="985">
                  <c:v>-387981.82745254756</c:v>
                </c:pt>
                <c:pt idx="986">
                  <c:v>-389296.48462138645</c:v>
                </c:pt>
                <c:pt idx="987">
                  <c:v>-390564.51838681055</c:v>
                </c:pt>
                <c:pt idx="988">
                  <c:v>-391786.62263205904</c:v>
                </c:pt>
                <c:pt idx="989">
                  <c:v>-392963.47142157413</c:v>
                </c:pt>
                <c:pt idx="990">
                  <c:v>-394095.7198234438</c:v>
                </c:pt>
                <c:pt idx="991">
                  <c:v>-395184.00469051336</c:v>
                </c:pt>
                <c:pt idx="992">
                  <c:v>-396228.94540283649</c:v>
                </c:pt>
                <c:pt idx="993">
                  <c:v>-397231.14457388601</c:v>
                </c:pt>
                <c:pt idx="994">
                  <c:v>-398191.18872272584</c:v>
                </c:pt>
                <c:pt idx="995">
                  <c:v>-399109.64891415404</c:v>
                </c:pt>
                <c:pt idx="996">
                  <c:v>-399987.08136865986</c:v>
                </c:pt>
                <c:pt idx="997">
                  <c:v>-400824.02804388967</c:v>
                </c:pt>
                <c:pt idx="998">
                  <c:v>-401621.01718919002</c:v>
                </c:pt>
                <c:pt idx="999">
                  <c:v>-402378.56387467909</c:v>
                </c:pt>
                <c:pt idx="1000">
                  <c:v>-403097.17049620027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973-4EEC-ADA9-4EA094AE3F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3350463"/>
        <c:axId val="323350047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v>lune</c:v>
                </c:tx>
                <c:spPr>
                  <a:ln w="25400" cap="rnd">
                    <a:solidFill>
                      <a:srgbClr val="7030A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données!$AJ$6:$AJ$106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-16000</c:v>
                      </c:pt>
                      <c:pt idx="1">
                        <c:v>-16011.839629430371</c:v>
                      </c:pt>
                      <c:pt idx="2">
                        <c:v>-16047.311792113132</c:v>
                      </c:pt>
                      <c:pt idx="3">
                        <c:v>-16106.276495627868</c:v>
                      </c:pt>
                      <c:pt idx="4">
                        <c:v>-16188.501033228215</c:v>
                      </c:pt>
                      <c:pt idx="5">
                        <c:v>-16293.66090222908</c:v>
                      </c:pt>
                      <c:pt idx="6">
                        <c:v>-16421.34108467049</c:v>
                      </c:pt>
                      <c:pt idx="7">
                        <c:v>-16571.037685203883</c:v>
                      </c:pt>
                      <c:pt idx="8">
                        <c:v>-16742.15991973682</c:v>
                      </c:pt>
                      <c:pt idx="9">
                        <c:v>-16934.032446987909</c:v>
                      </c:pt>
                      <c:pt idx="10">
                        <c:v>-17145.898033750316</c:v>
                      </c:pt>
                      <c:pt idx="11">
                        <c:v>-17376.920543345263</c:v>
                      </c:pt>
                      <c:pt idx="12">
                        <c:v>-17626.188235471531</c:v>
                      </c:pt>
                      <c:pt idx="13">
                        <c:v>-17892.717364427866</c:v>
                      </c:pt>
                      <c:pt idx="14">
                        <c:v>-18175.456061507859</c:v>
                      </c:pt>
                      <c:pt idx="15">
                        <c:v>-18473.288486245161</c:v>
                      </c:pt>
                      <c:pt idx="16">
                        <c:v>-18785.039230126018</c:v>
                      </c:pt>
                      <c:pt idx="17">
                        <c:v>-19109.47795538971</c:v>
                      </c:pt>
                      <c:pt idx="18">
                        <c:v>-19445.324250609563</c:v>
                      </c:pt>
                      <c:pt idx="19">
                        <c:v>-19791.252683891933</c:v>
                      </c:pt>
                      <c:pt idx="20">
                        <c:v>-20145.898033750316</c:v>
                      </c:pt>
                      <c:pt idx="21">
                        <c:v>-20507.860677010874</c:v>
                      </c:pt>
                      <c:pt idx="22">
                        <c:v>-20875.712112485653</c:v>
                      </c:pt>
                      <c:pt idx="23">
                        <c:v>-21248.000598614177</c:v>
                      </c:pt>
                      <c:pt idx="24">
                        <c:v>-21623.256882824124</c:v>
                      </c:pt>
                      <c:pt idx="25">
                        <c:v>-22000.000000000004</c:v>
                      </c:pt>
                      <c:pt idx="26">
                        <c:v>-22376.743117175884</c:v>
                      </c:pt>
                      <c:pt idx="27">
                        <c:v>-22751.99940138583</c:v>
                      </c:pt>
                      <c:pt idx="28">
                        <c:v>-23124.287887514354</c:v>
                      </c:pt>
                      <c:pt idx="29">
                        <c:v>-23492.139322989133</c:v>
                      </c:pt>
                      <c:pt idx="30">
                        <c:v>-23854.101966249691</c:v>
                      </c:pt>
                      <c:pt idx="31">
                        <c:v>-24208.747316108074</c:v>
                      </c:pt>
                      <c:pt idx="32">
                        <c:v>-24554.675749390441</c:v>
                      </c:pt>
                      <c:pt idx="33">
                        <c:v>-24890.522044610298</c:v>
                      </c:pt>
                      <c:pt idx="34">
                        <c:v>-25214.960769873986</c:v>
                      </c:pt>
                      <c:pt idx="35">
                        <c:v>-25526.711513754846</c:v>
                      </c:pt>
                      <c:pt idx="36">
                        <c:v>-25824.543938492145</c:v>
                      </c:pt>
                      <c:pt idx="37">
                        <c:v>-26107.282635572137</c:v>
                      </c:pt>
                      <c:pt idx="38">
                        <c:v>-26373.811764528476</c:v>
                      </c:pt>
                      <c:pt idx="39">
                        <c:v>-26623.079456654741</c:v>
                      </c:pt>
                      <c:pt idx="40">
                        <c:v>-26854.101966249691</c:v>
                      </c:pt>
                      <c:pt idx="41">
                        <c:v>-27065.967553012095</c:v>
                      </c:pt>
                      <c:pt idx="42">
                        <c:v>-27257.840080263188</c:v>
                      </c:pt>
                      <c:pt idx="43">
                        <c:v>-27428.962314796121</c:v>
                      </c:pt>
                      <c:pt idx="44">
                        <c:v>-27578.658915329514</c:v>
                      </c:pt>
                      <c:pt idx="45">
                        <c:v>-27706.339097770924</c:v>
                      </c:pt>
                      <c:pt idx="46">
                        <c:v>-27811.498966771789</c:v>
                      </c:pt>
                      <c:pt idx="47">
                        <c:v>-27893.723504372134</c:v>
                      </c:pt>
                      <c:pt idx="48">
                        <c:v>-27952.688207886869</c:v>
                      </c:pt>
                      <c:pt idx="49">
                        <c:v>-27988.160370569629</c:v>
                      </c:pt>
                      <c:pt idx="50">
                        <c:v>-28000</c:v>
                      </c:pt>
                      <c:pt idx="51">
                        <c:v>-27988.160370569629</c:v>
                      </c:pt>
                      <c:pt idx="52">
                        <c:v>-27952.688207886866</c:v>
                      </c:pt>
                      <c:pt idx="53">
                        <c:v>-27893.72350437213</c:v>
                      </c:pt>
                      <c:pt idx="54">
                        <c:v>-27811.498966771782</c:v>
                      </c:pt>
                      <c:pt idx="55">
                        <c:v>-27706.339097770917</c:v>
                      </c:pt>
                      <c:pt idx="56">
                        <c:v>-27578.658915329503</c:v>
                      </c:pt>
                      <c:pt idx="57">
                        <c:v>-27428.96231479611</c:v>
                      </c:pt>
                      <c:pt idx="58">
                        <c:v>-27257.840080263173</c:v>
                      </c:pt>
                      <c:pt idx="59">
                        <c:v>-27065.96755301208</c:v>
                      </c:pt>
                      <c:pt idx="60">
                        <c:v>-26854.101966249673</c:v>
                      </c:pt>
                      <c:pt idx="61">
                        <c:v>-26623.079456654723</c:v>
                      </c:pt>
                      <c:pt idx="62">
                        <c:v>-26373.811764528455</c:v>
                      </c:pt>
                      <c:pt idx="63">
                        <c:v>-26107.282635572115</c:v>
                      </c:pt>
                      <c:pt idx="64">
                        <c:v>-25824.543938492119</c:v>
                      </c:pt>
                      <c:pt idx="65">
                        <c:v>-25526.711513754821</c:v>
                      </c:pt>
                      <c:pt idx="66">
                        <c:v>-25214.960769873964</c:v>
                      </c:pt>
                      <c:pt idx="67">
                        <c:v>-24890.522044610276</c:v>
                      </c:pt>
                      <c:pt idx="68">
                        <c:v>-24554.675749390422</c:v>
                      </c:pt>
                      <c:pt idx="69">
                        <c:v>-24208.747316108056</c:v>
                      </c:pt>
                      <c:pt idx="70">
                        <c:v>-23854.101966249676</c:v>
                      </c:pt>
                      <c:pt idx="71">
                        <c:v>-23492.139322989122</c:v>
                      </c:pt>
                      <c:pt idx="72">
                        <c:v>-23124.287887514343</c:v>
                      </c:pt>
                      <c:pt idx="73">
                        <c:v>-22751.999401385823</c:v>
                      </c:pt>
                      <c:pt idx="74">
                        <c:v>-22376.74311717588</c:v>
                      </c:pt>
                      <c:pt idx="75">
                        <c:v>-22000</c:v>
                      </c:pt>
                      <c:pt idx="76">
                        <c:v>-21623.256882824124</c:v>
                      </c:pt>
                      <c:pt idx="77">
                        <c:v>-21248.00059861418</c:v>
                      </c:pt>
                      <c:pt idx="78">
                        <c:v>-20875.71211248566</c:v>
                      </c:pt>
                      <c:pt idx="79">
                        <c:v>-20507.860677010882</c:v>
                      </c:pt>
                      <c:pt idx="80">
                        <c:v>-20145.898033750327</c:v>
                      </c:pt>
                      <c:pt idx="81">
                        <c:v>-19791.252683891944</c:v>
                      </c:pt>
                      <c:pt idx="82">
                        <c:v>-19445.324250609578</c:v>
                      </c:pt>
                      <c:pt idx="83">
                        <c:v>-19109.477955389724</c:v>
                      </c:pt>
                      <c:pt idx="84">
                        <c:v>-18785.039230126036</c:v>
                      </c:pt>
                      <c:pt idx="85">
                        <c:v>-18473.288486245179</c:v>
                      </c:pt>
                      <c:pt idx="86">
                        <c:v>-18175.456061507881</c:v>
                      </c:pt>
                      <c:pt idx="87">
                        <c:v>-17892.717364427888</c:v>
                      </c:pt>
                      <c:pt idx="88">
                        <c:v>-17626.188235471549</c:v>
                      </c:pt>
                      <c:pt idx="89">
                        <c:v>-17376.920543345284</c:v>
                      </c:pt>
                      <c:pt idx="90">
                        <c:v>-17145.898033750334</c:v>
                      </c:pt>
                      <c:pt idx="91">
                        <c:v>-16934.032446987927</c:v>
                      </c:pt>
                      <c:pt idx="92">
                        <c:v>-16742.159919736838</c:v>
                      </c:pt>
                      <c:pt idx="93">
                        <c:v>-16571.037685203901</c:v>
                      </c:pt>
                      <c:pt idx="94">
                        <c:v>-16421.341084670508</c:v>
                      </c:pt>
                      <c:pt idx="95">
                        <c:v>-16293.660902229092</c:v>
                      </c:pt>
                      <c:pt idx="96">
                        <c:v>-16188.501033228225</c:v>
                      </c:pt>
                      <c:pt idx="97">
                        <c:v>-16106.276495627877</c:v>
                      </c:pt>
                      <c:pt idx="98">
                        <c:v>-16047.31179211314</c:v>
                      </c:pt>
                      <c:pt idx="99">
                        <c:v>-16011.839629430375</c:v>
                      </c:pt>
                      <c:pt idx="100">
                        <c:v>-16000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données!$AK$6:$AK$106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-65000</c:v>
                      </c:pt>
                      <c:pt idx="1">
                        <c:v>-64623.25688282412</c:v>
                      </c:pt>
                      <c:pt idx="2">
                        <c:v>-64248.000598614177</c:v>
                      </c:pt>
                      <c:pt idx="3">
                        <c:v>-63875.712112485649</c:v>
                      </c:pt>
                      <c:pt idx="4">
                        <c:v>-63507.860677010874</c:v>
                      </c:pt>
                      <c:pt idx="5">
                        <c:v>-63145.898033750316</c:v>
                      </c:pt>
                      <c:pt idx="6">
                        <c:v>-62791.252683891929</c:v>
                      </c:pt>
                      <c:pt idx="7">
                        <c:v>-62445.324250609563</c:v>
                      </c:pt>
                      <c:pt idx="8">
                        <c:v>-62109.47795538971</c:v>
                      </c:pt>
                      <c:pt idx="9">
                        <c:v>-61785.039230126022</c:v>
                      </c:pt>
                      <c:pt idx="10">
                        <c:v>-61473.288486245161</c:v>
                      </c:pt>
                      <c:pt idx="11">
                        <c:v>-61175.456061507859</c:v>
                      </c:pt>
                      <c:pt idx="12">
                        <c:v>-60892.717364427866</c:v>
                      </c:pt>
                      <c:pt idx="13">
                        <c:v>-60626.188235471534</c:v>
                      </c:pt>
                      <c:pt idx="14">
                        <c:v>-60376.920543345266</c:v>
                      </c:pt>
                      <c:pt idx="15">
                        <c:v>-60145.898033750316</c:v>
                      </c:pt>
                      <c:pt idx="16">
                        <c:v>-59934.032446987912</c:v>
                      </c:pt>
                      <c:pt idx="17">
                        <c:v>-59742.15991973682</c:v>
                      </c:pt>
                      <c:pt idx="18">
                        <c:v>-59571.037685203883</c:v>
                      </c:pt>
                      <c:pt idx="19">
                        <c:v>-59421.341084670494</c:v>
                      </c:pt>
                      <c:pt idx="20">
                        <c:v>-59293.66090222908</c:v>
                      </c:pt>
                      <c:pt idx="21">
                        <c:v>-59188.501033228211</c:v>
                      </c:pt>
                      <c:pt idx="22">
                        <c:v>-59106.27649562787</c:v>
                      </c:pt>
                      <c:pt idx="23">
                        <c:v>-59047.311792113134</c:v>
                      </c:pt>
                      <c:pt idx="24">
                        <c:v>-59011.839629430367</c:v>
                      </c:pt>
                      <c:pt idx="25">
                        <c:v>-59000</c:v>
                      </c:pt>
                      <c:pt idx="26">
                        <c:v>-59011.839629430367</c:v>
                      </c:pt>
                      <c:pt idx="27">
                        <c:v>-59047.311792113134</c:v>
                      </c:pt>
                      <c:pt idx="28">
                        <c:v>-59106.27649562787</c:v>
                      </c:pt>
                      <c:pt idx="29">
                        <c:v>-59188.501033228211</c:v>
                      </c:pt>
                      <c:pt idx="30">
                        <c:v>-59293.66090222908</c:v>
                      </c:pt>
                      <c:pt idx="31">
                        <c:v>-59421.341084670494</c:v>
                      </c:pt>
                      <c:pt idx="32">
                        <c:v>-59571.037685203883</c:v>
                      </c:pt>
                      <c:pt idx="33">
                        <c:v>-59742.15991973682</c:v>
                      </c:pt>
                      <c:pt idx="34">
                        <c:v>-59934.032446987912</c:v>
                      </c:pt>
                      <c:pt idx="35">
                        <c:v>-60145.898033750316</c:v>
                      </c:pt>
                      <c:pt idx="36">
                        <c:v>-60376.920543345273</c:v>
                      </c:pt>
                      <c:pt idx="37">
                        <c:v>-60626.188235471534</c:v>
                      </c:pt>
                      <c:pt idx="38">
                        <c:v>-60892.717364427874</c:v>
                      </c:pt>
                      <c:pt idx="39">
                        <c:v>-61175.456061507866</c:v>
                      </c:pt>
                      <c:pt idx="40">
                        <c:v>-61473.288486245168</c:v>
                      </c:pt>
                      <c:pt idx="41">
                        <c:v>-61785.039230126029</c:v>
                      </c:pt>
                      <c:pt idx="42">
                        <c:v>-62109.477955389717</c:v>
                      </c:pt>
                      <c:pt idx="43">
                        <c:v>-62445.324250609578</c:v>
                      </c:pt>
                      <c:pt idx="44">
                        <c:v>-62791.252683891944</c:v>
                      </c:pt>
                      <c:pt idx="45">
                        <c:v>-63145.898033750331</c:v>
                      </c:pt>
                      <c:pt idx="46">
                        <c:v>-63507.860677010882</c:v>
                      </c:pt>
                      <c:pt idx="47">
                        <c:v>-63875.712112485664</c:v>
                      </c:pt>
                      <c:pt idx="48">
                        <c:v>-64248.000598614191</c:v>
                      </c:pt>
                      <c:pt idx="49">
                        <c:v>-64623.256882824135</c:v>
                      </c:pt>
                      <c:pt idx="50">
                        <c:v>-65000.000000000015</c:v>
                      </c:pt>
                      <c:pt idx="51">
                        <c:v>-65376.743117175894</c:v>
                      </c:pt>
                      <c:pt idx="52">
                        <c:v>-65751.999401385838</c:v>
                      </c:pt>
                      <c:pt idx="53">
                        <c:v>-66124.287887514365</c:v>
                      </c:pt>
                      <c:pt idx="54">
                        <c:v>-66492.13932298914</c:v>
                      </c:pt>
                      <c:pt idx="55">
                        <c:v>-66854.101966249698</c:v>
                      </c:pt>
                      <c:pt idx="56">
                        <c:v>-67208.747316108085</c:v>
                      </c:pt>
                      <c:pt idx="57">
                        <c:v>-67554.675749390459</c:v>
                      </c:pt>
                      <c:pt idx="58">
                        <c:v>-67890.522044610305</c:v>
                      </c:pt>
                      <c:pt idx="59">
                        <c:v>-68214.960769874</c:v>
                      </c:pt>
                      <c:pt idx="60">
                        <c:v>-68526.711513754854</c:v>
                      </c:pt>
                      <c:pt idx="61">
                        <c:v>-68824.543938492148</c:v>
                      </c:pt>
                      <c:pt idx="62">
                        <c:v>-69107.282635572148</c:v>
                      </c:pt>
                      <c:pt idx="63">
                        <c:v>-69373.81176452848</c:v>
                      </c:pt>
                      <c:pt idx="64">
                        <c:v>-69623.079456654756</c:v>
                      </c:pt>
                      <c:pt idx="65">
                        <c:v>-69854.101966249698</c:v>
                      </c:pt>
                      <c:pt idx="66">
                        <c:v>-70065.967553012102</c:v>
                      </c:pt>
                      <c:pt idx="67">
                        <c:v>-70257.840080263195</c:v>
                      </c:pt>
                      <c:pt idx="68">
                        <c:v>-70428.962314796125</c:v>
                      </c:pt>
                      <c:pt idx="69">
                        <c:v>-70578.658915329506</c:v>
                      </c:pt>
                      <c:pt idx="70">
                        <c:v>-70706.33909777092</c:v>
                      </c:pt>
                      <c:pt idx="71">
                        <c:v>-70811.498966771789</c:v>
                      </c:pt>
                      <c:pt idx="72">
                        <c:v>-70893.72350437213</c:v>
                      </c:pt>
                      <c:pt idx="73">
                        <c:v>-70952.688207886866</c:v>
                      </c:pt>
                      <c:pt idx="74">
                        <c:v>-70988.160370569633</c:v>
                      </c:pt>
                      <c:pt idx="75">
                        <c:v>-71000</c:v>
                      </c:pt>
                      <c:pt idx="76">
                        <c:v>-70988.160370569633</c:v>
                      </c:pt>
                      <c:pt idx="77">
                        <c:v>-70952.688207886866</c:v>
                      </c:pt>
                      <c:pt idx="78">
                        <c:v>-70893.72350437213</c:v>
                      </c:pt>
                      <c:pt idx="79">
                        <c:v>-70811.498966771789</c:v>
                      </c:pt>
                      <c:pt idx="80">
                        <c:v>-70706.33909777092</c:v>
                      </c:pt>
                      <c:pt idx="81">
                        <c:v>-70578.658915329521</c:v>
                      </c:pt>
                      <c:pt idx="82">
                        <c:v>-70428.962314796125</c:v>
                      </c:pt>
                      <c:pt idx="83">
                        <c:v>-70257.840080263195</c:v>
                      </c:pt>
                      <c:pt idx="84">
                        <c:v>-70065.967553012102</c:v>
                      </c:pt>
                      <c:pt idx="85">
                        <c:v>-69854.101966249698</c:v>
                      </c:pt>
                      <c:pt idx="86">
                        <c:v>-69623.079456654756</c:v>
                      </c:pt>
                      <c:pt idx="87">
                        <c:v>-69373.81176452848</c:v>
                      </c:pt>
                      <c:pt idx="88">
                        <c:v>-69107.282635572148</c:v>
                      </c:pt>
                      <c:pt idx="89">
                        <c:v>-68824.543938492163</c:v>
                      </c:pt>
                      <c:pt idx="90">
                        <c:v>-68526.711513754868</c:v>
                      </c:pt>
                      <c:pt idx="91">
                        <c:v>-68214.960769874015</c:v>
                      </c:pt>
                      <c:pt idx="92">
                        <c:v>-67890.522044610319</c:v>
                      </c:pt>
                      <c:pt idx="93">
                        <c:v>-67554.675749390473</c:v>
                      </c:pt>
                      <c:pt idx="94">
                        <c:v>-67208.747316108114</c:v>
                      </c:pt>
                      <c:pt idx="95">
                        <c:v>-66854.101966249727</c:v>
                      </c:pt>
                      <c:pt idx="96">
                        <c:v>-66492.139322989169</c:v>
                      </c:pt>
                      <c:pt idx="97">
                        <c:v>-66124.287887514394</c:v>
                      </c:pt>
                      <c:pt idx="98">
                        <c:v>-65751.999401385881</c:v>
                      </c:pt>
                      <c:pt idx="99">
                        <c:v>-65376.743117175931</c:v>
                      </c:pt>
                      <c:pt idx="100">
                        <c:v>-65000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7-5973-4EEC-ADA9-4EA094AE3F55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v>vaisseau</c:v>
                </c:tx>
                <c:spPr>
                  <a:ln w="19050" cap="rnd">
                    <a:gradFill flip="none" rotWithShape="1">
                      <a:gsLst>
                        <a:gs pos="0">
                          <a:schemeClr val="accent1"/>
                        </a:gs>
                        <a:gs pos="100000">
                          <a:schemeClr val="accent2"/>
                        </a:gs>
                      </a:gsLst>
                      <a:path path="shape">
                        <a:fillToRect l="50000" t="50000" r="50000" b="50000"/>
                      </a:path>
                      <a:tileRect/>
                    </a:gradFill>
                    <a:round/>
                  </a:ln>
                  <a:effectLst/>
                </c:spPr>
                <c:marker>
                  <c:symbol val="none"/>
                </c:marker>
                <c:dPt>
                  <c:idx val="642"/>
                  <c:marker>
                    <c:symbol val="none"/>
                  </c:marker>
                  <c:bubble3D val="0"/>
                  <c:spPr>
                    <a:ln w="19050" cap="rnd">
                      <a:gradFill flip="none" rotWithShape="1">
                        <a:gsLst>
                          <a:gs pos="0">
                            <a:schemeClr val="accent1"/>
                          </a:gs>
                          <a:gs pos="100000">
                            <a:srgbClr val="F1511F"/>
                          </a:gs>
                        </a:gsLst>
                        <a:path path="shape">
                          <a:fillToRect l="50000" t="50000" r="50000" b="50000"/>
                        </a:path>
                        <a:tileRect/>
                      </a:gra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9-5973-4EEC-ADA9-4EA094AE3F55}"/>
                    </c:ext>
                  </c:extLst>
                </c:dPt>
                <c:dPt>
                  <c:idx val="645"/>
                  <c:marker>
                    <c:symbol val="none"/>
                  </c:marker>
                  <c:bubble3D val="0"/>
                  <c:spPr>
                    <a:ln w="19050" cap="rnd">
                      <a:gradFill flip="none" rotWithShape="1">
                        <a:gsLst>
                          <a:gs pos="0">
                            <a:srgbClr val="6552B6"/>
                          </a:gs>
                          <a:gs pos="100000">
                            <a:schemeClr val="accent2"/>
                          </a:gs>
                        </a:gsLst>
                        <a:path path="shape">
                          <a:fillToRect l="50000" t="50000" r="50000" b="50000"/>
                        </a:path>
                        <a:tileRect/>
                      </a:gra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B-5973-4EEC-ADA9-4EA094AE3F55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données!$AQ$6:$AQ$1006</c15:sqref>
                        </c15:formulaRef>
                      </c:ext>
                    </c:extLst>
                    <c:numCache>
                      <c:formatCode>General</c:formatCode>
                      <c:ptCount val="1001"/>
                      <c:pt idx="0">
                        <c:v>0</c:v>
                      </c:pt>
                      <c:pt idx="1">
                        <c:v>-29.674753746471865</c:v>
                      </c:pt>
                      <c:pt idx="2" formatCode="0.0000000000000">
                        <c:v>-119.11070961808892</c:v>
                      </c:pt>
                      <c:pt idx="3">
                        <c:v>-269.51569721077254</c:v>
                      </c:pt>
                      <c:pt idx="4">
                        <c:v>-482.89240343053513</c:v>
                      </c:pt>
                      <c:pt idx="5">
                        <c:v>-762.11080733068366</c:v>
                      </c:pt>
                      <c:pt idx="6">
                        <c:v>-1111.0223031323155</c:v>
                      </c:pt>
                      <c:pt idx="7">
                        <c:v>-1534.6172451429877</c:v>
                      </c:pt>
                      <c:pt idx="8">
                        <c:v>-2039.2282255215646</c:v>
                      </c:pt>
                      <c:pt idx="9">
                        <c:v>-2632.782042618946</c:v>
                      </c:pt>
                      <c:pt idx="10">
                        <c:v>-3325.1041518170723</c:v>
                      </c:pt>
                      <c:pt idx="11">
                        <c:v>-4128.2805567330688</c:v>
                      </c:pt>
                      <c:pt idx="12">
                        <c:v>-5057.0837130291638</c:v>
                      </c:pt>
                      <c:pt idx="13">
                        <c:v>-6129.4710160461791</c:v>
                      </c:pt>
                      <c:pt idx="14">
                        <c:v>-7367.1661889055167</c:v>
                      </c:pt>
                      <c:pt idx="15">
                        <c:v>-8796.3331690288287</c:v>
                      </c:pt>
                      <c:pt idx="16">
                        <c:v>-10448.342565784771</c:v>
                      </c:pt>
                      <c:pt idx="17">
                        <c:v>-12360.595249647817</c:v>
                      </c:pt>
                      <c:pt idx="18">
                        <c:v>-14577.260178487748</c:v>
                      </c:pt>
                      <c:pt idx="19">
                        <c:v>-17149.481104270955</c:v>
                      </c:pt>
                      <c:pt idx="20">
                        <c:v>-20133.783038980942</c:v>
                      </c:pt>
                      <c:pt idx="21">
                        <c:v>-23585.255173364545</c:v>
                      </c:pt>
                      <c:pt idx="22">
                        <c:v>-27537.100104077268</c:v>
                      </c:pt>
                      <c:pt idx="23">
                        <c:v>-31951.046605289794</c:v>
                      </c:pt>
                      <c:pt idx="24">
                        <c:v>-36635.492890312991</c:v>
                      </c:pt>
                      <c:pt idx="25">
                        <c:v>-41213.195583077468</c:v>
                      </c:pt>
                      <c:pt idx="26">
                        <c:v>-45263.855599691</c:v>
                      </c:pt>
                      <c:pt idx="27">
                        <c:v>-48523.182303490699</c:v>
                      </c:pt>
                      <c:pt idx="28">
                        <c:v>-50911.447213329819</c:v>
                      </c:pt>
                      <c:pt idx="29">
                        <c:v>-52442.232167308503</c:v>
                      </c:pt>
                      <c:pt idx="30">
                        <c:v>-53153.648929446994</c:v>
                      </c:pt>
                      <c:pt idx="31">
                        <c:v>-53082.289275621704</c:v>
                      </c:pt>
                      <c:pt idx="32">
                        <c:v>-52257.672559560349</c:v>
                      </c:pt>
                      <c:pt idx="33">
                        <c:v>-50704.347549899496</c:v>
                      </c:pt>
                      <c:pt idx="34">
                        <c:v>-48447.665006878226</c:v>
                      </c:pt>
                      <c:pt idx="35">
                        <c:v>-45522.857100295019</c:v>
                      </c:pt>
                      <c:pt idx="36">
                        <c:v>-41987.891777345016</c:v>
                      </c:pt>
                      <c:pt idx="37">
                        <c:v>-37938.878919706964</c:v>
                      </c:pt>
                      <c:pt idx="38">
                        <c:v>-33521.548456700846</c:v>
                      </c:pt>
                      <c:pt idx="39">
                        <c:v>-28925.82933061344</c:v>
                      </c:pt>
                      <c:pt idx="40">
                        <c:v>-24354.130984636362</c:v>
                      </c:pt>
                      <c:pt idx="41">
                        <c:v>-19975.123069975536</c:v>
                      </c:pt>
                      <c:pt idx="42">
                        <c:v>-15891.640031351695</c:v>
                      </c:pt>
                      <c:pt idx="43">
                        <c:v>-12137.983346597961</c:v>
                      </c:pt>
                      <c:pt idx="44">
                        <c:v>-8696.80358202356</c:v>
                      </c:pt>
                      <c:pt idx="45">
                        <c:v>-5519.0285770404698</c:v>
                      </c:pt>
                      <c:pt idx="46">
                        <c:v>-2538.518143938395</c:v>
                      </c:pt>
                      <c:pt idx="47">
                        <c:v>319.34951645694377</c:v>
                      </c:pt>
                      <c:pt idx="48">
                        <c:v>3133.3935424826127</c:v>
                      </c:pt>
                      <c:pt idx="49">
                        <c:v>5984.9298740184831</c:v>
                      </c:pt>
                      <c:pt idx="50">
                        <c:v>8957.5616160839709</c:v>
                      </c:pt>
                      <c:pt idx="51">
                        <c:v>12137.863689327289</c:v>
                      </c:pt>
                      <c:pt idx="52">
                        <c:v>15616.608228192512</c:v>
                      </c:pt>
                      <c:pt idx="53">
                        <c:v>19490.130439473865</c:v>
                      </c:pt>
                      <c:pt idx="54">
                        <c:v>23860.899988334739</c:v>
                      </c:pt>
                      <c:pt idx="55">
                        <c:v>28834.688067695773</c:v>
                      </c:pt>
                      <c:pt idx="56">
                        <c:v>34507.296150363989</c:v>
                      </c:pt>
                      <c:pt idx="57">
                        <c:v>40924.509566003559</c:v>
                      </c:pt>
                      <c:pt idx="58">
                        <c:v>47992.69175706814</c:v>
                      </c:pt>
                      <c:pt idx="59">
                        <c:v>55369.773065291534</c:v>
                      </c:pt>
                      <c:pt idx="60">
                        <c:v>62508.83437774075</c:v>
                      </c:pt>
                      <c:pt idx="61">
                        <c:v>68926.774851023714</c:v>
                      </c:pt>
                      <c:pt idx="62">
                        <c:v>74400.170430324462</c:v>
                      </c:pt>
                      <c:pt idx="63">
                        <c:v>78910.589295815938</c:v>
                      </c:pt>
                      <c:pt idx="64">
                        <c:v>82520.692386933035</c:v>
                      </c:pt>
                      <c:pt idx="65">
                        <c:v>85306.913815372027</c:v>
                      </c:pt>
                      <c:pt idx="66">
                        <c:v>87336.913910750271</c:v>
                      </c:pt>
                      <c:pt idx="67">
                        <c:v>88664.805886966918</c:v>
                      </c:pt>
                      <c:pt idx="68">
                        <c:v>89331.762996986159</c:v>
                      </c:pt>
                      <c:pt idx="69">
                        <c:v>89367.798337964719</c:v>
                      </c:pt>
                      <c:pt idx="70">
                        <c:v>88793.481858752959</c:v>
                      </c:pt>
                      <c:pt idx="71">
                        <c:v>87621.317494535426</c:v>
                      </c:pt>
                      <c:pt idx="72">
                        <c:v>85856.801934335832</c:v>
                      </c:pt>
                      <c:pt idx="73">
                        <c:v>83499.294054435479</c:v>
                      </c:pt>
                      <c:pt idx="74">
                        <c:v>80542.90995325167</c:v>
                      </c:pt>
                      <c:pt idx="75">
                        <c:v>76977.814278647958</c:v>
                      </c:pt>
                      <c:pt idx="76">
                        <c:v>72792.609129594392</c:v>
                      </c:pt>
                      <c:pt idx="77">
                        <c:v>67979.200833933268</c:v>
                      </c:pt>
                      <c:pt idx="78">
                        <c:v>62542.790145291729</c:v>
                      </c:pt>
                      <c:pt idx="79">
                        <c:v>56521.404317890716</c:v>
                      </c:pt>
                      <c:pt idx="80">
                        <c:v>50019.317087045078</c:v>
                      </c:pt>
                      <c:pt idx="81">
                        <c:v>43247.249951490528</c:v>
                      </c:pt>
                      <c:pt idx="82">
                        <c:v>36527.574618832179</c:v>
                      </c:pt>
                      <c:pt idx="83">
                        <c:v>30206.476240417051</c:v>
                      </c:pt>
                      <c:pt idx="84">
                        <c:v>24511.94332179553</c:v>
                      </c:pt>
                      <c:pt idx="85">
                        <c:v>19493.902888751109</c:v>
                      </c:pt>
                      <c:pt idx="86">
                        <c:v>15080.395442427189</c:v>
                      </c:pt>
                      <c:pt idx="87">
                        <c:v>11158.694130942886</c:v>
                      </c:pt>
                      <c:pt idx="88">
                        <c:v>7622.3470534815215</c:v>
                      </c:pt>
                      <c:pt idx="89">
                        <c:v>4387.0338535376786</c:v>
                      </c:pt>
                      <c:pt idx="90">
                        <c:v>1391.3951707488686</c:v>
                      </c:pt>
                      <c:pt idx="91">
                        <c:v>-1407.2160305420718</c:v>
                      </c:pt>
                      <c:pt idx="92">
                        <c:v>-4037.7221234373792</c:v>
                      </c:pt>
                      <c:pt idx="93">
                        <c:v>-6519.5205524104776</c:v>
                      </c:pt>
                      <c:pt idx="94">
                        <c:v>-8865.5803450479198</c:v>
                      </c:pt>
                      <c:pt idx="95">
                        <c:v>-11084.570665388779</c:v>
                      </c:pt>
                      <c:pt idx="96">
                        <c:v>-13182.267521067011</c:v>
                      </c:pt>
                      <c:pt idx="97">
                        <c:v>-15162.464131940966</c:v>
                      </c:pt>
                      <c:pt idx="98">
                        <c:v>-17027.554773585118</c:v>
                      </c:pt>
                      <c:pt idx="99">
                        <c:v>-18778.90880088499</c:v>
                      </c:pt>
                      <c:pt idx="100">
                        <c:v>-20417.111381631017</c:v>
                      </c:pt>
                      <c:pt idx="101">
                        <c:v>-21942.120077475789</c:v>
                      </c:pt>
                      <c:pt idx="102">
                        <c:v>-23353.368804847629</c:v>
                      </c:pt>
                      <c:pt idx="103">
                        <c:v>-24649.839907548336</c:v>
                      </c:pt>
                      <c:pt idx="104">
                        <c:v>-25830.118882577128</c:v>
                      </c:pt>
                      <c:pt idx="105">
                        <c:v>-26892.443371126203</c:v>
                      </c:pt>
                      <c:pt idx="106">
                        <c:v>-27834.757749799304</c:v>
                      </c:pt>
                      <c:pt idx="107">
                        <c:v>-28654.787143467936</c:v>
                      </c:pt>
                      <c:pt idx="108">
                        <c:v>-29350.150948646373</c:v>
                      </c:pt>
                      <c:pt idx="109">
                        <c:v>-29918.548534073441</c:v>
                      </c:pt>
                      <c:pt idx="110">
                        <c:v>-30358.074206995039</c:v>
                      </c:pt>
                      <c:pt idx="111">
                        <c:v>-30667.766906966648</c:v>
                      </c:pt>
                      <c:pt idx="112">
                        <c:v>-30848.599729830446</c:v>
                      </c:pt>
                      <c:pt idx="113">
                        <c:v>-30905.328596058658</c:v>
                      </c:pt>
                      <c:pt idx="114">
                        <c:v>-30850.091801480037</c:v>
                      </c:pt>
                      <c:pt idx="115">
                        <c:v>-30709.637898656991</c:v>
                      </c:pt>
                      <c:pt idx="116">
                        <c:v>-30539.27698077033</c:v>
                      </c:pt>
                      <c:pt idx="117">
                        <c:v>-30440.855647356624</c:v>
                      </c:pt>
                      <c:pt idx="118">
                        <c:v>-30538.1343768804</c:v>
                      </c:pt>
                      <c:pt idx="119">
                        <c:v>-30858.411591673928</c:v>
                      </c:pt>
                      <c:pt idx="120">
                        <c:v>-31298.270953058884</c:v>
                      </c:pt>
                      <c:pt idx="121">
                        <c:v>-31744.084295727294</c:v>
                      </c:pt>
                      <c:pt idx="122">
                        <c:v>-32134.082229176274</c:v>
                      </c:pt>
                      <c:pt idx="123">
                        <c:v>-32431.075987346467</c:v>
                      </c:pt>
                      <c:pt idx="124">
                        <c:v>-32582.553195798577</c:v>
                      </c:pt>
                      <c:pt idx="125">
                        <c:v>-32505.295790243454</c:v>
                      </c:pt>
                      <c:pt idx="126">
                        <c:v>-32264.48006719496</c:v>
                      </c:pt>
                      <c:pt idx="127">
                        <c:v>-32222.168176907995</c:v>
                      </c:pt>
                      <c:pt idx="128">
                        <c:v>-32700.952371414136</c:v>
                      </c:pt>
                      <c:pt idx="129">
                        <c:v>-33653.019049712981</c:v>
                      </c:pt>
                      <c:pt idx="130">
                        <c:v>-34855.238451582249</c:v>
                      </c:pt>
                      <c:pt idx="131">
                        <c:v>-36157.733399192977</c:v>
                      </c:pt>
                      <c:pt idx="132">
                        <c:v>-37490.747730353622</c:v>
                      </c:pt>
                      <c:pt idx="133">
                        <c:v>-38823.022518936486</c:v>
                      </c:pt>
                      <c:pt idx="134">
                        <c:v>-40140.205506303981</c:v>
                      </c:pt>
                      <c:pt idx="135">
                        <c:v>-41435.677185238623</c:v>
                      </c:pt>
                      <c:pt idx="136">
                        <c:v>-42706.556057410024</c:v>
                      </c:pt>
                      <c:pt idx="137">
                        <c:v>-43951.849550673775</c:v>
                      </c:pt>
                      <c:pt idx="138">
                        <c:v>-45171.545744290073</c:v>
                      </c:pt>
                      <c:pt idx="139">
                        <c:v>-46366.144566349321</c:v>
                      </c:pt>
                      <c:pt idx="140">
                        <c:v>-47536.406334834515</c:v>
                      </c:pt>
                      <c:pt idx="141">
                        <c:v>-48683.213119044522</c:v>
                      </c:pt>
                      <c:pt idx="142">
                        <c:v>-49807.491051340978</c:v>
                      </c:pt>
                      <c:pt idx="143">
                        <c:v>-50910.166644146746</c:v>
                      </c:pt>
                      <c:pt idx="144">
                        <c:v>-51992.142560342472</c:v>
                      </c:pt>
                      <c:pt idx="145">
                        <c:v>-53054.284716581169</c:v>
                      </c:pt>
                      <c:pt idx="146">
                        <c:v>-54097.416062456898</c:v>
                      </c:pt>
                      <c:pt idx="147">
                        <c:v>-55122.314304199637</c:v>
                      </c:pt>
                      <c:pt idx="148">
                        <c:v>-56129.711942226138</c:v>
                      </c:pt>
                      <c:pt idx="149">
                        <c:v>-57120.297635983414</c:v>
                      </c:pt>
                      <c:pt idx="150">
                        <c:v>-58094.718294077524</c:v>
                      </c:pt>
                      <c:pt idx="151">
                        <c:v>-59053.581521143315</c:v>
                      </c:pt>
                      <c:pt idx="152">
                        <c:v>-59997.458196574866</c:v>
                      </c:pt>
                      <c:pt idx="153">
                        <c:v>-60926.885049561133</c:v>
                      </c:pt>
                      <c:pt idx="154">
                        <c:v>-61842.367150801365</c:v>
                      </c:pt>
                      <c:pt idx="155">
                        <c:v>-62744.380276411939</c:v>
                      </c:pt>
                      <c:pt idx="156">
                        <c:v>-63633.373121587872</c:v>
                      </c:pt>
                      <c:pt idx="157">
                        <c:v>-64509.769355330915</c:v>
                      </c:pt>
                      <c:pt idx="158">
                        <c:v>-65373.969516006109</c:v>
                      </c:pt>
                      <c:pt idx="159">
                        <c:v>-66226.352752547915</c:v>
                      </c:pt>
                      <c:pt idx="160">
                        <c:v>-67067.278419027294</c:v>
                      </c:pt>
                      <c:pt idx="161">
                        <c:v>-67897.087531800353</c:v>
                      </c:pt>
                      <c:pt idx="162">
                        <c:v>-68716.104099096687</c:v>
                      </c:pt>
                      <c:pt idx="163">
                        <c:v>-69524.63633300252</c:v>
                      </c:pt>
                      <c:pt idx="164">
                        <c:v>-70322.977753564352</c:v>
                      </c:pt>
                      <c:pt idx="165">
                        <c:v>-71111.408194319272</c:v>
                      </c:pt>
                      <c:pt idx="166">
                        <c:v>-71890.194718038518</c:v>
                      </c:pt>
                      <c:pt idx="167">
                        <c:v>-72659.592450903452</c:v>
                      </c:pt>
                      <c:pt idx="168">
                        <c:v>-73419.845342753688</c:v>
                      </c:pt>
                      <c:pt idx="169">
                        <c:v>-74171.186860473914</c:v>
                      </c:pt>
                      <c:pt idx="170">
                        <c:v>-74913.840621030075</c:v>
                      </c:pt>
                      <c:pt idx="171">
                        <c:v>-75648.02097013405</c:v>
                      </c:pt>
                      <c:pt idx="172">
                        <c:v>-76373.933512008589</c:v>
                      </c:pt>
                      <c:pt idx="173">
                        <c:v>-77091.775595244791</c:v>
                      </c:pt>
                      <c:pt idx="174">
                        <c:v>-77801.73547394773</c:v>
                      </c:pt>
                      <c:pt idx="175">
                        <c:v>-78503.990350181659</c:v>
                      </c:pt>
                      <c:pt idx="176">
                        <c:v>-79198.705956368707</c:v>
                      </c:pt>
                      <c:pt idx="177">
                        <c:v>-79886.037441062334</c:v>
                      </c:pt>
                      <c:pt idx="178">
                        <c:v>-80566.130158704109</c:v>
                      </c:pt>
                      <c:pt idx="179">
                        <c:v>-81239.120375675688</c:v>
                      </c:pt>
                      <c:pt idx="180">
                        <c:v>-81905.135903155999</c:v>
                      </c:pt>
                      <c:pt idx="181">
                        <c:v>-82564.296665784641</c:v>
                      </c:pt>
                      <c:pt idx="182">
                        <c:v>-83216.715213863034</c:v>
                      </c:pt>
                      <c:pt idx="183">
                        <c:v>-83862.497185752029</c:v>
                      </c:pt>
                      <c:pt idx="184">
                        <c:v>-84501.74172621443</c:v>
                      </c:pt>
                      <c:pt idx="185">
                        <c:v>-85134.541865675841</c:v>
                      </c:pt>
                      <c:pt idx="186">
                        <c:v>-85760.984864715327</c:v>
                      </c:pt>
                      <c:pt idx="187">
                        <c:v>-86381.152527530314</c:v>
                      </c:pt>
                      <c:pt idx="188">
                        <c:v>-86995.121487632801</c:v>
                      </c:pt>
                      <c:pt idx="189">
                        <c:v>-87602.963468615228</c:v>
                      </c:pt>
                      <c:pt idx="190">
                        <c:v>-88204.745522462457</c:v>
                      </c:pt>
                      <c:pt idx="191">
                        <c:v>-88800.53024757425</c:v>
                      </c:pt>
                      <c:pt idx="192">
                        <c:v>-89390.375988392072</c:v>
                      </c:pt>
                      <c:pt idx="193">
                        <c:v>-89974.337018290171</c:v>
                      </c:pt>
                      <c:pt idx="194">
                        <c:v>-90552.463707187097</c:v>
                      </c:pt>
                      <c:pt idx="195">
                        <c:v>-91124.802675157363</c:v>
                      </c:pt>
                      <c:pt idx="196">
                        <c:v>-91691.396933168726</c:v>
                      </c:pt>
                      <c:pt idx="197">
                        <c:v>-92252.286011936318</c:v>
                      </c:pt>
                      <c:pt idx="198">
                        <c:v>-92807.506079767103</c:v>
                      </c:pt>
                      <c:pt idx="199">
                        <c:v>-93357.09005016544</c:v>
                      </c:pt>
                      <c:pt idx="200">
                        <c:v>-93901.067679879459</c:v>
                      </c:pt>
                      <c:pt idx="201">
                        <c:v>-94439.465657988563</c:v>
                      </c:pt>
                      <c:pt idx="202">
                        <c:v>-94972.307686561107</c:v>
                      </c:pt>
                      <c:pt idx="203">
                        <c:v>-95499.614553348671</c:v>
                      </c:pt>
                      <c:pt idx="204">
                        <c:v>-96021.404196927164</c:v>
                      </c:pt>
                      <c:pt idx="205">
                        <c:v>-96537.6917646441</c:v>
                      </c:pt>
                      <c:pt idx="206">
                        <c:v>-97048.489663686283</c:v>
                      </c:pt>
                      <c:pt idx="207">
                        <c:v>-97553.807605540176</c:v>
                      </c:pt>
                      <c:pt idx="208">
                        <c:v>-98053.652644079251</c:v>
                      </c:pt>
                      <c:pt idx="209">
                        <c:v>-98548.029207477695</c:v>
                      </c:pt>
                      <c:pt idx="210">
                        <c:v>-99036.939124116849</c:v>
                      </c:pt>
                      <c:pt idx="211">
                        <c:v>-99520.381642620123</c:v>
                      </c:pt>
                      <c:pt idx="212">
                        <c:v>-99998.35344612303</c:v>
                      </c:pt>
                      <c:pt idx="213">
                        <c:v>-100470.84866085698</c:v>
                      </c:pt>
                      <c:pt idx="214">
                        <c:v>-100937.85885909875</c:v>
                      </c:pt>
                      <c:pt idx="215">
                        <c:v>-101399.37305651103</c:v>
                      </c:pt>
                      <c:pt idx="216">
                        <c:v>-101855.37770387392</c:v>
                      </c:pt>
                      <c:pt idx="217">
                        <c:v>-102305.85667318122</c:v>
                      </c:pt>
                      <c:pt idx="218">
                        <c:v>-102750.79123804998</c:v>
                      </c:pt>
                      <c:pt idx="219">
                        <c:v>-103190.16004836558</c:v>
                      </c:pt>
                      <c:pt idx="220">
                        <c:v>-103623.93909905812</c:v>
                      </c:pt>
                      <c:pt idx="221">
                        <c:v>-104052.10169287868</c:v>
                      </c:pt>
                      <c:pt idx="222">
                        <c:v>-104474.61839701612</c:v>
                      </c:pt>
                      <c:pt idx="223">
                        <c:v>-104891.45699336522</c:v>
                      </c:pt>
                      <c:pt idx="224">
                        <c:v>-105302.58242222687</c:v>
                      </c:pt>
                      <c:pt idx="225">
                        <c:v>-105707.95671918831</c:v>
                      </c:pt>
                      <c:pt idx="226">
                        <c:v>-106107.53894489731</c:v>
                      </c:pt>
                      <c:pt idx="227">
                        <c:v>-106501.28510740756</c:v>
                      </c:pt>
                      <c:pt idx="228">
                        <c:v>-106889.14807673384</c:v>
                      </c:pt>
                      <c:pt idx="229">
                        <c:v>-107271.07749121373</c:v>
                      </c:pt>
                      <c:pt idx="230">
                        <c:v>-107647.01965522734</c:v>
                      </c:pt>
                      <c:pt idx="231">
                        <c:v>-108016.91742777823</c:v>
                      </c:pt>
                      <c:pt idx="232">
                        <c:v>-108380.71010138601</c:v>
                      </c:pt>
                      <c:pt idx="233">
                        <c:v>-108738.33327068365</c:v>
                      </c:pt>
                      <c:pt idx="234">
                        <c:v>-109089.71869005037</c:v>
                      </c:pt>
                      <c:pt idx="235">
                        <c:v>-109434.79411954248</c:v>
                      </c:pt>
                      <c:pt idx="236">
                        <c:v>-109773.48315831016</c:v>
                      </c:pt>
                      <c:pt idx="237">
                        <c:v>-110105.70506460591</c:v>
                      </c:pt>
                      <c:pt idx="238">
                        <c:v>-110431.37456139995</c:v>
                      </c:pt>
                      <c:pt idx="239">
                        <c:v>-110750.40162651862</c:v>
                      </c:pt>
                      <c:pt idx="240">
                        <c:v>-111062.69126611084</c:v>
                      </c:pt>
                      <c:pt idx="241">
                        <c:v>-111368.14327012612</c:v>
                      </c:pt>
                      <c:pt idx="242">
                        <c:v>-111666.65194835119</c:v>
                      </c:pt>
                      <c:pt idx="243">
                        <c:v>-111958.10584540099</c:v>
                      </c:pt>
                      <c:pt idx="244">
                        <c:v>-112242.38743289068</c:v>
                      </c:pt>
                      <c:pt idx="245">
                        <c:v>-112519.37277682546</c:v>
                      </c:pt>
                      <c:pt idx="246">
                        <c:v>-112788.93117803223</c:v>
                      </c:pt>
                      <c:pt idx="247">
                        <c:v>-113050.92478321727</c:v>
                      </c:pt>
                      <c:pt idx="248">
                        <c:v>-113305.2081639629</c:v>
                      </c:pt>
                      <c:pt idx="249">
                        <c:v>-113551.62786066931</c:v>
                      </c:pt>
                      <c:pt idx="250">
                        <c:v>-113790.02188809856</c:v>
                      </c:pt>
                      <c:pt idx="251">
                        <c:v>-114020.21919877993</c:v>
                      </c:pt>
                      <c:pt idx="252">
                        <c:v>-114242.03910008074</c:v>
                      </c:pt>
                      <c:pt idx="253">
                        <c:v>-114455.29062022455</c:v>
                      </c:pt>
                      <c:pt idx="254">
                        <c:v>-114659.7718179377</c:v>
                      </c:pt>
                      <c:pt idx="255">
                        <c:v>-114855.26902971069</c:v>
                      </c:pt>
                      <c:pt idx="256">
                        <c:v>-115041.55604785687</c:v>
                      </c:pt>
                      <c:pt idx="257">
                        <c:v>-115218.39322161546</c:v>
                      </c:pt>
                      <c:pt idx="258">
                        <c:v>-115385.52647245584</c:v>
                      </c:pt>
                      <c:pt idx="259">
                        <c:v>-115542.68621346363</c:v>
                      </c:pt>
                      <c:pt idx="260">
                        <c:v>-115689.5861611921</c:v>
                      </c:pt>
                      <c:pt idx="261">
                        <c:v>-115825.92202659814</c:v>
                      </c:pt>
                      <c:pt idx="262">
                        <c:v>-115951.37006959975</c:v>
                      </c:pt>
                      <c:pt idx="263">
                        <c:v>-116065.58549932268</c:v>
                      </c:pt>
                      <c:pt idx="264">
                        <c:v>-116168.20069916913</c:v>
                      </c:pt>
                      <c:pt idx="265">
                        <c:v>-116258.82505796476</c:v>
                      </c:pt>
                      <c:pt idx="266">
                        <c:v>-116337.0467548295</c:v>
                      </c:pt>
                      <c:pt idx="267">
                        <c:v>-116402.43312554239</c:v>
                      </c:pt>
                      <c:pt idx="268">
                        <c:v>-116454.52930032587</c:v>
                      </c:pt>
                      <c:pt idx="269">
                        <c:v>-116492.85672330022</c:v>
                      </c:pt>
                      <c:pt idx="270">
                        <c:v>-116516.91153829932</c:v>
                      </c:pt>
                      <c:pt idx="271">
                        <c:v>-116526.16282317748</c:v>
                      </c:pt>
                      <c:pt idx="272">
                        <c:v>-116520.05065175467</c:v>
                      </c:pt>
                      <c:pt idx="273">
                        <c:v>-116497.98395907723</c:v>
                      </c:pt>
                      <c:pt idx="274">
                        <c:v>-116459.33818163778</c:v>
                      </c:pt>
                      <c:pt idx="275">
                        <c:v>-116403.45263950653</c:v>
                      </c:pt>
                      <c:pt idx="276">
                        <c:v>-116329.62762185966</c:v>
                      </c:pt>
                      <c:pt idx="277">
                        <c:v>-116237.12113100113</c:v>
                      </c:pt>
                      <c:pt idx="278">
                        <c:v>-116125.14523247638</c:v>
                      </c:pt>
                      <c:pt idx="279">
                        <c:v>-115992.86195003026</c:v>
                      </c:pt>
                      <c:pt idx="280">
                        <c:v>-115839.37863366172</c:v>
                      </c:pt>
                      <c:pt idx="281">
                        <c:v>-115663.74271648339</c:v>
                      </c:pt>
                      <c:pt idx="282">
                        <c:v>-115464.93576099898</c:v>
                      </c:pt>
                      <c:pt idx="283">
                        <c:v>-115241.86667711976</c:v>
                      </c:pt>
                      <c:pt idx="284">
                        <c:v>-114993.36397191725</c:v>
                      </c:pt>
                      <c:pt idx="285">
                        <c:v>-114718.16686367423</c:v>
                      </c:pt>
                      <c:pt idx="286">
                        <c:v>-114414.91505885536</c:v>
                      </c:pt>
                      <c:pt idx="287">
                        <c:v>-114082.13694835245</c:v>
                      </c:pt>
                      <c:pt idx="288">
                        <c:v>-113718.23592639041</c:v>
                      </c:pt>
                      <c:pt idx="289">
                        <c:v>-113321.47446867952</c:v>
                      </c:pt>
                      <c:pt idx="290">
                        <c:v>-112889.95552161754</c:v>
                      </c:pt>
                      <c:pt idx="291">
                        <c:v>-112421.60064605127</c:v>
                      </c:pt>
                      <c:pt idx="292">
                        <c:v>-111914.12421986178</c:v>
                      </c:pt>
                      <c:pt idx="293">
                        <c:v>-111365.00282337425</c:v>
                      </c:pt>
                      <c:pt idx="294">
                        <c:v>-110771.43869658354</c:v>
                      </c:pt>
                      <c:pt idx="295">
                        <c:v>-110130.31584858127</c:v>
                      </c:pt>
                      <c:pt idx="296">
                        <c:v>-109438.14699132097</c:v>
                      </c:pt>
                      <c:pt idx="297">
                        <c:v>-108691.00892576273</c:v>
                      </c:pt>
                      <c:pt idx="298">
                        <c:v>-107884.46327796044</c:v>
                      </c:pt>
                      <c:pt idx="299">
                        <c:v>-107013.45849507049</c:v>
                      </c:pt>
                      <c:pt idx="300">
                        <c:v>-106072.20766768609</c:v>
                      </c:pt>
                      <c:pt idx="301">
                        <c:v>-105054.03490793053</c:v>
                      </c:pt>
                      <c:pt idx="302">
                        <c:v>-103951.18049442089</c:v>
                      </c:pt>
                      <c:pt idx="303">
                        <c:v>-102754.55154693895</c:v>
                      </c:pt>
                      <c:pt idx="304">
                        <c:v>-101453.40030948567</c:v>
                      </c:pt>
                      <c:pt idx="305">
                        <c:v>-100034.90588575622</c:v>
                      </c:pt>
                      <c:pt idx="306">
                        <c:v>-98483.627339764542</c:v>
                      </c:pt>
                      <c:pt idx="307">
                        <c:v>-96780.786982198581</c:v>
                      </c:pt>
                      <c:pt idx="308">
                        <c:v>-94903.33498241342</c:v>
                      </c:pt>
                      <c:pt idx="309">
                        <c:v>-92822.748146375074</c:v>
                      </c:pt>
                      <c:pt idx="310">
                        <c:v>-90503.547971305088</c:v>
                      </c:pt>
                      <c:pt idx="311">
                        <c:v>-87901.636695362977</c:v>
                      </c:pt>
                      <c:pt idx="312">
                        <c:v>-84962.851824244775</c:v>
                      </c:pt>
                      <c:pt idx="313">
                        <c:v>-81622.80162637317</c:v>
                      </c:pt>
                      <c:pt idx="314">
                        <c:v>-77810.145551356341</c:v>
                      </c:pt>
                      <c:pt idx="315">
                        <c:v>-73456.287312259359</c:v>
                      </c:pt>
                      <c:pt idx="316">
                        <c:v>-68512.146740202239</c:v>
                      </c:pt>
                      <c:pt idx="317">
                        <c:v>-62964.362475731934</c:v>
                      </c:pt>
                      <c:pt idx="318">
                        <c:v>-56836.698072630199</c:v>
                      </c:pt>
                      <c:pt idx="319">
                        <c:v>-50175.857909760023</c:v>
                      </c:pt>
                      <c:pt idx="320">
                        <c:v>-43042.266070354781</c:v>
                      </c:pt>
                      <c:pt idx="321">
                        <c:v>-35516.292930451949</c:v>
                      </c:pt>
                      <c:pt idx="322">
                        <c:v>-27732.363371591309</c:v>
                      </c:pt>
                      <c:pt idx="323">
                        <c:v>-19956.657402908084</c:v>
                      </c:pt>
                      <c:pt idx="324">
                        <c:v>-12500.684244966911</c:v>
                      </c:pt>
                      <c:pt idx="325">
                        <c:v>-5438.1792913768941</c:v>
                      </c:pt>
                      <c:pt idx="326">
                        <c:v>1412.8120888413303</c:v>
                      </c:pt>
                      <c:pt idx="327">
                        <c:v>8281.850729500944</c:v>
                      </c:pt>
                      <c:pt idx="328">
                        <c:v>15356.213117830981</c:v>
                      </c:pt>
                      <c:pt idx="329">
                        <c:v>22763.683090811959</c:v>
                      </c:pt>
                      <c:pt idx="330">
                        <c:v>30553.553874354693</c:v>
                      </c:pt>
                      <c:pt idx="331">
                        <c:v>38679.235076276862</c:v>
                      </c:pt>
                      <c:pt idx="332">
                        <c:v>47012.623422888901</c:v>
                      </c:pt>
                      <c:pt idx="333">
                        <c:v>55396.115929585125</c:v>
                      </c:pt>
                      <c:pt idx="334">
                        <c:v>63696.435724651776</c:v>
                      </c:pt>
                      <c:pt idx="335">
                        <c:v>71827.702873838964</c:v>
                      </c:pt>
                      <c:pt idx="336">
                        <c:v>79746.742890724214</c:v>
                      </c:pt>
                      <c:pt idx="337">
                        <c:v>87438.947247383068</c:v>
                      </c:pt>
                      <c:pt idx="338">
                        <c:v>94905.852582622188</c:v>
                      </c:pt>
                      <c:pt idx="339">
                        <c:v>102157.02578913349</c:v>
                      </c:pt>
                      <c:pt idx="340">
                        <c:v>109205.42566054279</c:v>
                      </c:pt>
                      <c:pt idx="341">
                        <c:v>116064.94689672472</c:v>
                      </c:pt>
                      <c:pt idx="342">
                        <c:v>122749.19961957396</c:v>
                      </c:pt>
                      <c:pt idx="343">
                        <c:v>129270.95360032935</c:v>
                      </c:pt>
                      <c:pt idx="344">
                        <c:v>135641.92859134285</c:v>
                      </c:pt>
                      <c:pt idx="345">
                        <c:v>141872.75893346244</c:v>
                      </c:pt>
                      <c:pt idx="346">
                        <c:v>147973.04139973095</c:v>
                      </c:pt>
                      <c:pt idx="347">
                        <c:v>153951.41870701162</c:v>
                      </c:pt>
                      <c:pt idx="348">
                        <c:v>159815.67431122626</c:v>
                      </c:pt>
                      <c:pt idx="349">
                        <c:v>165572.82641308999</c:v>
                      </c:pt>
                      <c:pt idx="350">
                        <c:v>171229.21560292362</c:v>
                      </c:pt>
                      <c:pt idx="351">
                        <c:v>176790.58396721887</c:v>
                      </c:pt>
                      <c:pt idx="352">
                        <c:v>182262.14520920382</c:v>
                      </c:pt>
                      <c:pt idx="353">
                        <c:v>187648.64617495984</c:v>
                      </c:pt>
                      <c:pt idx="354">
                        <c:v>192954.42054323992</c:v>
                      </c:pt>
                      <c:pt idx="355">
                        <c:v>198183.43555707915</c:v>
                      </c:pt>
                      <c:pt idx="356">
                        <c:v>203339.33267101558</c:v>
                      </c:pt>
                      <c:pt idx="357">
                        <c:v>208425.46292527273</c:v>
                      </c:pt>
                      <c:pt idx="358">
                        <c:v>213444.91777273268</c:v>
                      </c:pt>
                      <c:pt idx="359">
                        <c:v>218400.55599416353</c:v>
                      </c:pt>
                      <c:pt idx="360">
                        <c:v>223295.02725091644</c:v>
                      </c:pt>
                      <c:pt idx="361">
                        <c:v>228130.79274612424</c:v>
                      </c:pt>
                      <c:pt idx="362">
                        <c:v>232910.14339661333</c:v>
                      </c:pt>
                      <c:pt idx="363">
                        <c:v>237635.21585821686</c:v>
                      </c:pt>
                      <c:pt idx="364">
                        <c:v>242308.00669625256</c:v>
                      </c:pt>
                      <c:pt idx="365">
                        <c:v>246930.38494964596</c:v>
                      </c:pt>
                      <c:pt idx="366">
                        <c:v>251504.10330053134</c:v>
                      </c:pt>
                      <c:pt idx="367">
                        <c:v>256030.80803019356</c:v>
                      </c:pt>
                      <c:pt idx="368">
                        <c:v>260512.04791605959</c:v>
                      </c:pt>
                      <c:pt idx="369">
                        <c:v>264949.28220235399</c:v>
                      </c:pt>
                      <c:pt idx="370">
                        <c:v>269343.88775834948</c:v>
                      </c:pt>
                      <c:pt idx="371">
                        <c:v>273697.16552232462</c:v>
                      </c:pt>
                      <c:pt idx="372">
                        <c:v>278010.34631591983</c:v>
                      </c:pt>
                      <c:pt idx="373">
                        <c:v>282284.59610217676</c:v>
                      </c:pt>
                      <c:pt idx="374">
                        <c:v>286521.02075082815</c:v>
                      </c:pt>
                      <c:pt idx="375">
                        <c:v>290720.67036610923</c:v>
                      </c:pt>
                      <c:pt idx="376">
                        <c:v>294884.54322525946</c:v>
                      </c:pt>
                      <c:pt idx="377">
                        <c:v>299013.58936979074</c:v>
                      </c:pt>
                      <c:pt idx="378">
                        <c:v>303108.71388635767</c:v>
                      </c:pt>
                      <c:pt idx="379">
                        <c:v>307136.80984811211</c:v>
                      </c:pt>
                      <c:pt idx="380">
                        <c:v>311065.5047974214</c:v>
                      </c:pt>
                      <c:pt idx="381">
                        <c:v>314897.08291030669</c:v>
                      </c:pt>
                      <c:pt idx="382">
                        <c:v>318633.69719235098</c:v>
                      </c:pt>
                      <c:pt idx="383">
                        <c:v>322277.37925725873</c:v>
                      </c:pt>
                      <c:pt idx="384">
                        <c:v>325830.04816108884</c:v>
                      </c:pt>
                      <c:pt idx="385">
                        <c:v>329293.51840111817</c:v>
                      </c:pt>
                      <c:pt idx="386">
                        <c:v>332669.50717367732</c:v>
                      </c:pt>
                      <c:pt idx="387">
                        <c:v>335959.6409728853</c:v>
                      </c:pt>
                      <c:pt idx="388">
                        <c:v>339165.46160163375</c:v>
                      </c:pt>
                      <c:pt idx="389">
                        <c:v>342288.43165712844</c:v>
                      </c:pt>
                      <c:pt idx="390">
                        <c:v>345329.9395455452</c:v>
                      </c:pt>
                      <c:pt idx="391">
                        <c:v>348291.30407368985</c:v>
                      </c:pt>
                      <c:pt idx="392">
                        <c:v>351173.7786598063</c:v>
                      </c:pt>
                      <c:pt idx="393">
                        <c:v>353978.55520070571</c:v>
                      </c:pt>
                      <c:pt idx="394">
                        <c:v>356706.76762808586</c:v>
                      </c:pt>
                      <c:pt idx="395">
                        <c:v>359359.49518316652</c:v>
                      </c:pt>
                      <c:pt idx="396">
                        <c:v>361937.76543551264</c:v>
                      </c:pt>
                      <c:pt idx="397">
                        <c:v>364442.55706907343</c:v>
                      </c:pt>
                      <c:pt idx="398">
                        <c:v>366874.80245598243</c:v>
                      </c:pt>
                      <c:pt idx="399">
                        <c:v>369235.39003648813</c:v>
                      </c:pt>
                      <c:pt idx="400">
                        <c:v>371525.16652147507</c:v>
                      </c:pt>
                      <c:pt idx="401">
                        <c:v>373744.93893235578</c:v>
                      </c:pt>
                      <c:pt idx="402">
                        <c:v>375895.47649163572</c:v>
                      </c:pt>
                      <c:pt idx="403">
                        <c:v>377977.51237614744</c:v>
                      </c:pt>
                      <c:pt idx="404">
                        <c:v>379991.74534379441</c:v>
                      </c:pt>
                      <c:pt idx="405">
                        <c:v>381938.84124362271</c:v>
                      </c:pt>
                      <c:pt idx="406">
                        <c:v>383819.43441812595</c:v>
                      </c:pt>
                      <c:pt idx="407">
                        <c:v>385634.1290058798</c:v>
                      </c:pt>
                      <c:pt idx="408">
                        <c:v>387383.50015187642</c:v>
                      </c:pt>
                      <c:pt idx="409">
                        <c:v>389068.0951322788</c:v>
                      </c:pt>
                      <c:pt idx="410">
                        <c:v>390688.43439973117</c:v>
                      </c:pt>
                      <c:pt idx="411">
                        <c:v>392245.01255483256</c:v>
                      </c:pt>
                      <c:pt idx="412">
                        <c:v>393738.29924890347</c:v>
                      </c:pt>
                      <c:pt idx="413">
                        <c:v>395168.7400227405</c:v>
                      </c:pt>
                      <c:pt idx="414">
                        <c:v>396536.75708565745</c:v>
                      </c:pt>
                      <c:pt idx="415">
                        <c:v>397842.75003874797</c:v>
                      </c:pt>
                      <c:pt idx="416">
                        <c:v>399087.0965459721</c:v>
                      </c:pt>
                      <c:pt idx="417">
                        <c:v>400270.15295636212</c:v>
                      </c:pt>
                      <c:pt idx="418">
                        <c:v>401392.25488035847</c:v>
                      </c:pt>
                      <c:pt idx="419">
                        <c:v>402453.71772302542</c:v>
                      </c:pt>
                      <c:pt idx="420">
                        <c:v>403454.83717665228</c:v>
                      </c:pt>
                      <c:pt idx="421">
                        <c:v>404395.8896750196</c:v>
                      </c:pt>
                      <c:pt idx="422">
                        <c:v>405277.13281139929</c:v>
                      </c:pt>
                      <c:pt idx="423">
                        <c:v>406098.80572216213</c:v>
                      </c:pt>
                      <c:pt idx="424">
                        <c:v>406861.12943768251</c:v>
                      </c:pt>
                      <c:pt idx="425">
                        <c:v>407564.30720206018</c:v>
                      </c:pt>
                      <c:pt idx="426">
                        <c:v>408208.52476301859</c:v>
                      </c:pt>
                      <c:pt idx="427">
                        <c:v>408793.95063319011</c:v>
                      </c:pt>
                      <c:pt idx="428">
                        <c:v>409320.73632385879</c:v>
                      </c:pt>
                      <c:pt idx="429">
                        <c:v>409789.01655209938</c:v>
                      </c:pt>
                      <c:pt idx="430">
                        <c:v>410198.90942212765</c:v>
                      </c:pt>
                      <c:pt idx="431">
                        <c:v>410550.51658156019</c:v>
                      </c:pt>
                      <c:pt idx="432">
                        <c:v>410843.92335317197</c:v>
                      </c:pt>
                      <c:pt idx="433">
                        <c:v>411079.19884263433</c:v>
                      </c:pt>
                      <c:pt idx="434">
                        <c:v>411256.39602261543</c:v>
                      </c:pt>
                      <c:pt idx="435">
                        <c:v>411375.55179353099</c:v>
                      </c:pt>
                      <c:pt idx="436">
                        <c:v>411436.68702113774</c:v>
                      </c:pt>
                      <c:pt idx="437">
                        <c:v>411439.80655107426</c:v>
                      </c:pt>
                      <c:pt idx="438">
                        <c:v>411384.89920036501</c:v>
                      </c:pt>
                      <c:pt idx="439">
                        <c:v>411271.93772581674</c:v>
                      </c:pt>
                      <c:pt idx="440">
                        <c:v>411100.87876915035</c:v>
                      </c:pt>
                      <c:pt idx="441">
                        <c:v>410871.66277862678</c:v>
                      </c:pt>
                      <c:pt idx="442">
                        <c:v>410584.21390683646</c:v>
                      </c:pt>
                      <c:pt idx="443">
                        <c:v>410238.4398842376</c:v>
                      </c:pt>
                      <c:pt idx="444">
                        <c:v>409834.23186793481</c:v>
                      </c:pt>
                      <c:pt idx="445">
                        <c:v>409371.46426510112</c:v>
                      </c:pt>
                      <c:pt idx="446">
                        <c:v>408849.99453034723</c:v>
                      </c:pt>
                      <c:pt idx="447">
                        <c:v>408269.66293624375</c:v>
                      </c:pt>
                      <c:pt idx="448">
                        <c:v>407630.29231609672</c:v>
                      </c:pt>
                      <c:pt idx="449">
                        <c:v>406931.68777796568</c:v>
                      </c:pt>
                      <c:pt idx="450">
                        <c:v>406173.63638879621</c:v>
                      </c:pt>
                      <c:pt idx="451">
                        <c:v>405355.90682741342</c:v>
                      </c:pt>
                      <c:pt idx="452">
                        <c:v>404478.24900498934</c:v>
                      </c:pt>
                      <c:pt idx="453">
                        <c:v>403540.39365145337</c:v>
                      </c:pt>
                      <c:pt idx="454">
                        <c:v>402542.05186615902</c:v>
                      </c:pt>
                      <c:pt idx="455">
                        <c:v>401482.91463095462</c:v>
                      </c:pt>
                      <c:pt idx="456">
                        <c:v>400362.65228362201</c:v>
                      </c:pt>
                      <c:pt idx="457">
                        <c:v>399180.91394945164</c:v>
                      </c:pt>
                      <c:pt idx="458">
                        <c:v>397937.32692850707</c:v>
                      </c:pt>
                      <c:pt idx="459">
                        <c:v>396631.4960358963</c:v>
                      </c:pt>
                      <c:pt idx="460">
                        <c:v>395263.00289211218</c:v>
                      </c:pt>
                      <c:pt idx="461">
                        <c:v>393831.40516022034</c:v>
                      </c:pt>
                      <c:pt idx="462">
                        <c:v>392336.235726365</c:v>
                      </c:pt>
                      <c:pt idx="463">
                        <c:v>390777.0018197209</c:v>
                      </c:pt>
                      <c:pt idx="464">
                        <c:v>389153.18406764313</c:v>
                      </c:pt>
                      <c:pt idx="465">
                        <c:v>387464.23548135074</c:v>
                      </c:pt>
                      <c:pt idx="466">
                        <c:v>385709.58036701824</c:v>
                      </c:pt>
                      <c:pt idx="467">
                        <c:v>383888.61315663788</c:v>
                      </c:pt>
                      <c:pt idx="468">
                        <c:v>382000.69715244608</c:v>
                      </c:pt>
                      <c:pt idx="469">
                        <c:v>380045.16317807237</c:v>
                      </c:pt>
                      <c:pt idx="470">
                        <c:v>378021.30812886293</c:v>
                      </c:pt>
                      <c:pt idx="471">
                        <c:v>375928.39341303753</c:v>
                      </c:pt>
                      <c:pt idx="472">
                        <c:v>373765.64327445196</c:v>
                      </c:pt>
                      <c:pt idx="473">
                        <c:v>371532.24298674142</c:v>
                      </c:pt>
                      <c:pt idx="474">
                        <c:v>369227.33690749959</c:v>
                      </c:pt>
                      <c:pt idx="475">
                        <c:v>366850.02637988317</c:v>
                      </c:pt>
                      <c:pt idx="476">
                        <c:v>364399.36746760504</c:v>
                      </c:pt>
                      <c:pt idx="477">
                        <c:v>361874.36850765947</c:v>
                      </c:pt>
                      <c:pt idx="478">
                        <c:v>359273.98746329034</c:v>
                      </c:pt>
                      <c:pt idx="479">
                        <c:v>356597.12905762356</c:v>
                      </c:pt>
                      <c:pt idx="480">
                        <c:v>353842.64166600618</c:v>
                      </c:pt>
                      <c:pt idx="481">
                        <c:v>351009.31394237449</c:v>
                      </c:pt>
                      <c:pt idx="482">
                        <c:v>348095.87115185754</c:v>
                      </c:pt>
                      <c:pt idx="483">
                        <c:v>345100.9711782441</c:v>
                      </c:pt>
                      <c:pt idx="484">
                        <c:v>342023.20017081918</c:v>
                      </c:pt>
                      <c:pt idx="485">
                        <c:v>338861.06779031811</c:v>
                      </c:pt>
                      <c:pt idx="486">
                        <c:v>335613.00200823403</c:v>
                      </c:pt>
                      <c:pt idx="487">
                        <c:v>332277.34340731596</c:v>
                      </c:pt>
                      <c:pt idx="488">
                        <c:v>328852.33892363653</c:v>
                      </c:pt>
                      <c:pt idx="489">
                        <c:v>325336.13496189646</c:v>
                      </c:pt>
                      <c:pt idx="490">
                        <c:v>321726.76980541542</c:v>
                      </c:pt>
                      <c:pt idx="491">
                        <c:v>318022.1652302384</c:v>
                      </c:pt>
                      <c:pt idx="492">
                        <c:v>314220.11721859261</c:v>
                      </c:pt>
                      <c:pt idx="493">
                        <c:v>310318.28565010754</c:v>
                      </c:pt>
                      <c:pt idx="494">
                        <c:v>306314.18282919168</c:v>
                      </c:pt>
                      <c:pt idx="495">
                        <c:v>302205.1606830415</c:v>
                      </c:pt>
                      <c:pt idx="496">
                        <c:v>297988.39643605653</c:v>
                      </c:pt>
                      <c:pt idx="497">
                        <c:v>293698.91273385787</c:v>
                      </c:pt>
                      <c:pt idx="498">
                        <c:v>289372.64071480406</c:v>
                      </c:pt>
                      <c:pt idx="499">
                        <c:v>285008.45447896933</c:v>
                      </c:pt>
                      <c:pt idx="500">
                        <c:v>280605.16799060657</c:v>
                      </c:pt>
                      <c:pt idx="501">
                        <c:v>276161.53048075549</c:v>
                      </c:pt>
                      <c:pt idx="502">
                        <c:v>271676.22138350282</c:v>
                      </c:pt>
                      <c:pt idx="503">
                        <c:v>267147.84474722698</c:v>
                      </c:pt>
                      <c:pt idx="504">
                        <c:v>262574.92305357743</c:v>
                      </c:pt>
                      <c:pt idx="505">
                        <c:v>257955.89036696317</c:v>
                      </c:pt>
                      <c:pt idx="506">
                        <c:v>253289.08472569822</c:v>
                      </c:pt>
                      <c:pt idx="507">
                        <c:v>248572.73967239066</c:v>
                      </c:pt>
                      <c:pt idx="508">
                        <c:v>243804.97480531468</c:v>
                      </c:pt>
                      <c:pt idx="509">
                        <c:v>238983.7852139746</c:v>
                      </c:pt>
                      <c:pt idx="510">
                        <c:v>234107.02964038754</c:v>
                      </c:pt>
                      <c:pt idx="511">
                        <c:v>229172.41718224756</c:v>
                      </c:pt>
                      <c:pt idx="512">
                        <c:v>224177.49232449269</c:v>
                      </c:pt>
                      <c:pt idx="513">
                        <c:v>219119.61805124182</c:v>
                      </c:pt>
                      <c:pt idx="514">
                        <c:v>213995.95674994995</c:v>
                      </c:pt>
                      <c:pt idx="515">
                        <c:v>208803.44857337055</c:v>
                      </c:pt>
                      <c:pt idx="516">
                        <c:v>203538.78687213658</c:v>
                      </c:pt>
                      <c:pt idx="517">
                        <c:v>198198.39025155993</c:v>
                      </c:pt>
                      <c:pt idx="518">
                        <c:v>192778.37074157936</c:v>
                      </c:pt>
                      <c:pt idx="519">
                        <c:v>187274.49750127713</c:v>
                      </c:pt>
                      <c:pt idx="520">
                        <c:v>181682.1554145969</c:v>
                      </c:pt>
                      <c:pt idx="521">
                        <c:v>175996.29788252024</c:v>
                      </c:pt>
                      <c:pt idx="522">
                        <c:v>170211.39309858784</c:v>
                      </c:pt>
                      <c:pt idx="523">
                        <c:v>164321.36314416857</c:v>
                      </c:pt>
                      <c:pt idx="524">
                        <c:v>158319.5154184296</c:v>
                      </c:pt>
                      <c:pt idx="525">
                        <c:v>152198.46633169905</c:v>
                      </c:pt>
                      <c:pt idx="526">
                        <c:v>145950.05802314688</c:v>
                      </c:pt>
                      <c:pt idx="527">
                        <c:v>139565.27042978359</c:v>
                      </c:pt>
                      <c:pt idx="528">
                        <c:v>133034.13387415322</c:v>
                      </c:pt>
                      <c:pt idx="529">
                        <c:v>126345.65237328238</c:v>
                      </c:pt>
                      <c:pt idx="530">
                        <c:v>119487.75665064855</c:v>
                      </c:pt>
                      <c:pt idx="531">
                        <c:v>112447.32090298494</c:v>
                      </c:pt>
                      <c:pt idx="532">
                        <c:v>105210.30273122237</c:v>
                      </c:pt>
                      <c:pt idx="533">
                        <c:v>97762.106973411763</c:v>
                      </c:pt>
                      <c:pt idx="534">
                        <c:v>90088.337743952608</c:v>
                      </c:pt>
                      <c:pt idx="535">
                        <c:v>82176.189836352904</c:v>
                      </c:pt>
                      <c:pt idx="536">
                        <c:v>74016.817925624899</c:v>
                      </c:pt>
                      <c:pt idx="537">
                        <c:v>65609.017099752295</c:v>
                      </c:pt>
                      <c:pt idx="538">
                        <c:v>56964.212382936392</c:v>
                      </c:pt>
                      <c:pt idx="539">
                        <c:v>48111.688264449163</c:v>
                      </c:pt>
                      <c:pt idx="540">
                        <c:v>39101.029501680408</c:v>
                      </c:pt>
                      <c:pt idx="541">
                        <c:v>29997.147360373081</c:v>
                      </c:pt>
                      <c:pt idx="542">
                        <c:v>20865.264178395468</c:v>
                      </c:pt>
                      <c:pt idx="543">
                        <c:v>11750.103165523238</c:v>
                      </c:pt>
                      <c:pt idx="544">
                        <c:v>2658.8719631591071</c:v>
                      </c:pt>
                      <c:pt idx="545">
                        <c:v>-6446.7005463210744</c:v>
                      </c:pt>
                      <c:pt idx="546">
                        <c:v>-15654.227005614288</c:v>
                      </c:pt>
                      <c:pt idx="547">
                        <c:v>-25104.729532132053</c:v>
                      </c:pt>
                      <c:pt idx="548">
                        <c:v>-34934.888969422384</c:v>
                      </c:pt>
                      <c:pt idx="549">
                        <c:v>-44903.256818727939</c:v>
                      </c:pt>
                      <c:pt idx="550">
                        <c:v>-54376.959142788161</c:v>
                      </c:pt>
                      <c:pt idx="551">
                        <c:v>-63075.637137116319</c:v>
                      </c:pt>
                      <c:pt idx="552">
                        <c:v>-71154.350388765743</c:v>
                      </c:pt>
                      <c:pt idx="553">
                        <c:v>-78772.64437327077</c:v>
                      </c:pt>
                      <c:pt idx="554">
                        <c:v>-86034.200353636072</c:v>
                      </c:pt>
                      <c:pt idx="555">
                        <c:v>-93006.841362365623</c:v>
                      </c:pt>
                      <c:pt idx="556">
                        <c:v>-99737.480481634004</c:v>
                      </c:pt>
                      <c:pt idx="557">
                        <c:v>-106260.31818976418</c:v>
                      </c:pt>
                      <c:pt idx="558">
                        <c:v>-112601.37193633315</c:v>
                      </c:pt>
                      <c:pt idx="559">
                        <c:v>-118781.10963254316</c:v>
                      </c:pt>
                      <c:pt idx="560">
                        <c:v>-124816.06602591329</c:v>
                      </c:pt>
                      <c:pt idx="561">
                        <c:v>-130719.88474590195</c:v>
                      </c:pt>
                      <c:pt idx="562">
                        <c:v>-136504.01932640609</c:v>
                      </c:pt>
                      <c:pt idx="563">
                        <c:v>-142178.22230383809</c:v>
                      </c:pt>
                      <c:pt idx="564">
                        <c:v>-147750.89721798716</c:v>
                      </c:pt>
                      <c:pt idx="565">
                        <c:v>-153229.35875100805</c:v>
                      </c:pt>
                      <c:pt idx="566">
                        <c:v>-158620.02939879839</c:v>
                      </c:pt>
                      <c:pt idx="567">
                        <c:v>-163928.59110345828</c:v>
                      </c:pt>
                      <c:pt idx="568">
                        <c:v>-169160.1041673939</c:v>
                      </c:pt>
                      <c:pt idx="569">
                        <c:v>-174319.10190556201</c:v>
                      </c:pt>
                      <c:pt idx="570">
                        <c:v>-179409.66697750401</c:v>
                      </c:pt>
                      <c:pt idx="571">
                        <c:v>-184435.49366176693</c:v>
                      </c:pt>
                      <c:pt idx="572">
                        <c:v>-189399.93918823637</c:v>
                      </c:pt>
                      <c:pt idx="573">
                        <c:v>-194306.06644386199</c:v>
                      </c:pt>
                      <c:pt idx="574">
                        <c:v>-199156.67979871033</c:v>
                      </c:pt>
                      <c:pt idx="575">
                        <c:v>-203954.35538833702</c:v>
                      </c:pt>
                      <c:pt idx="576">
                        <c:v>-208701.4668868336</c:v>
                      </c:pt>
                      <c:pt idx="577">
                        <c:v>-213400.20758037342</c:v>
                      </c:pt>
                      <c:pt idx="578">
                        <c:v>-218052.60938179068</c:v>
                      </c:pt>
                      <c:pt idx="579">
                        <c:v>-222660.55929758286</c:v>
                      </c:pt>
                      <c:pt idx="580">
                        <c:v>-227225.81375913962</c:v>
                      </c:pt>
                      <c:pt idx="581">
                        <c:v>-231750.01115244467</c:v>
                      </c:pt>
                      <c:pt idx="582">
                        <c:v>-236234.68281953849</c:v>
                      </c:pt>
                      <c:pt idx="583">
                        <c:v>-240681.26275671131</c:v>
                      </c:pt>
                      <c:pt idx="584">
                        <c:v>-245091.09619579374</c:v>
                      </c:pt>
                      <c:pt idx="585">
                        <c:v>-249465.44722384526</c:v>
                      </c:pt>
                      <c:pt idx="586">
                        <c:v>-253805.50557136768</c:v>
                      </c:pt>
                      <c:pt idx="587">
                        <c:v>-258112.39267864154</c:v>
                      </c:pt>
                      <c:pt idx="588">
                        <c:v>-262387.16713294189</c:v>
                      </c:pt>
                      <c:pt idx="589">
                        <c:v>-266630.82955549587</c:v>
                      </c:pt>
                      <c:pt idx="590">
                        <c:v>-270844.32700551918</c:v>
                      </c:pt>
                      <c:pt idx="591">
                        <c:v>-275028.5569590645</c:v>
                      </c:pt>
                      <c:pt idx="592">
                        <c:v>-279184.37091236847</c:v>
                      </c:pt>
                      <c:pt idx="593">
                        <c:v>-283312.57765261864</c:v>
                      </c:pt>
                      <c:pt idx="594">
                        <c:v>-287413.94623334263</c:v>
                      </c:pt>
                      <c:pt idx="595">
                        <c:v>-291489.20868677396</c:v>
                      </c:pt>
                      <c:pt idx="596">
                        <c:v>-295539.06250141963</c:v>
                      </c:pt>
                      <c:pt idx="597">
                        <c:v>-299564.17288952688</c:v>
                      </c:pt>
                      <c:pt idx="598">
                        <c:v>-303565.17486611893</c:v>
                      </c:pt>
                      <c:pt idx="599">
                        <c:v>-307514.69785014295</c:v>
                      </c:pt>
                      <c:pt idx="600">
                        <c:v>-311386.06168787845</c:v>
                      </c:pt>
                      <c:pt idx="601">
                        <c:v>-315181.21460313891</c:v>
                      </c:pt>
                      <c:pt idx="602">
                        <c:v>-318902.00263588654</c:v>
                      </c:pt>
                      <c:pt idx="603">
                        <c:v>-322550.17708613747</c:v>
                      </c:pt>
                      <c:pt idx="604">
                        <c:v>-326127.40126497706</c:v>
                      </c:pt>
                      <c:pt idx="605">
                        <c:v>-329635.25663071033</c:v>
                      </c:pt>
                      <c:pt idx="606">
                        <c:v>-333075.24837796041</c:v>
                      </c:pt>
                      <c:pt idx="607">
                        <c:v>-336448.81053882866</c:v>
                      </c:pt>
                      <c:pt idx="608">
                        <c:v>-339757.31064779608</c:v>
                      </c:pt>
                      <c:pt idx="609">
                        <c:v>-343002.05401567376</c:v>
                      </c:pt>
                      <c:pt idx="610">
                        <c:v>-346184.28765242483</c:v>
                      </c:pt>
                      <c:pt idx="611">
                        <c:v>-349305.2038739514</c:v>
                      </c:pt>
                      <c:pt idx="612">
                        <c:v>-352365.94362384273</c:v>
                      </c:pt>
                      <c:pt idx="613">
                        <c:v>-355367.59953752911</c:v>
                      </c:pt>
                      <c:pt idx="614">
                        <c:v>-358311.21877318935</c:v>
                      </c:pt>
                      <c:pt idx="615">
                        <c:v>-361197.80563106248</c:v>
                      </c:pt>
                      <c:pt idx="616">
                        <c:v>-364028.32398044865</c:v>
                      </c:pt>
                      <c:pt idx="617">
                        <c:v>-366803.69951161474</c:v>
                      </c:pt>
                      <c:pt idx="618">
                        <c:v>-369524.8218279953</c:v>
                      </c:pt>
                      <c:pt idx="619">
                        <c:v>-372192.54639247531</c:v>
                      </c:pt>
                      <c:pt idx="620">
                        <c:v>-374807.69634012238</c:v>
                      </c:pt>
                      <c:pt idx="621">
                        <c:v>-377371.06416848069</c:v>
                      </c:pt>
                      <c:pt idx="622">
                        <c:v>-379883.41331542819</c:v>
                      </c:pt>
                      <c:pt idx="623">
                        <c:v>-382345.47963360866</c:v>
                      </c:pt>
                      <c:pt idx="624">
                        <c:v>-384757.97276957409</c:v>
                      </c:pt>
                      <c:pt idx="625">
                        <c:v>-387121.57745498943</c:v>
                      </c:pt>
                      <c:pt idx="626">
                        <c:v>-389436.95471655572</c:v>
                      </c:pt>
                      <c:pt idx="627">
                        <c:v>-391704.74301068613</c:v>
                      </c:pt>
                      <c:pt idx="628">
                        <c:v>-393925.55928841472</c:v>
                      </c:pt>
                      <c:pt idx="629">
                        <c:v>-396099.9999955222</c:v>
                      </c:pt>
                      <c:pt idx="630">
                        <c:v>-398228.64201242279</c:v>
                      </c:pt>
                      <c:pt idx="631">
                        <c:v>-400312.04353795986</c:v>
                      </c:pt>
                      <c:pt idx="632">
                        <c:v>-402350.7449209069</c:v>
                      </c:pt>
                      <c:pt idx="633">
                        <c:v>-404345.26944265625</c:v>
                      </c:pt>
                      <c:pt idx="634">
                        <c:v>-406296.1240542981</c:v>
                      </c:pt>
                      <c:pt idx="635">
                        <c:v>-408203.80007104104</c:v>
                      </c:pt>
                      <c:pt idx="636">
                        <c:v>-410068.7738267036</c:v>
                      </c:pt>
                      <c:pt idx="637">
                        <c:v>-411891.50729080616</c:v>
                      </c:pt>
                      <c:pt idx="638">
                        <c:v>-413672.44865061482</c:v>
                      </c:pt>
                      <c:pt idx="639">
                        <c:v>-415412.03286032856</c:v>
                      </c:pt>
                      <c:pt idx="640">
                        <c:v>-417110.68215945823</c:v>
                      </c:pt>
                      <c:pt idx="641">
                        <c:v>-418768.80656231492</c:v>
                      </c:pt>
                      <c:pt idx="642">
                        <c:v>-420386.80432040937</c:v>
                      </c:pt>
                      <c:pt idx="643">
                        <c:v>-421965.06235945493</c:v>
                      </c:pt>
                      <c:pt idx="644">
                        <c:v>-423503.9566925689</c:v>
                      </c:pt>
                      <c:pt idx="645">
                        <c:v>-425003.85281117487</c:v>
                      </c:pt>
                      <c:pt idx="646">
                        <c:v>-426465.10605502402</c:v>
                      </c:pt>
                      <c:pt idx="647">
                        <c:v>-427888.06196267152</c:v>
                      </c:pt>
                      <c:pt idx="648">
                        <c:v>-429273.05660366954</c:v>
                      </c:pt>
                      <c:pt idx="649">
                        <c:v>-430620.41689366376</c:v>
                      </c:pt>
                      <c:pt idx="650">
                        <c:v>-431930.46089351259</c:v>
                      </c:pt>
                      <c:pt idx="651">
                        <c:v>-433203.49809347896</c:v>
                      </c:pt>
                      <c:pt idx="652">
                        <c:v>-434439.82968348148</c:v>
                      </c:pt>
                      <c:pt idx="653">
                        <c:v>-435639.74881032854</c:v>
                      </c:pt>
                      <c:pt idx="654">
                        <c:v>-436803.54082279775</c:v>
                      </c:pt>
                      <c:pt idx="655">
                        <c:v>-437931.48350536654</c:v>
                      </c:pt>
                      <c:pt idx="656">
                        <c:v>-439023.84730134188</c:v>
                      </c:pt>
                      <c:pt idx="657">
                        <c:v>-440080.89552608464</c:v>
                      </c:pt>
                      <c:pt idx="658">
                        <c:v>-441102.88457097189</c:v>
                      </c:pt>
                      <c:pt idx="659">
                        <c:v>-442090.06409869203</c:v>
                      </c:pt>
                      <c:pt idx="660">
                        <c:v>-443042.67723042099</c:v>
                      </c:pt>
                      <c:pt idx="661">
                        <c:v>-443960.96072538465</c:v>
                      </c:pt>
                      <c:pt idx="662">
                        <c:v>-444845.14515327051</c:v>
                      </c:pt>
                      <c:pt idx="663">
                        <c:v>-445695.4550599152</c:v>
                      </c:pt>
                      <c:pt idx="664">
                        <c:v>-446512.10912665748</c:v>
                      </c:pt>
                      <c:pt idx="665">
                        <c:v>-447295.32032371406</c:v>
                      </c:pt>
                      <c:pt idx="666">
                        <c:v>-448045.29605790606</c:v>
                      </c:pt>
                      <c:pt idx="667">
                        <c:v>-448762.23831503571</c:v>
                      </c:pt>
                      <c:pt idx="668">
                        <c:v>-449446.34379718802</c:v>
                      </c:pt>
                      <c:pt idx="669">
                        <c:v>-450097.80405521014</c:v>
                      </c:pt>
                      <c:pt idx="670">
                        <c:v>-450716.80561659957</c:v>
                      </c:pt>
                      <c:pt idx="671">
                        <c:v>-451303.53010901494</c:v>
                      </c:pt>
                      <c:pt idx="672">
                        <c:v>-451858.15437960636</c:v>
                      </c:pt>
                      <c:pt idx="673">
                        <c:v>-452380.85061034758</c:v>
                      </c:pt>
                      <c:pt idx="674">
                        <c:v>-452871.78642953956</c:v>
                      </c:pt>
                      <c:pt idx="675">
                        <c:v>-453331.12501964311</c:v>
                      </c:pt>
                      <c:pt idx="676">
                        <c:v>-453759.02522158838</c:v>
                      </c:pt>
                      <c:pt idx="677">
                        <c:v>-454155.6416356999</c:v>
                      </c:pt>
                      <c:pt idx="678">
                        <c:v>-454521.12471936858</c:v>
                      </c:pt>
                      <c:pt idx="679">
                        <c:v>-454855.62088159384</c:v>
                      </c:pt>
                      <c:pt idx="680">
                        <c:v>-455159.27257451473</c:v>
                      </c:pt>
                      <c:pt idx="681">
                        <c:v>-455432.21838204184</c:v>
                      </c:pt>
                      <c:pt idx="682">
                        <c:v>-455674.59310569917</c:v>
                      </c:pt>
                      <c:pt idx="683">
                        <c:v>-455886.52784777893</c:v>
                      </c:pt>
                      <c:pt idx="684">
                        <c:v>-456068.15009191056</c:v>
                      </c:pt>
                      <c:pt idx="685">
                        <c:v>-456219.58378114091</c:v>
                      </c:pt>
                      <c:pt idx="686">
                        <c:v>-456340.94939362089</c:v>
                      </c:pt>
                      <c:pt idx="687">
                        <c:v>-456432.36401599011</c:v>
                      </c:pt>
                      <c:pt idx="688">
                        <c:v>-456493.94141455099</c:v>
                      </c:pt>
                      <c:pt idx="689">
                        <c:v>-456525.79210432013</c:v>
                      </c:pt>
                      <c:pt idx="690">
                        <c:v>-456528.0234160439</c:v>
                      </c:pt>
                      <c:pt idx="691">
                        <c:v>-456500.7395612644</c:v>
                      </c:pt>
                      <c:pt idx="692">
                        <c:v>-456444.04169551976</c:v>
                      </c:pt>
                      <c:pt idx="693">
                        <c:v>-456358.027979762</c:v>
                      </c:pt>
                      <c:pt idx="694">
                        <c:v>-456242.79364007519</c:v>
                      </c:pt>
                      <c:pt idx="695">
                        <c:v>-456098.43102577451</c:v>
                      </c:pt>
                      <c:pt idx="696">
                        <c:v>-455925.02966596797</c:v>
                      </c:pt>
                      <c:pt idx="697">
                        <c:v>-455722.67632465949</c:v>
                      </c:pt>
                      <c:pt idx="698">
                        <c:v>-455491.45505447267</c:v>
                      </c:pt>
                      <c:pt idx="699">
                        <c:v>-455231.44724907348</c:v>
                      </c:pt>
                      <c:pt idx="700">
                        <c:v>-454942.73169436934</c:v>
                      </c:pt>
                      <c:pt idx="701">
                        <c:v>-454625.38461856061</c:v>
                      </c:pt>
                      <c:pt idx="702">
                        <c:v>-454279.47974111961</c:v>
                      </c:pt>
                      <c:pt idx="703">
                        <c:v>-453905.08832077187</c:v>
                      </c:pt>
                      <c:pt idx="704">
                        <c:v>-453502.27920255181</c:v>
                      </c:pt>
                      <c:pt idx="705">
                        <c:v>-453071.11886400403</c:v>
                      </c:pt>
                      <c:pt idx="706">
                        <c:v>-452611.671460599</c:v>
                      </c:pt>
                      <c:pt idx="707">
                        <c:v>-452123.99887043034</c:v>
                      </c:pt>
                      <c:pt idx="708">
                        <c:v>-451608.1607382581</c:v>
                      </c:pt>
                      <c:pt idx="709">
                        <c:v>-451064.21451895853</c:v>
                      </c:pt>
                      <c:pt idx="710">
                        <c:v>-450492.21552043903</c:v>
                      </c:pt>
                      <c:pt idx="711">
                        <c:v>-449892.21694607136</c:v>
                      </c:pt>
                      <c:pt idx="712">
                        <c:v>-449264.26993669273</c:v>
                      </c:pt>
                      <c:pt idx="713">
                        <c:v>-448608.42361221922</c:v>
                      </c:pt>
                      <c:pt idx="714">
                        <c:v>-447924.72511291027</c:v>
                      </c:pt>
                      <c:pt idx="715">
                        <c:v>-447213.21964031621</c:v>
                      </c:pt>
                      <c:pt idx="716">
                        <c:v>-446473.95049793599</c:v>
                      </c:pt>
                      <c:pt idx="717">
                        <c:v>-445706.95913160284</c:v>
                      </c:pt>
                      <c:pt idx="718">
                        <c:v>-444912.28488761658</c:v>
                      </c:pt>
                      <c:pt idx="719">
                        <c:v>-444089.9644848787</c:v>
                      </c:pt>
                      <c:pt idx="720">
                        <c:v>-443240.03176219191</c:v>
                      </c:pt>
                      <c:pt idx="721">
                        <c:v>-442362.5177038738</c:v>
                      </c:pt>
                      <c:pt idx="722">
                        <c:v>-441457.4504638965</c:v>
                      </c:pt>
                      <c:pt idx="723">
                        <c:v>-440524.85538851202</c:v>
                      </c:pt>
                      <c:pt idx="724">
                        <c:v>-439564.75503731129</c:v>
                      </c:pt>
                      <c:pt idx="725">
                        <c:v>-438577.16920265788</c:v>
                      </c:pt>
                      <c:pt idx="726">
                        <c:v>-437562.1149274279</c:v>
                      </c:pt>
                      <c:pt idx="727">
                        <c:v>-436519.60652098065</c:v>
                      </c:pt>
                      <c:pt idx="728">
                        <c:v>-435449.65557327715</c:v>
                      </c:pt>
                      <c:pt idx="729">
                        <c:v>-434352.2709670593</c:v>
                      </c:pt>
                      <c:pt idx="730">
                        <c:v>-433227.45888799767</c:v>
                      </c:pt>
                      <c:pt idx="731">
                        <c:v>-432075.22283271281</c:v>
                      </c:pt>
                      <c:pt idx="732">
                        <c:v>-430895.56361457438</c:v>
                      </c:pt>
                      <c:pt idx="733">
                        <c:v>-429688.47936718346</c:v>
                      </c:pt>
                      <c:pt idx="734">
                        <c:v>-428453.96554544335</c:v>
                      </c:pt>
                      <c:pt idx="735">
                        <c:v>-427192.01492413098</c:v>
                      </c:pt>
                      <c:pt idx="736">
                        <c:v>-425902.61759388365</c:v>
                      </c:pt>
                      <c:pt idx="737">
                        <c:v>-424585.76095452439</c:v>
                      </c:pt>
                      <c:pt idx="738">
                        <c:v>-423241.4297056573</c:v>
                      </c:pt>
                      <c:pt idx="739">
                        <c:v>-421869.60583447193</c:v>
                      </c:pt>
                      <c:pt idx="740">
                        <c:v>-420470.26860070863</c:v>
                      </c:pt>
                      <c:pt idx="741">
                        <c:v>-419043.39451874455</c:v>
                      </c:pt>
                      <c:pt idx="742">
                        <c:v>-417588.95733677293</c:v>
                      </c:pt>
                      <c:pt idx="743">
                        <c:v>-416106.9280130589</c:v>
                      </c:pt>
                      <c:pt idx="744">
                        <c:v>-414597.2746892646</c:v>
                      </c:pt>
                      <c:pt idx="745">
                        <c:v>-413059.96266084717</c:v>
                      </c:pt>
                      <c:pt idx="746">
                        <c:v>-411494.95434454182</c:v>
                      </c:pt>
                      <c:pt idx="747">
                        <c:v>-409902.20924294961</c:v>
                      </c:pt>
                      <c:pt idx="748">
                        <c:v>-408281.68390625541</c:v>
                      </c:pt>
                      <c:pt idx="749">
                        <c:v>-406633.33189110714</c:v>
                      </c:pt>
                      <c:pt idx="750">
                        <c:v>-404957.103716688</c:v>
                      </c:pt>
                      <c:pt idx="751">
                        <c:v>-403252.94681801682</c:v>
                      </c:pt>
                      <c:pt idx="752">
                        <c:v>-401520.80549650808</c:v>
                      </c:pt>
                      <c:pt idx="753">
                        <c:v>-399760.62086782238</c:v>
                      </c:pt>
                      <c:pt idx="754">
                        <c:v>-397972.33080703125</c:v>
                      </c:pt>
                      <c:pt idx="755">
                        <c:v>-396155.8698911161</c:v>
                      </c:pt>
                      <c:pt idx="756">
                        <c:v>-394311.16933881078</c:v>
                      </c:pt>
                      <c:pt idx="757">
                        <c:v>-392438.15694778936</c:v>
                      </c:pt>
                      <c:pt idx="758">
                        <c:v>-390536.75702918973</c:v>
                      </c:pt>
                      <c:pt idx="759">
                        <c:v>-388606.89033945091</c:v>
                      </c:pt>
                      <c:pt idx="760">
                        <c:v>-386648.47400943068</c:v>
                      </c:pt>
                      <c:pt idx="761">
                        <c:v>-384661.42147075554</c:v>
                      </c:pt>
                      <c:pt idx="762">
                        <c:v>-382645.64237934211</c:v>
                      </c:pt>
                      <c:pt idx="763">
                        <c:v>-380601.04253601341</c:v>
                      </c:pt>
                      <c:pt idx="764">
                        <c:v>-378527.52380412031</c:v>
                      </c:pt>
                      <c:pt idx="765">
                        <c:v>-376424.98402406211</c:v>
                      </c:pt>
                      <c:pt idx="766">
                        <c:v>-374293.31692458666</c:v>
                      </c:pt>
                      <c:pt idx="767">
                        <c:v>-372132.41203073348</c:v>
                      </c:pt>
                      <c:pt idx="768">
                        <c:v>-369942.15456827119</c:v>
                      </c:pt>
                      <c:pt idx="769">
                        <c:v>-367722.42536446179</c:v>
                      </c:pt>
                      <c:pt idx="770">
                        <c:v>-365473.10074497329</c:v>
                      </c:pt>
                      <c:pt idx="771">
                        <c:v>-363194.0524267432</c:v>
                      </c:pt>
                      <c:pt idx="772">
                        <c:v>-360885.14740658377</c:v>
                      </c:pt>
                      <c:pt idx="773">
                        <c:v>-358546.2478453014</c:v>
                      </c:pt>
                      <c:pt idx="774">
                        <c:v>-356177.2109470896</c:v>
                      </c:pt>
                      <c:pt idx="775">
                        <c:v>-353777.88883393718</c:v>
                      </c:pt>
                      <c:pt idx="776">
                        <c:v>-351348.12841477833</c:v>
                      </c:pt>
                      <c:pt idx="777">
                        <c:v>-348887.77124909352</c:v>
                      </c:pt>
                      <c:pt idx="778">
                        <c:v>-346396.65340465342</c:v>
                      </c:pt>
                      <c:pt idx="779">
                        <c:v>-343874.60530907987</c:v>
                      </c:pt>
                      <c:pt idx="780">
                        <c:v>-341321.45159487793</c:v>
                      </c:pt>
                      <c:pt idx="781">
                        <c:v>-338737.01093757479</c:v>
                      </c:pt>
                      <c:pt idx="782">
                        <c:v>-336121.09588657838</c:v>
                      </c:pt>
                      <c:pt idx="783">
                        <c:v>-333473.51268834708</c:v>
                      </c:pt>
                      <c:pt idx="784">
                        <c:v>-330794.06110143813</c:v>
                      </c:pt>
                      <c:pt idx="785">
                        <c:v>-328082.53420297644</c:v>
                      </c:pt>
                      <c:pt idx="786">
                        <c:v>-325338.71818605834</c:v>
                      </c:pt>
                      <c:pt idx="787">
                        <c:v>-322562.39214757609</c:v>
                      </c:pt>
                      <c:pt idx="788">
                        <c:v>-319753.32786591741</c:v>
                      </c:pt>
                      <c:pt idx="789">
                        <c:v>-316911.28956796095</c:v>
                      </c:pt>
                      <c:pt idx="790">
                        <c:v>-314036.03368475189</c:v>
                      </c:pt>
                      <c:pt idx="791">
                        <c:v>-311127.30859520426</c:v>
                      </c:pt>
                      <c:pt idx="792">
                        <c:v>-308184.85435713333</c:v>
                      </c:pt>
                      <c:pt idx="793">
                        <c:v>-305208.40242487751</c:v>
                      </c:pt>
                      <c:pt idx="794">
                        <c:v>-302197.67535271955</c:v>
                      </c:pt>
                      <c:pt idx="795">
                        <c:v>-299152.38648326468</c:v>
                      </c:pt>
                      <c:pt idx="796">
                        <c:v>-296084.57953095599</c:v>
                      </c:pt>
                      <c:pt idx="797">
                        <c:v>-293006.39899217529</c:v>
                      </c:pt>
                      <c:pt idx="798">
                        <c:v>-289917.75370040908</c:v>
                      </c:pt>
                      <c:pt idx="799">
                        <c:v>-286818.54965598613</c:v>
                      </c:pt>
                      <c:pt idx="800">
                        <c:v>-283708.6899058228</c:v>
                      </c:pt>
                      <c:pt idx="801">
                        <c:v>-280588.07441652287</c:v>
                      </c:pt>
                      <c:pt idx="802">
                        <c:v>-277456.59994036169</c:v>
                      </c:pt>
                      <c:pt idx="803">
                        <c:v>-274314.15987364127</c:v>
                      </c:pt>
                      <c:pt idx="804">
                        <c:v>-271160.64410685946</c:v>
                      </c:pt>
                      <c:pt idx="805">
                        <c:v>-267995.93886608072</c:v>
                      </c:pt>
                      <c:pt idx="806">
                        <c:v>-264819.92654484115</c:v>
                      </c:pt>
                      <c:pt idx="807">
                        <c:v>-261632.48552585038</c:v>
                      </c:pt>
                      <c:pt idx="808">
                        <c:v>-258433.4899916818</c:v>
                      </c:pt>
                      <c:pt idx="809">
                        <c:v>-255222.80972355464</c:v>
                      </c:pt>
                      <c:pt idx="810">
                        <c:v>-252000.30988721762</c:v>
                      </c:pt>
                      <c:pt idx="811">
                        <c:v>-248765.85136839541</c:v>
                      </c:pt>
                      <c:pt idx="812">
                        <c:v>-245519.29172056366</c:v>
                      </c:pt>
                      <c:pt idx="813">
                        <c:v>-242260.48564063615</c:v>
                      </c:pt>
                      <c:pt idx="814">
                        <c:v>-238989.28491680304</c:v>
                      </c:pt>
                      <c:pt idx="815">
                        <c:v>-235705.53837702089</c:v>
                      </c:pt>
                      <c:pt idx="816">
                        <c:v>-232409.09183827229</c:v>
                      </c:pt>
                      <c:pt idx="817">
                        <c:v>-229099.7880567025</c:v>
                      </c:pt>
                      <c:pt idx="818">
                        <c:v>-225777.46667872521</c:v>
                      </c:pt>
                      <c:pt idx="819">
                        <c:v>-222441.96419317136</c:v>
                      </c:pt>
                      <c:pt idx="820">
                        <c:v>-219093.11388453157</c:v>
                      </c:pt>
                      <c:pt idx="821">
                        <c:v>-215730.74578731711</c:v>
                      </c:pt>
                      <c:pt idx="822">
                        <c:v>-212354.68664153415</c:v>
                      </c:pt>
                      <c:pt idx="823">
                        <c:v>-208964.75984923547</c:v>
                      </c:pt>
                      <c:pt idx="824">
                        <c:v>-205560.7854320803</c:v>
                      </c:pt>
                      <c:pt idx="825">
                        <c:v>-202142.57998980192</c:v>
                      </c:pt>
                      <c:pt idx="826">
                        <c:v>-198709.95665945328</c:v>
                      </c:pt>
                      <c:pt idx="827">
                        <c:v>-195262.72507527738</c:v>
                      </c:pt>
                      <c:pt idx="828">
                        <c:v>-191800.69132903311</c:v>
                      </c:pt>
                      <c:pt idx="829">
                        <c:v>-188323.65793060337</c:v>
                      </c:pt>
                      <c:pt idx="830">
                        <c:v>-184831.4237687221</c:v>
                      </c:pt>
                      <c:pt idx="831">
                        <c:v>-181323.78407168688</c:v>
                      </c:pt>
                      <c:pt idx="832">
                        <c:v>-177800.53036797381</c:v>
                      </c:pt>
                      <c:pt idx="833">
                        <c:v>-174261.45044674995</c:v>
                      </c:pt>
                      <c:pt idx="834">
                        <c:v>-170706.32831838506</c:v>
                      </c:pt>
                      <c:pt idx="835">
                        <c:v>-167134.94417520569</c:v>
                      </c:pt>
                      <c:pt idx="836">
                        <c:v>-163547.07435291042</c:v>
                      </c:pt>
                      <c:pt idx="837">
                        <c:v>-159942.49129328132</c:v>
                      </c:pt>
                      <c:pt idx="838">
                        <c:v>-156320.96350908355</c:v>
                      </c:pt>
                      <c:pt idx="839">
                        <c:v>-152682.2555523453</c:v>
                      </c:pt>
                      <c:pt idx="840">
                        <c:v>-149026.12798755555</c:v>
                      </c:pt>
                      <c:pt idx="841">
                        <c:v>-145352.33737170961</c:v>
                      </c:pt>
                      <c:pt idx="842">
                        <c:v>-141660.63624357426</c:v>
                      </c:pt>
                      <c:pt idx="843">
                        <c:v>-137950.77312503741</c:v>
                      </c:pt>
                      <c:pt idx="844">
                        <c:v>-134222.49253795674</c:v>
                      </c:pt>
                      <c:pt idx="845">
                        <c:v>-130475.53504053123</c:v>
                      </c:pt>
                      <c:pt idx="846">
                        <c:v>-126709.63728789691</c:v>
                      </c:pt>
                      <c:pt idx="847">
                        <c:v>-122924.5321224022</c:v>
                      </c:pt>
                      <c:pt idx="848">
                        <c:v>-119119.94869985945</c:v>
                      </c:pt>
                      <c:pt idx="849">
                        <c:v>-115295.61265901341</c:v>
                      </c:pt>
                      <c:pt idx="850">
                        <c:v>-111451.24634253142</c:v>
                      </c:pt>
                      <c:pt idx="851">
                        <c:v>-107586.5690790247</c:v>
                      </c:pt>
                      <c:pt idx="852">
                        <c:v>-103701.29753698086</c:v>
                      </c:pt>
                      <c:pt idx="853">
                        <c:v>-99795.146163052676</c:v>
                      </c:pt>
                      <c:pt idx="854">
                        <c:v>-95867.82771894148</c:v>
                      </c:pt>
                      <c:pt idx="855">
                        <c:v>-91919.053933170173</c:v>
                      </c:pt>
                      <c:pt idx="856">
                        <c:v>-87948.536286405622</c:v>
                      </c:pt>
                      <c:pt idx="857">
                        <c:v>-83955.986951706553</c:v>
                      </c:pt>
                      <c:pt idx="858">
                        <c:v>-79941.119914192779</c:v>
                      </c:pt>
                      <c:pt idx="859">
                        <c:v>-75903.652298210509</c:v>
                      </c:pt>
                      <c:pt idx="860">
                        <c:v>-71843.305934164178</c:v>
                      </c:pt>
                      <c:pt idx="861">
                        <c:v>-67759.8092018639</c:v>
                      </c:pt>
                      <c:pt idx="862">
                        <c:v>-63652.899192567456</c:v>
                      </c:pt>
                      <c:pt idx="863">
                        <c:v>-59522.324237953995</c:v>
                      </c:pt>
                      <c:pt idx="864">
                        <c:v>-55367.846861141647</c:v>
                      </c:pt>
                      <c:pt idx="865">
                        <c:v>-51189.247212663628</c:v>
                      </c:pt>
                      <c:pt idx="866">
                        <c:v>-46986.327063197721</c:v>
                      </c:pt>
                      <c:pt idx="867">
                        <c:v>-42758.914435031824</c:v>
                      </c:pt>
                      <c:pt idx="868">
                        <c:v>-38506.868966118607</c:v>
                      </c:pt>
                      <c:pt idx="869">
                        <c:v>-34230.088114773447</c:v>
                      </c:pt>
                      <c:pt idx="870">
                        <c:v>-29928.514330743299</c:v>
                      </c:pt>
                      <c:pt idx="871">
                        <c:v>-25602.143341550949</c:v>
                      </c:pt>
                      <c:pt idx="872">
                        <c:v>-21251.033735306271</c:v>
                      </c:pt>
                      <c:pt idx="873">
                        <c:v>-16875.318068950655</c:v>
                      </c:pt>
                      <c:pt idx="874">
                        <c:v>-12475.215805378395</c:v>
                      </c:pt>
                      <c:pt idx="875">
                        <c:v>-8051.0485036794444</c:v>
                      </c:pt>
                      <c:pt idx="876">
                        <c:v>-3603.2578880672345</c:v>
                      </c:pt>
                      <c:pt idx="877">
                        <c:v>867.57223764143271</c:v>
                      </c:pt>
                      <c:pt idx="878">
                        <c:v>5360.6886784445551</c:v>
                      </c:pt>
                      <c:pt idx="879">
                        <c:v>9875.1335796924741</c:v>
                      </c:pt>
                      <c:pt idx="880">
                        <c:v>14409.696894741581</c:v>
                      </c:pt>
                      <c:pt idx="881">
                        <c:v>18962.849238924584</c:v>
                      </c:pt>
                      <c:pt idx="882">
                        <c:v>23532.642449061783</c:v>
                      </c:pt>
                      <c:pt idx="883">
                        <c:v>28116.555754131918</c:v>
                      </c:pt>
                      <c:pt idx="884">
                        <c:v>32711.248671252335</c:v>
                      </c:pt>
                      <c:pt idx="885">
                        <c:v>37312.151424018819</c:v>
                      </c:pt>
                      <c:pt idx="886">
                        <c:v>41912.768228376692</c:v>
                      </c:pt>
                      <c:pt idx="887">
                        <c:v>46503.466276090752</c:v>
                      </c:pt>
                      <c:pt idx="888">
                        <c:v>51069.3334759879</c:v>
                      </c:pt>
                      <c:pt idx="889">
                        <c:v>55586.345388828304</c:v>
                      </c:pt>
                      <c:pt idx="890">
                        <c:v>60014.521778722548</c:v>
                      </c:pt>
                      <c:pt idx="891">
                        <c:v>64286.138280569096</c:v>
                      </c:pt>
                      <c:pt idx="892">
                        <c:v>68287.819416885453</c:v>
                      </c:pt>
                      <c:pt idx="893">
                        <c:v>71843.049816118481</c:v>
                      </c:pt>
                      <c:pt idx="894">
                        <c:v>74724.81822577132</c:v>
                      </c:pt>
                      <c:pt idx="895">
                        <c:v>76740.263197616485</c:v>
                      </c:pt>
                      <c:pt idx="896">
                        <c:v>77844.675283779099</c:v>
                      </c:pt>
                      <c:pt idx="897">
                        <c:v>78153.378899341085</c:v>
                      </c:pt>
                      <c:pt idx="898">
                        <c:v>77844.706644411475</c:v>
                      </c:pt>
                      <c:pt idx="899">
                        <c:v>77076.102887271976</c:v>
                      </c:pt>
                      <c:pt idx="900">
                        <c:v>75960.57662960171</c:v>
                      </c:pt>
                      <c:pt idx="901">
                        <c:v>74573.409533917802</c:v>
                      </c:pt>
                      <c:pt idx="902">
                        <c:v>72963.939503237503</c:v>
                      </c:pt>
                      <c:pt idx="903">
                        <c:v>71164.843779248244</c:v>
                      </c:pt>
                      <c:pt idx="904">
                        <c:v>69198.35089103652</c:v>
                      </c:pt>
                      <c:pt idx="905">
                        <c:v>67080.232855480412</c:v>
                      </c:pt>
                      <c:pt idx="906">
                        <c:v>64822.362550536229</c:v>
                      </c:pt>
                      <c:pt idx="907">
                        <c:v>62434.353021318107</c:v>
                      </c:pt>
                      <c:pt idx="908">
                        <c:v>59924.594328561354</c:v>
                      </c:pt>
                      <c:pt idx="909">
                        <c:v>57300.884636838884</c:v>
                      </c:pt>
                      <c:pt idx="910">
                        <c:v>54570.786362262857</c:v>
                      </c:pt>
                      <c:pt idx="911">
                        <c:v>51741.799418199385</c:v>
                      </c:pt>
                      <c:pt idx="912">
                        <c:v>48821.417258872367</c:v>
                      </c:pt>
                      <c:pt idx="913">
                        <c:v>45817.111767982205</c:v>
                      </c:pt>
                      <c:pt idx="914">
                        <c:v>42736.278510862132</c:v>
                      </c:pt>
                      <c:pt idx="915">
                        <c:v>39586.163705397157</c:v>
                      </c:pt>
                      <c:pt idx="916">
                        <c:v>36373.787377298788</c:v>
                      </c:pt>
                      <c:pt idx="917">
                        <c:v>33105.872346171076</c:v>
                      </c:pt>
                      <c:pt idx="918">
                        <c:v>29788.785053718406</c:v>
                      </c:pt>
                      <c:pt idx="919">
                        <c:v>26428.491352576355</c:v>
                      </c:pt>
                      <c:pt idx="920">
                        <c:v>23030.528095754296</c:v>
                      </c:pt>
                      <c:pt idx="921">
                        <c:v>19599.98969669759</c:v>
                      </c:pt>
                      <c:pt idx="922">
                        <c:v>16141.527754566643</c:v>
                      </c:pt>
                      <c:pt idx="923">
                        <c:v>12659.3612905768</c:v>
                      </c:pt>
                      <c:pt idx="924">
                        <c:v>9157.2950063833814</c:v>
                      </c:pt>
                      <c:pt idx="925">
                        <c:v>5638.7431256447499</c:v>
                      </c:pt>
                      <c:pt idx="926">
                        <c:v>2106.756695958657</c:v>
                      </c:pt>
                      <c:pt idx="927">
                        <c:v>-1435.9473841330698</c:v>
                      </c:pt>
                      <c:pt idx="928">
                        <c:v>-4986.9569551282293</c:v>
                      </c:pt>
                      <c:pt idx="929">
                        <c:v>-8544.1357862579553</c:v>
                      </c:pt>
                      <c:pt idx="930">
                        <c:v>-12105.596041703409</c:v>
                      </c:pt>
                      <c:pt idx="931">
                        <c:v>-15669.672453383775</c:v>
                      </c:pt>
                      <c:pt idx="932">
                        <c:v>-19234.898440101468</c:v>
                      </c:pt>
                      <c:pt idx="933">
                        <c:v>-22799.984272117068</c:v>
                      </c:pt>
                      <c:pt idx="934">
                        <c:v>-26363.797280499773</c:v>
                      </c:pt>
                      <c:pt idx="935">
                        <c:v>-29925.344043309273</c:v>
                      </c:pt>
                      <c:pt idx="936">
                        <c:v>-33483.754438125718</c:v>
                      </c:pt>
                      <c:pt idx="937">
                        <c:v>-37038.267426182247</c:v>
                      </c:pt>
                      <c:pt idx="938">
                        <c:v>-40588.218422161626</c:v>
                      </c:pt>
                      <c:pt idx="939">
                        <c:v>-44133.028101551485</c:v>
                      </c:pt>
                      <c:pt idx="940">
                        <c:v>-47672.192501260426</c:v>
                      </c:pt>
                      <c:pt idx="941">
                        <c:v>-51205.274276738382</c:v>
                      </c:pt>
                      <c:pt idx="942">
                        <c:v>-54731.894988511995</c:v>
                      </c:pt>
                      <c:pt idx="943">
                        <c:v>-58251.72830171699</c:v>
                      </c:pt>
                      <c:pt idx="944">
                        <c:v>-61764.493993125267</c:v>
                      </c:pt>
                      <c:pt idx="945">
                        <c:v>-65269.95267082916</c:v>
                      </c:pt>
                      <c:pt idx="946">
                        <c:v>-68767.901121854826</c:v>
                      </c:pt>
                      <c:pt idx="947">
                        <c:v>-72258.168212358534</c:v>
                      </c:pt>
                      <c:pt idx="948">
                        <c:v>-75740.611273635965</c:v>
                      </c:pt>
                      <c:pt idx="949">
                        <c:v>-79215.112914925208</c:v>
                      </c:pt>
                      <c:pt idx="950">
                        <c:v>-82681.578210932828</c:v>
                      </c:pt>
                      <c:pt idx="951">
                        <c:v>-86139.930907656031</c:v>
                      </c:pt>
                      <c:pt idx="952">
                        <c:v>-89590.108676043586</c:v>
                      </c:pt>
                      <c:pt idx="953">
                        <c:v>-93032.060069945495</c:v>
                      </c:pt>
                      <c:pt idx="954">
                        <c:v>-96465.743100231877</c:v>
                      </c:pt>
                      <c:pt idx="955">
                        <c:v>-99891.124022895659</c:v>
                      </c:pt>
                      <c:pt idx="956">
                        <c:v>-103308.17630609208</c:v>
                      </c:pt>
                      <c:pt idx="957">
                        <c:v>-106716.87974708977</c:v>
                      </c:pt>
                      <c:pt idx="958">
                        <c:v>-110117.21971499009</c:v>
                      </c:pt>
                      <c:pt idx="959">
                        <c:v>-113509.18649905386</c:v>
                      </c:pt>
                      <c:pt idx="960">
                        <c:v>-116892.77474574416</c:v>
                      </c:pt>
                      <c:pt idx="961">
                        <c:v>-120267.98297029753</c:v>
                      </c:pt>
                      <c:pt idx="962">
                        <c:v>-123634.81313088632</c:v>
                      </c:pt>
                      <c:pt idx="963">
                        <c:v>-126993.27025532276</c:v>
                      </c:pt>
                      <c:pt idx="964">
                        <c:v>-130343.36211184772</c:v>
                      </c:pt>
                      <c:pt idx="965">
                        <c:v>-133685.09891690107</c:v>
                      </c:pt>
                      <c:pt idx="966">
                        <c:v>-137018.49307392552</c:v>
                      </c:pt>
                      <c:pt idx="967">
                        <c:v>-140343.55893824587</c:v>
                      </c:pt>
                      <c:pt idx="968">
                        <c:v>-143660.31260391581</c:v>
                      </c:pt>
                      <c:pt idx="969">
                        <c:v>-146968.77170915416</c:v>
                      </c:pt>
                      <c:pt idx="970">
                        <c:v>-150268.95525761766</c:v>
                      </c:pt>
                      <c:pt idx="971">
                        <c:v>-153560.8834532898</c:v>
                      </c:pt>
                      <c:pt idx="972">
                        <c:v>-156844.57754721626</c:v>
                      </c:pt>
                      <c:pt idx="973">
                        <c:v>-160120.05969469433</c:v>
                      </c:pt>
                      <c:pt idx="974">
                        <c:v>-163387.35282183561</c:v>
                      </c:pt>
                      <c:pt idx="975">
                        <c:v>-166646.4805006737</c:v>
                      </c:pt>
                      <c:pt idx="976">
                        <c:v>-169897.46683219005</c:v>
                      </c:pt>
                      <c:pt idx="977">
                        <c:v>-173140.33633678668</c:v>
                      </c:pt>
                      <c:pt idx="978">
                        <c:v>-176375.11385185027</c:v>
                      </c:pt>
                      <c:pt idx="979">
                        <c:v>-179601.824436136</c:v>
                      </c:pt>
                      <c:pt idx="980">
                        <c:v>-182820.49328075358</c:v>
                      </c:pt>
                      <c:pt idx="981">
                        <c:v>-186031.14562657173</c:v>
                      </c:pt>
                      <c:pt idx="982">
                        <c:v>-189233.80668787219</c:v>
                      </c:pt>
                      <c:pt idx="983">
                        <c:v>-192428.50158208678</c:v>
                      </c:pt>
                      <c:pt idx="984">
                        <c:v>-195615.25526544367</c:v>
                      </c:pt>
                      <c:pt idx="985">
                        <c:v>-198794.09247433621</c:v>
                      </c:pt>
                      <c:pt idx="986">
                        <c:v>-201965.0376722111</c:v>
                      </c:pt>
                      <c:pt idx="987">
                        <c:v>-205128.11500175524</c:v>
                      </c:pt>
                      <c:pt idx="988">
                        <c:v>-208283.34824214425</c:v>
                      </c:pt>
                      <c:pt idx="989">
                        <c:v>-211430.76077109968</c:v>
                      </c:pt>
                      <c:pt idx="990">
                        <c:v>-214570.37553149127</c:v>
                      </c:pt>
                      <c:pt idx="991">
                        <c:v>-217702.21500221014</c:v>
                      </c:pt>
                      <c:pt idx="992">
                        <c:v>-220826.30117303453</c:v>
                      </c:pt>
                      <c:pt idx="993">
                        <c:v>-223942.65552320678</c:v>
                      </c:pt>
                      <c:pt idx="994">
                        <c:v>-227051.29900344185</c:v>
                      </c:pt>
                      <c:pt idx="995">
                        <c:v>-230152.25202109216</c:v>
                      </c:pt>
                      <c:pt idx="996">
                        <c:v>-233245.53442820028</c:v>
                      </c:pt>
                      <c:pt idx="997">
                        <c:v>-236331.16551217996</c:v>
                      </c:pt>
                      <c:pt idx="998">
                        <c:v>-239409.16398887805</c:v>
                      </c:pt>
                      <c:pt idx="999">
                        <c:v>-242479.54799778119</c:v>
                      </c:pt>
                      <c:pt idx="1000">
                        <c:v>-245542.33509914641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données!$AR$6:$AR$1006</c15:sqref>
                        </c15:formulaRef>
                      </c:ext>
                    </c:extLst>
                    <c:numCache>
                      <c:formatCode>General</c:formatCode>
                      <c:ptCount val="1001"/>
                      <c:pt idx="0">
                        <c:v>0</c:v>
                      </c:pt>
                      <c:pt idx="1">
                        <c:v>55.199324397359007</c:v>
                      </c:pt>
                      <c:pt idx="2">
                        <c:v>219.82941063237922</c:v>
                      </c:pt>
                      <c:pt idx="3">
                        <c:v>491.33869068749908</c:v>
                      </c:pt>
                      <c:pt idx="4">
                        <c:v>865.9419140362329</c:v>
                      </c:pt>
                      <c:pt idx="5">
                        <c:v>1338.6078932762384</c:v>
                      </c:pt>
                      <c:pt idx="6">
                        <c:v>1903.0322592080759</c:v>
                      </c:pt>
                      <c:pt idx="7">
                        <c:v>2551.5979216568085</c:v>
                      </c:pt>
                      <c:pt idx="8">
                        <c:v>3275.3266608934614</c:v>
                      </c:pt>
                      <c:pt idx="9">
                        <c:v>4063.8256896947664</c:v>
                      </c:pt>
                      <c:pt idx="10">
                        <c:v>4905.2328393042908</c:v>
                      </c:pt>
                      <c:pt idx="11">
                        <c:v>5786.1628199451889</c:v>
                      </c:pt>
                      <c:pt idx="12">
                        <c:v>6691.6542571105447</c:v>
                      </c:pt>
                      <c:pt idx="13">
                        <c:v>7605.1122842898467</c:v>
                      </c:pt>
                      <c:pt idx="14">
                        <c:v>8508.233692816375</c:v>
                      </c:pt>
                      <c:pt idx="15">
                        <c:v>9380.890274403353</c:v>
                      </c:pt>
                      <c:pt idx="16">
                        <c:v>10200.930348371505</c:v>
                      </c:pt>
                      <c:pt idx="17">
                        <c:v>10943.838299442934</c:v>
                      </c:pt>
                      <c:pt idx="18">
                        <c:v>11582.169497298639</c:v>
                      </c:pt>
                      <c:pt idx="19">
                        <c:v>12084.666259131012</c:v>
                      </c:pt>
                      <c:pt idx="20">
                        <c:v>12415.014389305577</c:v>
                      </c:pt>
                      <c:pt idx="21">
                        <c:v>12530.521665313463</c:v>
                      </c:pt>
                      <c:pt idx="22">
                        <c:v>12382.23174597156</c:v>
                      </c:pt>
                      <c:pt idx="23">
                        <c:v>11921.457392987759</c:v>
                      </c:pt>
                      <c:pt idx="24">
                        <c:v>11121.873010489953</c:v>
                      </c:pt>
                      <c:pt idx="25">
                        <c:v>10012.502339543968</c:v>
                      </c:pt>
                      <c:pt idx="26">
                        <c:v>8678.7916158325443</c:v>
                      </c:pt>
                      <c:pt idx="27">
                        <c:v>7215.6027194785711</c:v>
                      </c:pt>
                      <c:pt idx="28">
                        <c:v>5689.3208059079325</c:v>
                      </c:pt>
                      <c:pt idx="29">
                        <c:v>4138.8669257441397</c:v>
                      </c:pt>
                      <c:pt idx="30">
                        <c:v>2589.7457209125005</c:v>
                      </c:pt>
                      <c:pt idx="31">
                        <c:v>1064.3255051660892</c:v>
                      </c:pt>
                      <c:pt idx="32">
                        <c:v>-412.00001560547622</c:v>
                      </c:pt>
                      <c:pt idx="33">
                        <c:v>-1806.3861491028351</c:v>
                      </c:pt>
                      <c:pt idx="34">
                        <c:v>-3074.524453659169</c:v>
                      </c:pt>
                      <c:pt idx="35">
                        <c:v>-4157.0377251192858</c:v>
                      </c:pt>
                      <c:pt idx="36">
                        <c:v>-4977.9854431275216</c:v>
                      </c:pt>
                      <c:pt idx="37">
                        <c:v>-5449.4503357261856</c:v>
                      </c:pt>
                      <c:pt idx="38">
                        <c:v>-5487.1307232701129</c:v>
                      </c:pt>
                      <c:pt idx="39">
                        <c:v>-5036.5514419206374</c:v>
                      </c:pt>
                      <c:pt idx="40">
                        <c:v>-4096.7099390859776</c:v>
                      </c:pt>
                      <c:pt idx="41">
                        <c:v>-2722.2866729841608</c:v>
                      </c:pt>
                      <c:pt idx="42">
                        <c:v>-1001.7606301272614</c:v>
                      </c:pt>
                      <c:pt idx="43">
                        <c:v>970.91683429596128</c:v>
                      </c:pt>
                      <c:pt idx="44">
                        <c:v>3114.5658757511324</c:v>
                      </c:pt>
                      <c:pt idx="45">
                        <c:v>5366.5103523483494</c:v>
                      </c:pt>
                      <c:pt idx="46">
                        <c:v>7681.0805407530697</c:v>
                      </c:pt>
                      <c:pt idx="47">
                        <c:v>10025.723745025331</c:v>
                      </c:pt>
                      <c:pt idx="48">
                        <c:v>12377.053284595797</c:v>
                      </c:pt>
                      <c:pt idx="49">
                        <c:v>14717.501365756178</c:v>
                      </c:pt>
                      <c:pt idx="50">
                        <c:v>17032.517537558037</c:v>
                      </c:pt>
                      <c:pt idx="51">
                        <c:v>19307.996009014623</c:v>
                      </c:pt>
                      <c:pt idx="52">
                        <c:v>21527.495440165589</c:v>
                      </c:pt>
                      <c:pt idx="53">
                        <c:v>23668.665267465749</c:v>
                      </c:pt>
                      <c:pt idx="54">
                        <c:v>25698.019513704257</c:v>
                      </c:pt>
                      <c:pt idx="55">
                        <c:v>27562.802545378072</c:v>
                      </c:pt>
                      <c:pt idx="56">
                        <c:v>29178.656795299059</c:v>
                      </c:pt>
                      <c:pt idx="57">
                        <c:v>30414.791795101868</c:v>
                      </c:pt>
                      <c:pt idx="58">
                        <c:v>31092.669489631815</c:v>
                      </c:pt>
                      <c:pt idx="59">
                        <c:v>31041.053449626488</c:v>
                      </c:pt>
                      <c:pt idx="60">
                        <c:v>30214.017476522771</c:v>
                      </c:pt>
                      <c:pt idx="61">
                        <c:v>28740.388542673412</c:v>
                      </c:pt>
                      <c:pt idx="62">
                        <c:v>26827.751137365874</c:v>
                      </c:pt>
                      <c:pt idx="63">
                        <c:v>24655.080287022432</c:v>
                      </c:pt>
                      <c:pt idx="64">
                        <c:v>22345.619569886712</c:v>
                      </c:pt>
                      <c:pt idx="65">
                        <c:v>19980.28356200023</c:v>
                      </c:pt>
                      <c:pt idx="66">
                        <c:v>17613.970413365972</c:v>
                      </c:pt>
                      <c:pt idx="67">
                        <c:v>15286.562696851181</c:v>
                      </c:pt>
                      <c:pt idx="68">
                        <c:v>13029.601150046848</c:v>
                      </c:pt>
                      <c:pt idx="69">
                        <c:v>10870.40021927976</c:v>
                      </c:pt>
                      <c:pt idx="70">
                        <c:v>8834.7887993731492</c:v>
                      </c:pt>
                      <c:pt idx="71">
                        <c:v>6949.1762008836458</c:v>
                      </c:pt>
                      <c:pt idx="72">
                        <c:v>5242.373692770756</c:v>
                      </c:pt>
                      <c:pt idx="73">
                        <c:v>3747.4737699385441</c:v>
                      </c:pt>
                      <c:pt idx="74">
                        <c:v>2504.0418439020723</c:v>
                      </c:pt>
                      <c:pt idx="75">
                        <c:v>1560.8640456637725</c:v>
                      </c:pt>
                      <c:pt idx="76">
                        <c:v>979.45903516941848</c:v>
                      </c:pt>
                      <c:pt idx="77">
                        <c:v>838.34596607500157</c:v>
                      </c:pt>
                      <c:pt idx="78">
                        <c:v>1237.2280475686287</c:v>
                      </c:pt>
                      <c:pt idx="79">
                        <c:v>2297.7190922759273</c:v>
                      </c:pt>
                      <c:pt idx="80">
                        <c:v>4151.3076534550592</c:v>
                      </c:pt>
                      <c:pt idx="81">
                        <c:v>6897.9327583165496</c:v>
                      </c:pt>
                      <c:pt idx="82">
                        <c:v>10530.479877902704</c:v>
                      </c:pt>
                      <c:pt idx="83">
                        <c:v>14878.840437769231</c:v>
                      </c:pt>
                      <c:pt idx="84">
                        <c:v>19655.035870548367</c:v>
                      </c:pt>
                      <c:pt idx="85">
                        <c:v>24570.474451907936</c:v>
                      </c:pt>
                      <c:pt idx="86">
                        <c:v>29412.425660414254</c:v>
                      </c:pt>
                      <c:pt idx="87">
                        <c:v>34048.154923746988</c:v>
                      </c:pt>
                      <c:pt idx="88">
                        <c:v>38400.52657562073</c:v>
                      </c:pt>
                      <c:pt idx="89">
                        <c:v>42426.205759620192</c:v>
                      </c:pt>
                      <c:pt idx="90">
                        <c:v>46102.186354969781</c:v>
                      </c:pt>
                      <c:pt idx="91">
                        <c:v>49418.058546484201</c:v>
                      </c:pt>
                      <c:pt idx="92">
                        <c:v>52371.344727606753</c:v>
                      </c:pt>
                      <c:pt idx="93">
                        <c:v>54964.455122816536</c:v>
                      </c:pt>
                      <c:pt idx="94">
                        <c:v>57202.603500909856</c:v>
                      </c:pt>
                      <c:pt idx="95">
                        <c:v>59092.367739388159</c:v>
                      </c:pt>
                      <c:pt idx="96">
                        <c:v>60640.708689925996</c:v>
                      </c:pt>
                      <c:pt idx="97">
                        <c:v>61854.313918862295</c:v>
                      </c:pt>
                      <c:pt idx="98">
                        <c:v>62739.164659799018</c:v>
                      </c:pt>
                      <c:pt idx="99">
                        <c:v>63300.249184989916</c:v>
                      </c:pt>
                      <c:pt idx="100">
                        <c:v>63541.365880181162</c:v>
                      </c:pt>
                      <c:pt idx="101">
                        <c:v>63464.97451933282</c:v>
                      </c:pt>
                      <c:pt idx="102">
                        <c:v>63072.064768129356</c:v>
                      </c:pt>
                      <c:pt idx="103">
                        <c:v>62362.017311140349</c:v>
                      </c:pt>
                      <c:pt idx="104">
                        <c:v>61332.435695201268</c:v>
                      </c:pt>
                      <c:pt idx="105">
                        <c:v>59978.926224133073</c:v>
                      </c:pt>
                      <c:pt idx="106">
                        <c:v>58294.798764077204</c:v>
                      </c:pt>
                      <c:pt idx="107">
                        <c:v>56270.652191618232</c:v>
                      </c:pt>
                      <c:pt idx="108">
                        <c:v>53893.792571786704</c:v>
                      </c:pt>
                      <c:pt idx="109">
                        <c:v>51147.406866164012</c:v>
                      </c:pt>
                      <c:pt idx="110">
                        <c:v>48009.375621922787</c:v>
                      </c:pt>
                      <c:pt idx="111">
                        <c:v>44450.550953862265</c:v>
                      </c:pt>
                      <c:pt idx="112">
                        <c:v>40432.259868715642</c:v>
                      </c:pt>
                      <c:pt idx="113">
                        <c:v>35902.79314822876</c:v>
                      </c:pt>
                      <c:pt idx="114">
                        <c:v>30793.090822640359</c:v>
                      </c:pt>
                      <c:pt idx="115">
                        <c:v>25014.480959984128</c:v>
                      </c:pt>
                      <c:pt idx="116">
                        <c:v>18473.299737534802</c:v>
                      </c:pt>
                      <c:pt idx="117">
                        <c:v>11156.099554222717</c:v>
                      </c:pt>
                      <c:pt idx="118">
                        <c:v>3337.7016982377777</c:v>
                      </c:pt>
                      <c:pt idx="119">
                        <c:v>-4431.6193106373539</c:v>
                      </c:pt>
                      <c:pt idx="120">
                        <c:v>-11795.216029466479</c:v>
                      </c:pt>
                      <c:pt idx="121">
                        <c:v>-18800.502196490204</c:v>
                      </c:pt>
                      <c:pt idx="122">
                        <c:v>-25679.235951195809</c:v>
                      </c:pt>
                      <c:pt idx="123">
                        <c:v>-32730.65812439613</c:v>
                      </c:pt>
                      <c:pt idx="124">
                        <c:v>-40345.192756387034</c:v>
                      </c:pt>
                      <c:pt idx="125">
                        <c:v>-48971.904679626721</c:v>
                      </c:pt>
                      <c:pt idx="126">
                        <c:v>-58706.976950222052</c:v>
                      </c:pt>
                      <c:pt idx="127">
                        <c:v>-69096.182675024553</c:v>
                      </c:pt>
                      <c:pt idx="128">
                        <c:v>-79411.531324814685</c:v>
                      </c:pt>
                      <c:pt idx="129">
                        <c:v>-89074.927125001544</c:v>
                      </c:pt>
                      <c:pt idx="130">
                        <c:v>-97953.400624917835</c:v>
                      </c:pt>
                      <c:pt idx="131">
                        <c:v>-106167.42196028374</c:v>
                      </c:pt>
                      <c:pt idx="132">
                        <c:v>-113854.44629309078</c:v>
                      </c:pt>
                      <c:pt idx="133">
                        <c:v>-121119.03779926867</c:v>
                      </c:pt>
                      <c:pt idx="134">
                        <c:v>-128036.63447208211</c:v>
                      </c:pt>
                      <c:pt idx="135">
                        <c:v>-134662.3503968716</c:v>
                      </c:pt>
                      <c:pt idx="136">
                        <c:v>-141037.51306764761</c:v>
                      </c:pt>
                      <c:pt idx="137">
                        <c:v>-147193.95053116308</c:v>
                      </c:pt>
                      <c:pt idx="138">
                        <c:v>-153156.77408946436</c:v>
                      </c:pt>
                      <c:pt idx="139">
                        <c:v>-158946.21728569831</c:v>
                      </c:pt>
                      <c:pt idx="140">
                        <c:v>-164578.88230569495</c:v>
                      </c:pt>
                      <c:pt idx="141">
                        <c:v>-170068.60697411475</c:v>
                      </c:pt>
                      <c:pt idx="142">
                        <c:v>-175427.08280436025</c:v>
                      </c:pt>
                      <c:pt idx="143">
                        <c:v>-180664.30557100227</c:v>
                      </c:pt>
                      <c:pt idx="144">
                        <c:v>-185788.91050269836</c:v>
                      </c:pt>
                      <c:pt idx="145">
                        <c:v>-190808.42621968017</c:v>
                      </c:pt>
                      <c:pt idx="146">
                        <c:v>-195729.47028486786</c:v>
                      </c:pt>
                      <c:pt idx="147">
                        <c:v>-200557.90202589388</c:v>
                      </c:pt>
                      <c:pt idx="148">
                        <c:v>-205298.94356127724</c:v>
                      </c:pt>
                      <c:pt idx="149">
                        <c:v>-209957.27680478731</c:v>
                      </c:pt>
                      <c:pt idx="150">
                        <c:v>-214537.12206825643</c:v>
                      </c:pt>
                      <c:pt idx="151">
                        <c:v>-219042.30238836785</c:v>
                      </c:pt>
                      <c:pt idx="152">
                        <c:v>-223476.29664838332</c:v>
                      </c:pt>
                      <c:pt idx="153">
                        <c:v>-227842.28381037156</c:v>
                      </c:pt>
                      <c:pt idx="154">
                        <c:v>-232143.18002474494</c:v>
                      </c:pt>
                      <c:pt idx="155">
                        <c:v>-236381.66998007658</c:v>
                      </c:pt>
                      <c:pt idx="156">
                        <c:v>-240560.23355540319</c:v>
                      </c:pt>
                      <c:pt idx="157">
                        <c:v>-244681.168610717</c:v>
                      </c:pt>
                      <c:pt idx="158">
                        <c:v>-248746.61057902168</c:v>
                      </c:pt>
                      <c:pt idx="159">
                        <c:v>-252758.54939096305</c:v>
                      </c:pt>
                      <c:pt idx="160">
                        <c:v>-256718.84416047845</c:v>
                      </c:pt>
                      <c:pt idx="161">
                        <c:v>-260629.23597977843</c:v>
                      </c:pt>
                      <c:pt idx="162">
                        <c:v>-264491.35910889081</c:v>
                      </c:pt>
                      <c:pt idx="163">
                        <c:v>-268306.75079497555</c:v>
                      </c:pt>
                      <c:pt idx="164">
                        <c:v>-272076.85991667979</c:v>
                      </c:pt>
                      <c:pt idx="165">
                        <c:v>-275803.05461670383</c:v>
                      </c:pt>
                      <c:pt idx="166">
                        <c:v>-279486.6290597815</c:v>
                      </c:pt>
                      <c:pt idx="167">
                        <c:v>-283128.80943213491</c:v>
                      </c:pt>
                      <c:pt idx="168">
                        <c:v>-286730.75928113435</c:v>
                      </c:pt>
                      <c:pt idx="169">
                        <c:v>-290293.5842795939</c:v>
                      </c:pt>
                      <c:pt idx="170">
                        <c:v>-293818.33648725227</c:v>
                      </c:pt>
                      <c:pt idx="171">
                        <c:v>-297306.01817204384</c:v>
                      </c:pt>
                      <c:pt idx="172">
                        <c:v>-300757.58524538268</c:v>
                      </c:pt>
                      <c:pt idx="173">
                        <c:v>-304139.87364044896</c:v>
                      </c:pt>
                      <c:pt idx="174">
                        <c:v>-307420.41593212419</c:v>
                      </c:pt>
                      <c:pt idx="175">
                        <c:v>-310601.46934535808</c:v>
                      </c:pt>
                      <c:pt idx="176">
                        <c:v>-313685.15723352425</c:v>
                      </c:pt>
                      <c:pt idx="177">
                        <c:v>-316673.47920321877</c:v>
                      </c:pt>
                      <c:pt idx="178">
                        <c:v>-319568.3202012548</c:v>
                      </c:pt>
                      <c:pt idx="179">
                        <c:v>-322371.45869174838</c:v>
                      </c:pt>
                      <c:pt idx="180">
                        <c:v>-325084.57403293834</c:v>
                      </c:pt>
                      <c:pt idx="181">
                        <c:v>-327709.2531480593</c:v>
                      </c:pt>
                      <c:pt idx="182">
                        <c:v>-330246.99657167058</c:v>
                      </c:pt>
                      <c:pt idx="183">
                        <c:v>-332699.22394190705</c:v>
                      </c:pt>
                      <c:pt idx="184">
                        <c:v>-335067.27899982221</c:v>
                      </c:pt>
                      <c:pt idx="185">
                        <c:v>-337352.43414906767</c:v>
                      </c:pt>
                      <c:pt idx="186">
                        <c:v>-339555.89462236816</c:v>
                      </c:pt>
                      <c:pt idx="187">
                        <c:v>-341678.80229542748</c:v>
                      </c:pt>
                      <c:pt idx="188">
                        <c:v>-343722.23918388906</c:v>
                      </c:pt>
                      <c:pt idx="189">
                        <c:v>-345687.23065464851</c:v>
                      </c:pt>
                      <c:pt idx="190">
                        <c:v>-347574.74837907223</c:v>
                      </c:pt>
                      <c:pt idx="191">
                        <c:v>-349385.71305243246</c:v>
                      </c:pt>
                      <c:pt idx="192">
                        <c:v>-351120.99690104759</c:v>
                      </c:pt>
                      <c:pt idx="193">
                        <c:v>-352781.425996162</c:v>
                      </c:pt>
                      <c:pt idx="194">
                        <c:v>-354367.78239145759</c:v>
                      </c:pt>
                      <c:pt idx="195">
                        <c:v>-355880.80609921442</c:v>
                      </c:pt>
                      <c:pt idx="196">
                        <c:v>-357321.19691849872</c:v>
                      </c:pt>
                      <c:pt idx="197">
                        <c:v>-358689.61612731509</c:v>
                      </c:pt>
                      <c:pt idx="198">
                        <c:v>-359986.6880493919</c:v>
                      </c:pt>
                      <c:pt idx="199">
                        <c:v>-361213.00150515366</c:v>
                      </c:pt>
                      <c:pt idx="200">
                        <c:v>-362369.11115544423</c:v>
                      </c:pt>
                      <c:pt idx="201">
                        <c:v>-363455.53874569258</c:v>
                      </c:pt>
                      <c:pt idx="202">
                        <c:v>-364472.77425743436</c:v>
                      </c:pt>
                      <c:pt idx="203">
                        <c:v>-365421.2769734115</c:v>
                      </c:pt>
                      <c:pt idx="204">
                        <c:v>-366301.47646185529</c:v>
                      </c:pt>
                      <c:pt idx="205">
                        <c:v>-367113.77348500292</c:v>
                      </c:pt>
                      <c:pt idx="206">
                        <c:v>-367858.54083640233</c:v>
                      </c:pt>
                      <c:pt idx="207">
                        <c:v>-368536.12411111075</c:v>
                      </c:pt>
                      <c:pt idx="208">
                        <c:v>-369146.8424124865</c:v>
                      </c:pt>
                      <c:pt idx="209">
                        <c:v>-369690.98899890564</c:v>
                      </c:pt>
                      <c:pt idx="210">
                        <c:v>-370168.83187339816</c:v>
                      </c:pt>
                      <c:pt idx="211">
                        <c:v>-370580.61431889149</c:v>
                      </c:pt>
                      <c:pt idx="212">
                        <c:v>-370926.55538146489</c:v>
                      </c:pt>
                      <c:pt idx="213">
                        <c:v>-371206.85030375695</c:v>
                      </c:pt>
                      <c:pt idx="214">
                        <c:v>-371421.67091042624</c:v>
                      </c:pt>
                      <c:pt idx="215">
                        <c:v>-371571.16594733601</c:v>
                      </c:pt>
                      <c:pt idx="216">
                        <c:v>-371655.46137592371</c:v>
                      </c:pt>
                      <c:pt idx="217">
                        <c:v>-371674.66062401189</c:v>
                      </c:pt>
                      <c:pt idx="218">
                        <c:v>-371628.84479412908</c:v>
                      </c:pt>
                      <c:pt idx="219">
                        <c:v>-371518.07283022383</c:v>
                      </c:pt>
                      <c:pt idx="220">
                        <c:v>-371342.38164348196</c:v>
                      </c:pt>
                      <c:pt idx="221">
                        <c:v>-371101.78619778552</c:v>
                      </c:pt>
                      <c:pt idx="222">
                        <c:v>-370796.27955518675</c:v>
                      </c:pt>
                      <c:pt idx="223">
                        <c:v>-370425.83288160793</c:v>
                      </c:pt>
                      <c:pt idx="224">
                        <c:v>-369990.39541281678</c:v>
                      </c:pt>
                      <c:pt idx="225">
                        <c:v>-369489.89438056696</c:v>
                      </c:pt>
                      <c:pt idx="226">
                        <c:v>-368924.23489863315</c:v>
                      </c:pt>
                      <c:pt idx="227">
                        <c:v>-368293.29980830825</c:v>
                      </c:pt>
                      <c:pt idx="228">
                        <c:v>-367596.94948276412</c:v>
                      </c:pt>
                      <c:pt idx="229">
                        <c:v>-366835.02158951189</c:v>
                      </c:pt>
                      <c:pt idx="230">
                        <c:v>-366007.33081002079</c:v>
                      </c:pt>
                      <c:pt idx="231">
                        <c:v>-365113.66851537873</c:v>
                      </c:pt>
                      <c:pt idx="232">
                        <c:v>-364153.80239668721</c:v>
                      </c:pt>
                      <c:pt idx="233">
                        <c:v>-363127.47604869085</c:v>
                      </c:pt>
                      <c:pt idx="234">
                        <c:v>-362034.40850493236</c:v>
                      </c:pt>
                      <c:pt idx="235">
                        <c:v>-360874.29372250906</c:v>
                      </c:pt>
                      <c:pt idx="236">
                        <c:v>-359646.80001427233</c:v>
                      </c:pt>
                      <c:pt idx="237">
                        <c:v>-358351.56942606583</c:v>
                      </c:pt>
                      <c:pt idx="238">
                        <c:v>-356988.2170563332</c:v>
                      </c:pt>
                      <c:pt idx="239">
                        <c:v>-355556.33031514019</c:v>
                      </c:pt>
                      <c:pt idx="240">
                        <c:v>-354055.46811934799</c:v>
                      </c:pt>
                      <c:pt idx="241">
                        <c:v>-352485.16002034233</c:v>
                      </c:pt>
                      <c:pt idx="242">
                        <c:v>-350844.90526035777</c:v>
                      </c:pt>
                      <c:pt idx="243">
                        <c:v>-349134.1717530418</c:v>
                      </c:pt>
                      <c:pt idx="244">
                        <c:v>-347352.39498346992</c:v>
                      </c:pt>
                      <c:pt idx="245">
                        <c:v>-345498.97682234523</c:v>
                      </c:pt>
                      <c:pt idx="246">
                        <c:v>-343573.28424859262</c:v>
                      </c:pt>
                      <c:pt idx="247">
                        <c:v>-341574.64797397668</c:v>
                      </c:pt>
                      <c:pt idx="248">
                        <c:v>-339502.36096272967</c:v>
                      </c:pt>
                      <c:pt idx="249">
                        <c:v>-337355.67683846148</c:v>
                      </c:pt>
                      <c:pt idx="250">
                        <c:v>-335133.80816982425</c:v>
                      </c:pt>
                      <c:pt idx="251">
                        <c:v>-332835.92462551431</c:v>
                      </c:pt>
                      <c:pt idx="252">
                        <c:v>-330461.15098819172</c:v>
                      </c:pt>
                      <c:pt idx="253">
                        <c:v>-328008.56501577277</c:v>
                      </c:pt>
                      <c:pt idx="254">
                        <c:v>-325477.19513728085</c:v>
                      </c:pt>
                      <c:pt idx="255">
                        <c:v>-322866.01796900557</c:v>
                      </c:pt>
                      <c:pt idx="256">
                        <c:v>-320173.95563509141</c:v>
                      </c:pt>
                      <c:pt idx="257">
                        <c:v>-317399.87287482934</c:v>
                      </c:pt>
                      <c:pt idx="258">
                        <c:v>-314542.57391681732</c:v>
                      </c:pt>
                      <c:pt idx="259">
                        <c:v>-311600.79909775464</c:v>
                      </c:pt>
                      <c:pt idx="260">
                        <c:v>-308573.22120088758</c:v>
                      </c:pt>
                      <c:pt idx="261">
                        <c:v>-305458.4414859793</c:v>
                      </c:pt>
                      <c:pt idx="262">
                        <c:v>-302254.98537907127</c:v>
                      </c:pt>
                      <c:pt idx="263">
                        <c:v>-298961.2977861609</c:v>
                      </c:pt>
                      <c:pt idx="264">
                        <c:v>-295606.42655252217</c:v>
                      </c:pt>
                      <c:pt idx="265">
                        <c:v>-292219.88449053006</c:v>
                      </c:pt>
                      <c:pt idx="266">
                        <c:v>-288800.99205911328</c:v>
                      </c:pt>
                      <c:pt idx="267">
                        <c:v>-285349.04329729901</c:v>
                      </c:pt>
                      <c:pt idx="268">
                        <c:v>-281863.30454035423</c:v>
                      </c:pt>
                      <c:pt idx="269">
                        <c:v>-278343.01303892676</c:v>
                      </c:pt>
                      <c:pt idx="270">
                        <c:v>-274787.3754667191</c:v>
                      </c:pt>
                      <c:pt idx="271">
                        <c:v>-271195.56629984744</c:v>
                      </c:pt>
                      <c:pt idx="272">
                        <c:v>-267566.72604841343</c:v>
                      </c:pt>
                      <c:pt idx="273">
                        <c:v>-263899.95931793726</c:v>
                      </c:pt>
                      <c:pt idx="274">
                        <c:v>-260194.33267516678</c:v>
                      </c:pt>
                      <c:pt idx="275">
                        <c:v>-256448.87228937165</c:v>
                      </c:pt>
                      <c:pt idx="276">
                        <c:v>-252662.56131653738</c:v>
                      </c:pt>
                      <c:pt idx="277">
                        <c:v>-248834.33698985397</c:v>
                      </c:pt>
                      <c:pt idx="278">
                        <c:v>-244963.08737549878</c:v>
                      </c:pt>
                      <c:pt idx="279">
                        <c:v>-241047.64774786506</c:v>
                      </c:pt>
                      <c:pt idx="280">
                        <c:v>-237086.79653298599</c:v>
                      </c:pt>
                      <c:pt idx="281">
                        <c:v>-233079.25076281084</c:v>
                      </c:pt>
                      <c:pt idx="282">
                        <c:v>-229023.66097603622</c:v>
                      </c:pt>
                      <c:pt idx="283">
                        <c:v>-224918.60549316878</c:v>
                      </c:pt>
                      <c:pt idx="284">
                        <c:v>-220762.5839841447</c:v>
                      </c:pt>
                      <c:pt idx="285">
                        <c:v>-216554.01023586307</c:v>
                      </c:pt>
                      <c:pt idx="286">
                        <c:v>-212291.20401407534</c:v>
                      </c:pt>
                      <c:pt idx="287">
                        <c:v>-207972.38189884427</c:v>
                      </c:pt>
                      <c:pt idx="288">
                        <c:v>-203595.64695486616</c:v>
                      </c:pt>
                      <c:pt idx="289">
                        <c:v>-199158.97707696125</c:v>
                      </c:pt>
                      <c:pt idx="290">
                        <c:v>-194660.21182666003</c:v>
                      </c:pt>
                      <c:pt idx="291">
                        <c:v>-190097.03754786117</c:v>
                      </c:pt>
                      <c:pt idx="292">
                        <c:v>-185466.97051810523</c:v>
                      </c:pt>
                      <c:pt idx="293">
                        <c:v>-180767.33785772158</c:v>
                      </c:pt>
                      <c:pt idx="294">
                        <c:v>-175995.25588355536</c:v>
                      </c:pt>
                      <c:pt idx="295">
                        <c:v>-171147.60556046662</c:v>
                      </c:pt>
                      <c:pt idx="296">
                        <c:v>-166221.00467860996</c:v>
                      </c:pt>
                      <c:pt idx="297">
                        <c:v>-161211.77637916463</c:v>
                      </c:pt>
                      <c:pt idx="298">
                        <c:v>-156115.91368627065</c:v>
                      </c:pt>
                      <c:pt idx="299">
                        <c:v>-150929.0398148169</c:v>
                      </c:pt>
                      <c:pt idx="300">
                        <c:v>-145646.36427643421</c:v>
                      </c:pt>
                      <c:pt idx="301">
                        <c:v>-140262.6353122117</c:v>
                      </c:pt>
                      <c:pt idx="302">
                        <c:v>-134772.09013909107</c:v>
                      </c:pt>
                      <c:pt idx="303">
                        <c:v>-129168.4062601621</c:v>
                      </c:pt>
                      <c:pt idx="304">
                        <c:v>-123444.66028571624</c:v>
                      </c:pt>
                      <c:pt idx="305">
                        <c:v>-117593.30646718634</c:v>
                      </c:pt>
                      <c:pt idx="306">
                        <c:v>-111606.1974764245</c:v>
                      </c:pt>
                      <c:pt idx="307">
                        <c:v>-105474.68845813212</c:v>
                      </c:pt>
                      <c:pt idx="308">
                        <c:v>-99189.898298829023</c:v>
                      </c:pt>
                      <c:pt idx="309">
                        <c:v>-92743.259716774279</c:v>
                      </c:pt>
                      <c:pt idx="310">
                        <c:v>-86127.587048329166</c:v>
                      </c:pt>
                      <c:pt idx="311">
                        <c:v>-79339.040810606079</c:v>
                      </c:pt>
                      <c:pt idx="312">
                        <c:v>-72380.551408238971</c:v>
                      </c:pt>
                      <c:pt idx="313">
                        <c:v>-65267.321909966042</c:v>
                      </c:pt>
                      <c:pt idx="314">
                        <c:v>-58034.423858014619</c:v>
                      </c:pt>
                      <c:pt idx="315">
                        <c:v>-50744.15592028627</c:v>
                      </c:pt>
                      <c:pt idx="316">
                        <c:v>-43486.446295076603</c:v>
                      </c:pt>
                      <c:pt idx="317">
                        <c:v>-36363.921008800527</c:v>
                      </c:pt>
                      <c:pt idx="318">
                        <c:v>-29462.880383996464</c:v>
                      </c:pt>
                      <c:pt idx="319">
                        <c:v>-22822.844268477806</c:v>
                      </c:pt>
                      <c:pt idx="320">
                        <c:v>-16405.618204886032</c:v>
                      </c:pt>
                      <c:pt idx="321">
                        <c:v>-10062.080025266894</c:v>
                      </c:pt>
                      <c:pt idx="322">
                        <c:v>-3545.0983929266322</c:v>
                      </c:pt>
                      <c:pt idx="323">
                        <c:v>3335.8262313506298</c:v>
                      </c:pt>
                      <c:pt idx="324">
                        <c:v>10495.793934045429</c:v>
                      </c:pt>
                      <c:pt idx="325">
                        <c:v>17674.893052990319</c:v>
                      </c:pt>
                      <c:pt idx="326">
                        <c:v>24706.227141596697</c:v>
                      </c:pt>
                      <c:pt idx="327">
                        <c:v>31531.033596671754</c:v>
                      </c:pt>
                      <c:pt idx="328">
                        <c:v>38102.637057933767</c:v>
                      </c:pt>
                      <c:pt idx="329">
                        <c:v>44338.165455753733</c:v>
                      </c:pt>
                      <c:pt idx="330">
                        <c:v>50113.439458547109</c:v>
                      </c:pt>
                      <c:pt idx="331">
                        <c:v>55294.738326770661</c:v>
                      </c:pt>
                      <c:pt idx="332">
                        <c:v>59791.891095710344</c:v>
                      </c:pt>
                      <c:pt idx="333">
                        <c:v>63592.70621125352</c:v>
                      </c:pt>
                      <c:pt idx="334">
                        <c:v>66753.696669152327</c:v>
                      </c:pt>
                      <c:pt idx="335">
                        <c:v>69365.411367857858</c:v>
                      </c:pt>
                      <c:pt idx="336">
                        <c:v>71522.331271508679</c:v>
                      </c:pt>
                      <c:pt idx="337">
                        <c:v>73307.840476902435</c:v>
                      </c:pt>
                      <c:pt idx="338">
                        <c:v>74790.195751221225</c:v>
                      </c:pt>
                      <c:pt idx="339">
                        <c:v>76023.525656391183</c:v>
                      </c:pt>
                      <c:pt idx="340">
                        <c:v>77050.337570924792</c:v>
                      </c:pt>
                      <c:pt idx="341">
                        <c:v>77904.059512764667</c:v>
                      </c:pt>
                      <c:pt idx="342">
                        <c:v>78611.162609937412</c:v>
                      </c:pt>
                      <c:pt idx="343">
                        <c:v>79192.80907085209</c:v>
                      </c:pt>
                      <c:pt idx="344">
                        <c:v>79666.094970618782</c:v>
                      </c:pt>
                      <c:pt idx="345">
                        <c:v>80044.978605046737</c:v>
                      </c:pt>
                      <c:pt idx="346">
                        <c:v>80340.974146413268</c:v>
                      </c:pt>
                      <c:pt idx="347">
                        <c:v>80563.672695433968</c:v>
                      </c:pt>
                      <c:pt idx="348">
                        <c:v>80721.136785007722</c:v>
                      </c:pt>
                      <c:pt idx="349">
                        <c:v>80820.201816727495</c:v>
                      </c:pt>
                      <c:pt idx="350">
                        <c:v>80866.708616320975</c:v>
                      </c:pt>
                      <c:pt idx="351">
                        <c:v>80865.684594927152</c:v>
                      </c:pt>
                      <c:pt idx="352">
                        <c:v>80821.486220286461</c:v>
                      </c:pt>
                      <c:pt idx="353">
                        <c:v>80737.912091693521</c:v>
                      </c:pt>
                      <c:pt idx="354">
                        <c:v>80618.293473094789</c:v>
                      </c:pt>
                      <c:pt idx="355">
                        <c:v>80465.567383484435</c:v>
                      </c:pt>
                      <c:pt idx="356">
                        <c:v>80282.336071643964</c:v>
                      </c:pt>
                      <c:pt idx="357">
                        <c:v>80070.915772880937</c:v>
                      </c:pt>
                      <c:pt idx="358">
                        <c:v>79833.376960713635</c:v>
                      </c:pt>
                      <c:pt idx="359">
                        <c:v>79571.577797716425</c:v>
                      </c:pt>
                      <c:pt idx="360">
                        <c:v>79287.192108573247</c:v>
                      </c:pt>
                      <c:pt idx="361">
                        <c:v>78981.732910441293</c:v>
                      </c:pt>
                      <c:pt idx="362">
                        <c:v>78656.572316459511</c:v>
                      </c:pt>
                      <c:pt idx="363">
                        <c:v>78312.958459974252</c:v>
                      </c:pt>
                      <c:pt idx="364">
                        <c:v>77952.029956969753</c:v>
                      </c:pt>
                      <c:pt idx="365">
                        <c:v>77574.828322901725</c:v>
                      </c:pt>
                      <c:pt idx="366">
                        <c:v>77182.308680723436</c:v>
                      </c:pt>
                      <c:pt idx="367">
                        <c:v>76775.349034228886</c:v>
                      </c:pt>
                      <c:pt idx="368">
                        <c:v>76354.758331076038</c:v>
                      </c:pt>
                      <c:pt idx="369">
                        <c:v>75921.283500099802</c:v>
                      </c:pt>
                      <c:pt idx="370">
                        <c:v>75475.615615583127</c:v>
                      </c:pt>
                      <c:pt idx="371">
                        <c:v>75018.395315349946</c:v>
                      </c:pt>
                      <c:pt idx="372">
                        <c:v>74550.217578585827</c:v>
                      </c:pt>
                      <c:pt idx="373">
                        <c:v>74071.635952184908</c:v>
                      </c:pt>
                      <c:pt idx="374">
                        <c:v>73583.166300391065</c:v>
                      </c:pt>
                      <c:pt idx="375">
                        <c:v>73085.290140938945</c:v>
                      </c:pt>
                      <c:pt idx="376">
                        <c:v>72578.457621331487</c:v>
                      </c:pt>
                      <c:pt idx="377">
                        <c:v>72063.090180936924</c:v>
                      </c:pt>
                      <c:pt idx="378">
                        <c:v>71539.582937949759</c:v>
                      </c:pt>
                      <c:pt idx="379">
                        <c:v>71008.306834699135</c:v>
                      </c:pt>
                      <c:pt idx="380">
                        <c:v>70469.60939409773</c:v>
                      </c:pt>
                      <c:pt idx="381">
                        <c:v>69923.814401005977</c:v>
                      </c:pt>
                      <c:pt idx="382">
                        <c:v>69371.222985189495</c:v>
                      </c:pt>
                      <c:pt idx="383">
                        <c:v>68812.115770823904</c:v>
                      </c:pt>
                      <c:pt idx="384">
                        <c:v>68246.754775962065</c:v>
                      </c:pt>
                      <c:pt idx="385">
                        <c:v>67675.385096352999</c:v>
                      </c:pt>
                      <c:pt idx="386">
                        <c:v>67098.236402571623</c:v>
                      </c:pt>
                      <c:pt idx="387">
                        <c:v>66515.524274946918</c:v>
                      </c:pt>
                      <c:pt idx="388">
                        <c:v>65927.451397077064</c:v>
                      </c:pt>
                      <c:pt idx="389">
                        <c:v>65334.208625646745</c:v>
                      </c:pt>
                      <c:pt idx="390">
                        <c:v>64735.975951697634</c:v>
                      </c:pt>
                      <c:pt idx="391">
                        <c:v>64132.923366355295</c:v>
                      </c:pt>
                      <c:pt idx="392">
                        <c:v>63525.211642210517</c:v>
                      </c:pt>
                      <c:pt idx="393">
                        <c:v>62912.993040029738</c:v>
                      </c:pt>
                      <c:pt idx="394">
                        <c:v>62296.411949180147</c:v>
                      </c:pt>
                      <c:pt idx="395">
                        <c:v>61675.605469060487</c:v>
                      </c:pt>
                      <c:pt idx="396">
                        <c:v>61050.703937896193</c:v>
                      </c:pt>
                      <c:pt idx="397">
                        <c:v>60421.831414461754</c:v>
                      </c:pt>
                      <c:pt idx="398">
                        <c:v>59789.10611761122</c:v>
                      </c:pt>
                      <c:pt idx="399">
                        <c:v>59152.640827912583</c:v>
                      </c:pt>
                      <c:pt idx="400">
                        <c:v>58512.543255177974</c:v>
                      </c:pt>
                      <c:pt idx="401">
                        <c:v>57868.916375246685</c:v>
                      </c:pt>
                      <c:pt idx="402">
                        <c:v>57221.858739001807</c:v>
                      </c:pt>
                      <c:pt idx="403">
                        <c:v>56571.46475627472</c:v>
                      </c:pt>
                      <c:pt idx="404">
                        <c:v>55917.824957007615</c:v>
                      </c:pt>
                      <c:pt idx="405">
                        <c:v>55261.026231796233</c:v>
                      </c:pt>
                      <c:pt idx="406">
                        <c:v>54601.152053717677</c:v>
                      </c:pt>
                      <c:pt idx="407">
                        <c:v>53938.282683157682</c:v>
                      </c:pt>
                      <c:pt idx="408">
                        <c:v>53272.495357183099</c:v>
                      </c:pt>
                      <c:pt idx="409">
                        <c:v>52603.864464856648</c:v>
                      </c:pt>
                      <c:pt idx="410">
                        <c:v>51932.461709758536</c:v>
                      </c:pt>
                      <c:pt idx="411">
                        <c:v>51258.356260861532</c:v>
                      </c:pt>
                      <c:pt idx="412">
                        <c:v>50581.614892800244</c:v>
                      </c:pt>
                      <c:pt idx="413">
                        <c:v>49902.302116480467</c:v>
                      </c:pt>
                      <c:pt idx="414">
                        <c:v>49220.480300888623</c:v>
                      </c:pt>
                      <c:pt idx="415">
                        <c:v>48536.209786883905</c:v>
                      </c:pt>
                      <c:pt idx="416">
                        <c:v>47849.548993685436</c:v>
                      </c:pt>
                      <c:pt idx="417">
                        <c:v>47160.554518702818</c:v>
                      </c:pt>
                      <c:pt idx="418">
                        <c:v>46469.281231300331</c:v>
                      </c:pt>
                      <c:pt idx="419">
                        <c:v>45775.782361032223</c:v>
                      </c:pt>
                      <c:pt idx="420">
                        <c:v>45080.10958083818</c:v>
                      </c:pt>
                      <c:pt idx="421">
                        <c:v>44382.313085644222</c:v>
                      </c:pt>
                      <c:pt idx="422">
                        <c:v>43682.441666774284</c:v>
                      </c:pt>
                      <c:pt idx="423">
                        <c:v>42980.54278254151</c:v>
                      </c:pt>
                      <c:pt idx="424">
                        <c:v>42276.662625355355</c:v>
                      </c:pt>
                      <c:pt idx="425">
                        <c:v>41570.846185650706</c:v>
                      </c:pt>
                      <c:pt idx="426">
                        <c:v>40863.137312918625</c:v>
                      </c:pt>
                      <c:pt idx="427">
                        <c:v>40153.578774093912</c:v>
                      </c:pt>
                      <c:pt idx="428">
                        <c:v>39442.212309533323</c:v>
                      </c:pt>
                      <c:pt idx="429">
                        <c:v>38729.078686798755</c:v>
                      </c:pt>
                      <c:pt idx="430">
                        <c:v>38014.217752442768</c:v>
                      </c:pt>
                      <c:pt idx="431">
                        <c:v>37297.668481978653</c:v>
                      </c:pt>
                      <c:pt idx="432">
                        <c:v>36579.469028204003</c:v>
                      </c:pt>
                      <c:pt idx="433">
                        <c:v>35859.656768035129</c:v>
                      </c:pt>
                      <c:pt idx="434">
                        <c:v>35138.268347999852</c:v>
                      </c:pt>
                      <c:pt idx="435">
                        <c:v>34415.33972852747</c:v>
                      </c:pt>
                      <c:pt idx="436">
                        <c:v>33690.906227167819</c:v>
                      </c:pt>
                      <c:pt idx="437">
                        <c:v>32965.002560865083</c:v>
                      </c:pt>
                      <c:pt idx="438">
                        <c:v>32237.662887407514</c:v>
                      </c:pt>
                      <c:pt idx="439">
                        <c:v>31508.920846170382</c:v>
                      </c:pt>
                      <c:pt idx="440">
                        <c:v>30778.80959826678</c:v>
                      </c:pt>
                      <c:pt idx="441">
                        <c:v>30047.361866219235</c:v>
                      </c:pt>
                      <c:pt idx="442">
                        <c:v>29314.60997326412</c:v>
                      </c:pt>
                      <c:pt idx="443">
                        <c:v>28580.585882400996</c:v>
                      </c:pt>
                      <c:pt idx="444">
                        <c:v>27845.321235299823</c:v>
                      </c:pt>
                      <c:pt idx="445">
                        <c:v>27108.847391180716</c:v>
                      </c:pt>
                      <c:pt idx="446">
                        <c:v>26371.195465783472</c:v>
                      </c:pt>
                      <c:pt idx="447">
                        <c:v>25632.3963705475</c:v>
                      </c:pt>
                      <c:pt idx="448">
                        <c:v>24892.480852127093</c:v>
                      </c:pt>
                      <c:pt idx="449">
                        <c:v>24151.479532372159</c:v>
                      </c:pt>
                      <c:pt idx="450">
                        <c:v>23409.422948910713</c:v>
                      </c:pt>
                      <c:pt idx="451">
                        <c:v>22666.341596476635</c:v>
                      </c:pt>
                      <c:pt idx="452">
                        <c:v>21922.265969134532</c:v>
                      </c:pt>
                      <c:pt idx="453">
                        <c:v>21177.22660356306</c:v>
                      </c:pt>
                      <c:pt idx="454">
                        <c:v>20431.254123568855</c:v>
                      </c:pt>
                      <c:pt idx="455">
                        <c:v>19684.379286015657</c:v>
                      </c:pt>
                      <c:pt idx="456">
                        <c:v>18936.633028366974</c:v>
                      </c:pt>
                      <c:pt idx="457">
                        <c:v>18188.046518056417</c:v>
                      </c:pt>
                      <c:pt idx="458">
                        <c:v>17438.65120391754</c:v>
                      </c:pt>
                      <c:pt idx="459">
                        <c:v>16688.478869924886</c:v>
                      </c:pt>
                      <c:pt idx="460">
                        <c:v>15937.561691520452</c:v>
                      </c:pt>
                      <c:pt idx="461">
                        <c:v>15185.932294824999</c:v>
                      </c:pt>
                      <c:pt idx="462">
                        <c:v>14433.623819062113</c:v>
                      </c:pt>
                      <c:pt idx="463">
                        <c:v>13680.66998255498</c:v>
                      </c:pt>
                      <c:pt idx="464">
                        <c:v>12927.105152692026</c:v>
                      </c:pt>
                      <c:pt idx="465">
                        <c:v>12172.964420298344</c:v>
                      </c:pt>
                      <c:pt idx="466">
                        <c:v>11418.283678896045</c:v>
                      </c:pt>
                      <c:pt idx="467">
                        <c:v>10663.099709388767</c:v>
                      </c:pt>
                      <c:pt idx="468">
                        <c:v>9907.4502707648207</c:v>
                      </c:pt>
                      <c:pt idx="469">
                        <c:v>9151.3741974804561</c:v>
                      </c:pt>
                      <c:pt idx="470">
                        <c:v>8394.9115042610683</c:v>
                      </c:pt>
                      <c:pt idx="471">
                        <c:v>7638.1034991449569</c:v>
                      </c:pt>
                      <c:pt idx="472">
                        <c:v>6880.9929056932369</c:v>
                      </c:pt>
                      <c:pt idx="473">
                        <c:v>6123.6239954027033</c:v>
                      </c:pt>
                      <c:pt idx="474">
                        <c:v>5366.0427314879298</c:v>
                      </c:pt>
                      <c:pt idx="475">
                        <c:v>4608.2969253475849</c:v>
                      </c:pt>
                      <c:pt idx="476">
                        <c:v>3850.4364072008239</c:v>
                      </c:pt>
                      <c:pt idx="477">
                        <c:v>3092.5132125766859</c:v>
                      </c:pt>
                      <c:pt idx="478">
                        <c:v>2334.5817865670392</c:v>
                      </c:pt>
                      <c:pt idx="479">
                        <c:v>1576.6992080173573</c:v>
                      </c:pt>
                      <c:pt idx="480">
                        <c:v>818.92543613587941</c:v>
                      </c:pt>
                      <c:pt idx="481">
                        <c:v>61.323582358456093</c:v>
                      </c:pt>
                      <c:pt idx="482">
                        <c:v>-696.03978927694584</c:v>
                      </c:pt>
                      <c:pt idx="483">
                        <c:v>-1453.0943295039312</c:v>
                      </c:pt>
                      <c:pt idx="484">
                        <c:v>-2209.7655346337069</c:v>
                      </c:pt>
                      <c:pt idx="485">
                        <c:v>-2965.9743358011765</c:v>
                      </c:pt>
                      <c:pt idx="486">
                        <c:v>-3721.636640858575</c:v>
                      </c:pt>
                      <c:pt idx="487">
                        <c:v>-4476.6628221740521</c:v>
                      </c:pt>
                      <c:pt idx="488">
                        <c:v>-5230.9571424605174</c:v>
                      </c:pt>
                      <c:pt idx="489">
                        <c:v>-5984.4171094059384</c:v>
                      </c:pt>
                      <c:pt idx="490">
                        <c:v>-6736.9327482500303</c:v>
                      </c:pt>
                      <c:pt idx="491">
                        <c:v>-7488.3857794912647</c:v>
                      </c:pt>
                      <c:pt idx="492">
                        <c:v>-8238.6486865329225</c:v>
                      </c:pt>
                      <c:pt idx="493">
                        <c:v>-8987.5836551872962</c:v>
                      </c:pt>
                      <c:pt idx="494">
                        <c:v>-9735.0413634247416</c:v>
                      </c:pt>
                      <c:pt idx="495">
                        <c:v>-10480.859595414957</c:v>
                      </c:pt>
                      <c:pt idx="496">
                        <c:v>-11224.8616485494</c:v>
                      </c:pt>
                      <c:pt idx="497">
                        <c:v>-11966.854495480813</c:v>
                      </c:pt>
                      <c:pt idx="498">
                        <c:v>-12706.627245697338</c:v>
                      </c:pt>
                      <c:pt idx="499">
                        <c:v>-13443.950135082965</c:v>
                      </c:pt>
                      <c:pt idx="500">
                        <c:v>-14178.573028120802</c:v>
                      </c:pt>
                      <c:pt idx="501">
                        <c:v>-14910.223200905899</c:v>
                      </c:pt>
                      <c:pt idx="502">
                        <c:v>-15638.602830234022</c:v>
                      </c:pt>
                      <c:pt idx="503">
                        <c:v>-16363.386142130992</c:v>
                      </c:pt>
                      <c:pt idx="504">
                        <c:v>-17084.216164486341</c:v>
                      </c:pt>
                      <c:pt idx="505">
                        <c:v>-17800.70101788166</c:v>
                      </c:pt>
                      <c:pt idx="506">
                        <c:v>-18512.409665801271</c:v>
                      </c:pt>
                      <c:pt idx="507">
                        <c:v>-19218.867029599289</c:v>
                      </c:pt>
                      <c:pt idx="508">
                        <c:v>-19919.548354129176</c:v>
                      </c:pt>
                      <c:pt idx="509">
                        <c:v>-20613.872685862865</c:v>
                      </c:pt>
                      <c:pt idx="510">
                        <c:v>-21301.195295401063</c:v>
                      </c:pt>
                      <c:pt idx="511">
                        <c:v>-21980.798838898067</c:v>
                      </c:pt>
                      <c:pt idx="512">
                        <c:v>-22651.883005996224</c:v>
                      </c:pt>
                      <c:pt idx="513">
                        <c:v>-23313.552342631552</c:v>
                      </c:pt>
                      <c:pt idx="514">
                        <c:v>-23964.801861895146</c:v>
                      </c:pt>
                      <c:pt idx="515">
                        <c:v>-24604.499960184297</c:v>
                      </c:pt>
                      <c:pt idx="516">
                        <c:v>-25231.368032705759</c:v>
                      </c:pt>
                      <c:pt idx="517">
                        <c:v>-25843.95602335444</c:v>
                      </c:pt>
                      <c:pt idx="518">
                        <c:v>-26440.612937432394</c:v>
                      </c:pt>
                      <c:pt idx="519">
                        <c:v>-27019.451075836456</c:v>
                      </c:pt>
                      <c:pt idx="520">
                        <c:v>-27578.302394853417</c:v>
                      </c:pt>
                      <c:pt idx="521">
                        <c:v>-28114.664927534941</c:v>
                      </c:pt>
                      <c:pt idx="522">
                        <c:v>-28625.63658142223</c:v>
                      </c:pt>
                      <c:pt idx="523">
                        <c:v>-29107.832800064916</c:v>
                      </c:pt>
                      <c:pt idx="524">
                        <c:v>-29557.283471558352</c:v>
                      </c:pt>
                      <c:pt idx="525">
                        <c:v>-29969.302993998645</c:v>
                      </c:pt>
                      <c:pt idx="526">
                        <c:v>-30338.325450344746</c:v>
                      </c:pt>
                      <c:pt idx="527">
                        <c:v>-30657.694272712233</c:v>
                      </c:pt>
                      <c:pt idx="528">
                        <c:v>-30919.39247006641</c:v>
                      </c:pt>
                      <c:pt idx="529">
                        <c:v>-31113.695428532421</c:v>
                      </c:pt>
                      <c:pt idx="530">
                        <c:v>-31228.723740648973</c:v>
                      </c:pt>
                      <c:pt idx="531">
                        <c:v>-31249.869516063423</c:v>
                      </c:pt>
                      <c:pt idx="532">
                        <c:v>-31159.069018340542</c:v>
                      </c:pt>
                      <c:pt idx="533">
                        <c:v>-30933.904107407732</c:v>
                      </c:pt>
                      <c:pt idx="534">
                        <c:v>-30546.549936876068</c:v>
                      </c:pt>
                      <c:pt idx="535">
                        <c:v>-29962.677039927727</c:v>
                      </c:pt>
                      <c:pt idx="536">
                        <c:v>-29140.61545725519</c:v>
                      </c:pt>
                      <c:pt idx="537">
                        <c:v>-28031.464749678984</c:v>
                      </c:pt>
                      <c:pt idx="538">
                        <c:v>-26581.392993704369</c:v>
                      </c:pt>
                      <c:pt idx="539">
                        <c:v>-24737.814068712578</c:v>
                      </c:pt>
                      <c:pt idx="540">
                        <c:v>-22460.502189537838</c:v>
                      </c:pt>
                      <c:pt idx="541">
                        <c:v>-19735.662469425817</c:v>
                      </c:pt>
                      <c:pt idx="542">
                        <c:v>-16586.196384470291</c:v>
                      </c:pt>
                      <c:pt idx="543">
                        <c:v>-13069.927043951142</c:v>
                      </c:pt>
                      <c:pt idx="544">
                        <c:v>-9263.6840083983825</c:v>
                      </c:pt>
                      <c:pt idx="545">
                        <c:v>-5239.4156507465568</c:v>
                      </c:pt>
                      <c:pt idx="546">
                        <c:v>-1039.3036253805674</c:v>
                      </c:pt>
                      <c:pt idx="547">
                        <c:v>3347.5984253145584</c:v>
                      </c:pt>
                      <c:pt idx="548">
                        <c:v>7982.5217243508496</c:v>
                      </c:pt>
                      <c:pt idx="549">
                        <c:v>12798.898242114381</c:v>
                      </c:pt>
                      <c:pt idx="550">
                        <c:v>17491.057710376084</c:v>
                      </c:pt>
                      <c:pt idx="551">
                        <c:v>21849.902759836226</c:v>
                      </c:pt>
                      <c:pt idx="552">
                        <c:v>25900.204597649717</c:v>
                      </c:pt>
                      <c:pt idx="553">
                        <c:v>29704.452369734434</c:v>
                      </c:pt>
                      <c:pt idx="554">
                        <c:v>33310.699894234596</c:v>
                      </c:pt>
                      <c:pt idx="555">
                        <c:v>36753.429895194924</c:v>
                      </c:pt>
                      <c:pt idx="556">
                        <c:v>40057.988083892626</c:v>
                      </c:pt>
                      <c:pt idx="557">
                        <c:v>43243.628299951975</c:v>
                      </c:pt>
                      <c:pt idx="558">
                        <c:v>46325.407185113771</c:v>
                      </c:pt>
                      <c:pt idx="559">
                        <c:v>49315.383466904816</c:v>
                      </c:pt>
                      <c:pt idx="560">
                        <c:v>52223.405412933549</c:v>
                      </c:pt>
                      <c:pt idx="561">
                        <c:v>55057.64727952212</c:v>
                      </c:pt>
                      <c:pt idx="562">
                        <c:v>57824.98690741841</c:v>
                      </c:pt>
                      <c:pt idx="563">
                        <c:v>60531.279059123881</c:v>
                      </c:pt>
                      <c:pt idx="564">
                        <c:v>63181.558066639118</c:v>
                      </c:pt>
                      <c:pt idx="565">
                        <c:v>65780.191171783008</c:v>
                      </c:pt>
                      <c:pt idx="566">
                        <c:v>68330.996618768055</c:v>
                      </c:pt>
                      <c:pt idx="567">
                        <c:v>70837.33600720948</c:v>
                      </c:pt>
                      <c:pt idx="568">
                        <c:v>73302.187496254046</c:v>
                      </c:pt>
                      <c:pt idx="569">
                        <c:v>75728.204528314236</c:v>
                      </c:pt>
                      <c:pt idx="570">
                        <c:v>78117.763443135089</c:v>
                      </c:pt>
                      <c:pt idx="571">
                        <c:v>80473.002457529234</c:v>
                      </c:pt>
                      <c:pt idx="572">
                        <c:v>82795.853856282731</c:v>
                      </c:pt>
                      <c:pt idx="573">
                        <c:v>85088.070788972211</c:v>
                      </c:pt>
                      <c:pt idx="574">
                        <c:v>87351.24973978143</c:v>
                      </c:pt>
                      <c:pt idx="575">
                        <c:v>89586.84949587255</c:v>
                      </c:pt>
                      <c:pt idx="576">
                        <c:v>91796.207259537492</c:v>
                      </c:pt>
                      <c:pt idx="577">
                        <c:v>93980.552413144629</c:v>
                      </c:pt>
                      <c:pt idx="578">
                        <c:v>96141.018341911054</c:v>
                      </c:pt>
                      <c:pt idx="579">
                        <c:v>98278.652639363427</c:v>
                      </c:pt>
                      <c:pt idx="580">
                        <c:v>100394.42595798464</c:v>
                      </c:pt>
                      <c:pt idx="581">
                        <c:v>102489.23971861559</c:v>
                      </c:pt>
                      <c:pt idx="582">
                        <c:v>104563.93285349564</c:v>
                      </c:pt>
                      <c:pt idx="583">
                        <c:v>106619.28772701306</c:v>
                      </c:pt>
                      <c:pt idx="584">
                        <c:v>108656.03535352717</c:v>
                      </c:pt>
                      <c:pt idx="585">
                        <c:v>110674.86001168152</c:v>
                      </c:pt>
                      <c:pt idx="586">
                        <c:v>112676.40333843407</c:v>
                      </c:pt>
                      <c:pt idx="587">
                        <c:v>114661.26797280712</c:v>
                      </c:pt>
                      <c:pt idx="588">
                        <c:v>116630.02080850287</c:v>
                      </c:pt>
                      <c:pt idx="589">
                        <c:v>118583.19590557154</c:v>
                      </c:pt>
                      <c:pt idx="590">
                        <c:v>120521.29710389049</c:v>
                      </c:pt>
                      <c:pt idx="591">
                        <c:v>122444.80037502386</c:v>
                      </c:pt>
                      <c:pt idx="592">
                        <c:v>124354.15594385556</c:v>
                      </c:pt>
                      <c:pt idx="593">
                        <c:v>126249.79020703791</c:v>
                      </c:pt>
                      <c:pt idx="594">
                        <c:v>128132.10747162966</c:v>
                      </c:pt>
                      <c:pt idx="595">
                        <c:v>130001.4915341903</c:v>
                      </c:pt>
                      <c:pt idx="596">
                        <c:v>131858.30711795768</c:v>
                      </c:pt>
                      <c:pt idx="597">
                        <c:v>133702.90118348482</c:v>
                      </c:pt>
                      <c:pt idx="598">
                        <c:v>135535.60412618527</c:v>
                      </c:pt>
                      <c:pt idx="599">
                        <c:v>137356.7308725836</c:v>
                      </c:pt>
                      <c:pt idx="600">
                        <c:v>139166.58068371317</c:v>
                      </c:pt>
                      <c:pt idx="601">
                        <c:v>140965.43587874554</c:v>
                      </c:pt>
                      <c:pt idx="602">
                        <c:v>142753.56197708848</c:v>
                      </c:pt>
                      <c:pt idx="603">
                        <c:v>144531.20902368479</c:v>
                      </c:pt>
                      <c:pt idx="604">
                        <c:v>146298.61278262883</c:v>
                      </c:pt>
                      <c:pt idx="605">
                        <c:v>148055.99581485253</c:v>
                      </c:pt>
                      <c:pt idx="606">
                        <c:v>149803.56845346562</c:v>
                      </c:pt>
                      <c:pt idx="607">
                        <c:v>151541.52968850435</c:v>
                      </c:pt>
                      <c:pt idx="608">
                        <c:v>153270.06797128831</c:v>
                      </c:pt>
                      <c:pt idx="609">
                        <c:v>154989.36194726182</c:v>
                      </c:pt>
                      <c:pt idx="610">
                        <c:v>156699.58112506586</c:v>
                      </c:pt>
                      <c:pt idx="611">
                        <c:v>158400.88648861629</c:v>
                      </c:pt>
                      <c:pt idx="612">
                        <c:v>160093.43105813026</c:v>
                      </c:pt>
                      <c:pt idx="613">
                        <c:v>161777.3604053228</c:v>
                      </c:pt>
                      <c:pt idx="614">
                        <c:v>163452.81312737163</c:v>
                      </c:pt>
                      <c:pt idx="615">
                        <c:v>165119.92128370714</c:v>
                      </c:pt>
                      <c:pt idx="616">
                        <c:v>166778.8107992133</c:v>
                      </c:pt>
                      <c:pt idx="617">
                        <c:v>168429.60183701236</c:v>
                      </c:pt>
                      <c:pt idx="618">
                        <c:v>170072.4091436466</c:v>
                      </c:pt>
                      <c:pt idx="619">
                        <c:v>171707.34236915293</c:v>
                      </c:pt>
                      <c:pt idx="620">
                        <c:v>173334.50636424805</c:v>
                      </c:pt>
                      <c:pt idx="621">
                        <c:v>174954.00145659575</c:v>
                      </c:pt>
                      <c:pt idx="622">
                        <c:v>176565.9237079116</c:v>
                      </c:pt>
                      <c:pt idx="623">
                        <c:v>178170.36515346859</c:v>
                      </c:pt>
                      <c:pt idx="624">
                        <c:v>179767.41402539719</c:v>
                      </c:pt>
                      <c:pt idx="625">
                        <c:v>181357.15496102427</c:v>
                      </c:pt>
                      <c:pt idx="626">
                        <c:v>182939.66919736229</c:v>
                      </c:pt>
                      <c:pt idx="627">
                        <c:v>184515.03475274367</c:v>
                      </c:pt>
                      <c:pt idx="628">
                        <c:v>186083.32659649145</c:v>
                      </c:pt>
                      <c:pt idx="629">
                        <c:v>187644.6168074286</c:v>
                      </c:pt>
                      <c:pt idx="630">
                        <c:v>189198.97472194768</c:v>
                      </c:pt>
                      <c:pt idx="631">
                        <c:v>190746.46707229456</c:v>
                      </c:pt>
                      <c:pt idx="632">
                        <c:v>192287.15811566083</c:v>
                      </c:pt>
                      <c:pt idx="633">
                        <c:v>193821.10975462763</c:v>
                      </c:pt>
                      <c:pt idx="634">
                        <c:v>195348.38164946096</c:v>
                      </c:pt>
                      <c:pt idx="635">
                        <c:v>196869.03132272084</c:v>
                      </c:pt>
                      <c:pt idx="636">
                        <c:v>198383.11425661671</c:v>
                      </c:pt>
                      <c:pt idx="637">
                        <c:v>199890.6839835151</c:v>
                      </c:pt>
                      <c:pt idx="638">
                        <c:v>201391.79216998455</c:v>
                      </c:pt>
                      <c:pt idx="639">
                        <c:v>202886.48869474558</c:v>
                      </c:pt>
                      <c:pt idx="640">
                        <c:v>204374.82172087851</c:v>
                      </c:pt>
                      <c:pt idx="641">
                        <c:v>205856.83776263022</c:v>
                      </c:pt>
                      <c:pt idx="642">
                        <c:v>207332.58174715063</c:v>
                      </c:pt>
                      <c:pt idx="643">
                        <c:v>208802.09707148056</c:v>
                      </c:pt>
                      <c:pt idx="644">
                        <c:v>210265.42565510445</c:v>
                      </c:pt>
                      <c:pt idx="645">
                        <c:v>211722.60798837323</c:v>
                      </c:pt>
                      <c:pt idx="646">
                        <c:v>213173.6831770943</c:v>
                      </c:pt>
                      <c:pt idx="647">
                        <c:v>214618.68898357765</c:v>
                      </c:pt>
                      <c:pt idx="648">
                        <c:v>216057.66186441726</c:v>
                      </c:pt>
                      <c:pt idx="649">
                        <c:v>217490.63700527741</c:v>
                      </c:pt>
                      <c:pt idx="650">
                        <c:v>218917.64835294234</c:v>
                      </c:pt>
                      <c:pt idx="651">
                        <c:v>220338.72864487639</c:v>
                      </c:pt>
                      <c:pt idx="652">
                        <c:v>221753.9094365288</c:v>
                      </c:pt>
                      <c:pt idx="653">
                        <c:v>223163.22112660427</c:v>
                      </c:pt>
                      <c:pt idx="654">
                        <c:v>224566.6929805059</c:v>
                      </c:pt>
                      <c:pt idx="655">
                        <c:v>225964.35315214354</c:v>
                      </c:pt>
                      <c:pt idx="656">
                        <c:v>227356.22870428473</c:v>
                      </c:pt>
                      <c:pt idx="657">
                        <c:v>228742.34562761144</c:v>
                      </c:pt>
                      <c:pt idx="658">
                        <c:v>230122.72885863011</c:v>
                      </c:pt>
                      <c:pt idx="659">
                        <c:v>231497.40229656838</c:v>
                      </c:pt>
                      <c:pt idx="660">
                        <c:v>232866.38881937755</c:v>
                      </c:pt>
                      <c:pt idx="661">
                        <c:v>234229.71029894581</c:v>
                      </c:pt>
                      <c:pt idx="662">
                        <c:v>235587.38761561477</c:v>
                      </c:pt>
                      <c:pt idx="663">
                        <c:v>236939.44067207864</c:v>
                      </c:pt>
                      <c:pt idx="664">
                        <c:v>238285.88840673515</c:v>
                      </c:pt>
                      <c:pt idx="665">
                        <c:v>239626.74880654569</c:v>
                      </c:pt>
                      <c:pt idx="666">
                        <c:v>240962.0389194531</c:v>
                      </c:pt>
                      <c:pt idx="667">
                        <c:v>242291.77486639723</c:v>
                      </c:pt>
                      <c:pt idx="668">
                        <c:v>243615.97185295951</c:v>
                      </c:pt>
                      <c:pt idx="669">
                        <c:v>244934.64418066258</c:v>
                      </c:pt>
                      <c:pt idx="670">
                        <c:v>246247.80525794398</c:v>
                      </c:pt>
                      <c:pt idx="671">
                        <c:v>247555.4676108183</c:v>
                      </c:pt>
                      <c:pt idx="672">
                        <c:v>248857.64289323814</c:v>
                      </c:pt>
                      <c:pt idx="673">
                        <c:v>250154.34189716028</c:v>
                      </c:pt>
                      <c:pt idx="674">
                        <c:v>251445.57456232145</c:v>
                      </c:pt>
                      <c:pt idx="675">
                        <c:v>252731.34998572475</c:v>
                      </c:pt>
                      <c:pt idx="676">
                        <c:v>254011.67643083734</c:v>
                      </c:pt>
                      <c:pt idx="677">
                        <c:v>255286.56133649807</c:v>
                      </c:pt>
                      <c:pt idx="678">
                        <c:v>256556.01132553318</c:v>
                      </c:pt>
                      <c:pt idx="679">
                        <c:v>257820.03221307829</c:v>
                      </c:pt>
                      <c:pt idx="680">
                        <c:v>259078.62901460414</c:v>
                      </c:pt>
                      <c:pt idx="681">
                        <c:v>260331.80595364457</c:v>
                      </c:pt>
                      <c:pt idx="682">
                        <c:v>261579.56646922513</c:v>
                      </c:pt>
                      <c:pt idx="683">
                        <c:v>262821.91322299204</c:v>
                      </c:pt>
                      <c:pt idx="684">
                        <c:v>264058.84810604149</c:v>
                      </c:pt>
                      <c:pt idx="685">
                        <c:v>265290.37224545097</c:v>
                      </c:pt>
                      <c:pt idx="686">
                        <c:v>266516.48601051449</c:v>
                      </c:pt>
                      <c:pt idx="687">
                        <c:v>267737.1890186863</c:v>
                      </c:pt>
                      <c:pt idx="688">
                        <c:v>268952.48014123744</c:v>
                      </c:pt>
                      <c:pt idx="689">
                        <c:v>270162.35750863189</c:v>
                      </c:pt>
                      <c:pt idx="690">
                        <c:v>271366.81851563032</c:v>
                      </c:pt>
                      <c:pt idx="691">
                        <c:v>272565.8598261305</c:v>
                      </c:pt>
                      <c:pt idx="692">
                        <c:v>273759.47737775545</c:v>
                      </c:pt>
                      <c:pt idx="693">
                        <c:v>274947.66638620186</c:v>
                      </c:pt>
                      <c:pt idx="694">
                        <c:v>276130.42134936212</c:v>
                      </c:pt>
                      <c:pt idx="695">
                        <c:v>277307.73605123616</c:v>
                      </c:pt>
                      <c:pt idx="696">
                        <c:v>278479.6035656493</c:v>
                      </c:pt>
                      <c:pt idx="697">
                        <c:v>279646.01625979465</c:v>
                      </c:pt>
                      <c:pt idx="698">
                        <c:v>280806.96579762007</c:v>
                      </c:pt>
                      <c:pt idx="699">
                        <c:v>281962.44314308063</c:v>
                      </c:pt>
                      <c:pt idx="700">
                        <c:v>283112.43856327853</c:v>
                      </c:pt>
                      <c:pt idx="701">
                        <c:v>284256.94163151435</c:v>
                      </c:pt>
                      <c:pt idx="702">
                        <c:v>285395.94123027433</c:v>
                      </c:pt>
                      <c:pt idx="703">
                        <c:v>286529.42555417842</c:v>
                      </c:pt>
                      <c:pt idx="704">
                        <c:v>287657.38211291516</c:v>
                      </c:pt>
                      <c:pt idx="705">
                        <c:v>288779.79773419036</c:v>
                      </c:pt>
                      <c:pt idx="706">
                        <c:v>289896.65856671514</c:v>
                      </c:pt>
                      <c:pt idx="707">
                        <c:v>291007.9500832606</c:v>
                      </c:pt>
                      <c:pt idx="708">
                        <c:v>292113.65708380396</c:v>
                      </c:pt>
                      <c:pt idx="709">
                        <c:v>293213.76369879162</c:v>
                      </c:pt>
                      <c:pt idx="710">
                        <c:v>294308.2533925423</c:v>
                      </c:pt>
                      <c:pt idx="711">
                        <c:v>295397.10896681185</c:v>
                      </c:pt>
                      <c:pt idx="712">
                        <c:v>296480.31256453844</c:v>
                      </c:pt>
                      <c:pt idx="713">
                        <c:v>297557.84567378479</c:v>
                      </c:pt>
                      <c:pt idx="714">
                        <c:v>298629.68913188926</c:v>
                      </c:pt>
                      <c:pt idx="715">
                        <c:v>299695.82312983408</c:v>
                      </c:pt>
                      <c:pt idx="716">
                        <c:v>300756.2272168342</c:v>
                      </c:pt>
                      <c:pt idx="717">
                        <c:v>301804.34400286461</c:v>
                      </c:pt>
                      <c:pt idx="718">
                        <c:v>302833.5908974458</c:v>
                      </c:pt>
                      <c:pt idx="719">
                        <c:v>303843.89569874818</c:v>
                      </c:pt>
                      <c:pt idx="720">
                        <c:v>304835.18413271324</c:v>
                      </c:pt>
                      <c:pt idx="721">
                        <c:v>305807.37982983887</c:v>
                      </c:pt>
                      <c:pt idx="722">
                        <c:v>306760.40430099977</c:v>
                      </c:pt>
                      <c:pt idx="723">
                        <c:v>307694.1769122181</c:v>
                      </c:pt>
                      <c:pt idx="724">
                        <c:v>308608.61485829117</c:v>
                      </c:pt>
                      <c:pt idx="725">
                        <c:v>309503.63313517207</c:v>
                      </c:pt>
                      <c:pt idx="726">
                        <c:v>310379.14451099141</c:v>
                      </c:pt>
                      <c:pt idx="727">
                        <c:v>311235.05949559709</c:v>
                      </c:pt>
                      <c:pt idx="728">
                        <c:v>312071.28630848374</c:v>
                      </c:pt>
                      <c:pt idx="729">
                        <c:v>312887.73084497207</c:v>
                      </c:pt>
                      <c:pt idx="730">
                        <c:v>313684.29664049455</c:v>
                      </c:pt>
                      <c:pt idx="731">
                        <c:v>314460.88483283663</c:v>
                      </c:pt>
                      <c:pt idx="732">
                        <c:v>315217.39412217797</c:v>
                      </c:pt>
                      <c:pt idx="733">
                        <c:v>315953.72072877584</c:v>
                      </c:pt>
                      <c:pt idx="734">
                        <c:v>316669.75834812975</c:v>
                      </c:pt>
                      <c:pt idx="735">
                        <c:v>317365.39810346771</c:v>
                      </c:pt>
                      <c:pt idx="736">
                        <c:v>318040.52849539346</c:v>
                      </c:pt>
                      <c:pt idx="737">
                        <c:v>318695.03534853825</c:v>
                      </c:pt>
                      <c:pt idx="738">
                        <c:v>319328.80175506324</c:v>
                      </c:pt>
                      <c:pt idx="739">
                        <c:v>319941.70801486459</c:v>
                      </c:pt>
                      <c:pt idx="740">
                        <c:v>320533.63157233782</c:v>
                      </c:pt>
                      <c:pt idx="741">
                        <c:v>321104.44694956561</c:v>
                      </c:pt>
                      <c:pt idx="742">
                        <c:v>321654.02567579935</c:v>
                      </c:pt>
                      <c:pt idx="743">
                        <c:v>322182.23621311272</c:v>
                      </c:pt>
                      <c:pt idx="744">
                        <c:v>322688.94387811102</c:v>
                      </c:pt>
                      <c:pt idx="745">
                        <c:v>323174.0107595881</c:v>
                      </c:pt>
                      <c:pt idx="746">
                        <c:v>323637.29563202639</c:v>
                      </c:pt>
                      <c:pt idx="747">
                        <c:v>324078.65386484185</c:v>
                      </c:pt>
                      <c:pt idx="748">
                        <c:v>324497.93732727715</c:v>
                      </c:pt>
                      <c:pt idx="749">
                        <c:v>324894.99428884836</c:v>
                      </c:pt>
                      <c:pt idx="750">
                        <c:v>325269.66931525065</c:v>
                      </c:pt>
                      <c:pt idx="751">
                        <c:v>325621.80315962521</c:v>
                      </c:pt>
                      <c:pt idx="752">
                        <c:v>325951.23264908488</c:v>
                      </c:pt>
                      <c:pt idx="753">
                        <c:v>326257.79056639096</c:v>
                      </c:pt>
                      <c:pt idx="754">
                        <c:v>326541.30552666273</c:v>
                      </c:pt>
                      <c:pt idx="755">
                        <c:v>326801.60184899118</c:v>
                      </c:pt>
                      <c:pt idx="756">
                        <c:v>327038.49942281569</c:v>
                      </c:pt>
                      <c:pt idx="757">
                        <c:v>327251.81356890569</c:v>
                      </c:pt>
                      <c:pt idx="758">
                        <c:v>327441.35489477316</c:v>
                      </c:pt>
                      <c:pt idx="759">
                        <c:v>327606.92914432148</c:v>
                      </c:pt>
                      <c:pt idx="760">
                        <c:v>327748.33704151656</c:v>
                      </c:pt>
                      <c:pt idx="761">
                        <c:v>327865.37412784097</c:v>
                      </c:pt>
                      <c:pt idx="762">
                        <c:v>327957.83059326967</c:v>
                      </c:pt>
                      <c:pt idx="763">
                        <c:v>328025.49110047787</c:v>
                      </c:pt>
                      <c:pt idx="764">
                        <c:v>328068.13460196496</c:v>
                      </c:pt>
                      <c:pt idx="765">
                        <c:v>328085.5341497488</c:v>
                      </c:pt>
                      <c:pt idx="766">
                        <c:v>328077.45669725351</c:v>
                      </c:pt>
                      <c:pt idx="767">
                        <c:v>328043.66289298283</c:v>
                      </c:pt>
                      <c:pt idx="768">
                        <c:v>327983.90686553513</c:v>
                      </c:pt>
                      <c:pt idx="769">
                        <c:v>327897.93599948264</c:v>
                      </c:pt>
                      <c:pt idx="770">
                        <c:v>327785.49070159817</c:v>
                      </c:pt>
                      <c:pt idx="771">
                        <c:v>327646.30415687425</c:v>
                      </c:pt>
                      <c:pt idx="772">
                        <c:v>327480.10207373661</c:v>
                      </c:pt>
                      <c:pt idx="773">
                        <c:v>327286.60241781152</c:v>
                      </c:pt>
                      <c:pt idx="774">
                        <c:v>327065.51513355772</c:v>
                      </c:pt>
                      <c:pt idx="775">
                        <c:v>326816.54185302497</c:v>
                      </c:pt>
                      <c:pt idx="776">
                        <c:v>326539.37559094775</c:v>
                      </c:pt>
                      <c:pt idx="777">
                        <c:v>326233.70042532566</c:v>
                      </c:pt>
                      <c:pt idx="778">
                        <c:v>325899.1911625819</c:v>
                      </c:pt>
                      <c:pt idx="779">
                        <c:v>325535.51298632374</c:v>
                      </c:pt>
                      <c:pt idx="780">
                        <c:v>325142.32108866138</c:v>
                      </c:pt>
                      <c:pt idx="781">
                        <c:v>324719.26028296212</c:v>
                      </c:pt>
                      <c:pt idx="782">
                        <c:v>324265.96459683776</c:v>
                      </c:pt>
                      <c:pt idx="783">
                        <c:v>323782.05684407131</c:v>
                      </c:pt>
                      <c:pt idx="784">
                        <c:v>323267.14817409375</c:v>
                      </c:pt>
                      <c:pt idx="785">
                        <c:v>322720.83759751724</c:v>
                      </c:pt>
                      <c:pt idx="786">
                        <c:v>322142.71148611454</c:v>
                      </c:pt>
                      <c:pt idx="787">
                        <c:v>321532.34304551233</c:v>
                      </c:pt>
                      <c:pt idx="788">
                        <c:v>320889.2917587285</c:v>
                      </c:pt>
                      <c:pt idx="789">
                        <c:v>320213.10279853572</c:v>
                      </c:pt>
                      <c:pt idx="790">
                        <c:v>319503.30640647106</c:v>
                      </c:pt>
                      <c:pt idx="791">
                        <c:v>318759.41723613301</c:v>
                      </c:pt>
                      <c:pt idx="792">
                        <c:v>317980.93365821271</c:v>
                      </c:pt>
                      <c:pt idx="793">
                        <c:v>317167.33702449093</c:v>
                      </c:pt>
                      <c:pt idx="794">
                        <c:v>316318.09088779794</c:v>
                      </c:pt>
                      <c:pt idx="795">
                        <c:v>315432.64017467236</c:v>
                      </c:pt>
                      <c:pt idx="796">
                        <c:v>314510.41030717007</c:v>
                      </c:pt>
                      <c:pt idx="797">
                        <c:v>313550.80735970009</c:v>
                      </c:pt>
                      <c:pt idx="798">
                        <c:v>312553.21934002964</c:v>
                      </c:pt>
                      <c:pt idx="799">
                        <c:v>311517.01647044078</c:v>
                      </c:pt>
                      <c:pt idx="800">
                        <c:v>310441.55038321367</c:v>
                      </c:pt>
                      <c:pt idx="801">
                        <c:v>309326.15326835494</c:v>
                      </c:pt>
                      <c:pt idx="802">
                        <c:v>308170.13697003294</c:v>
                      </c:pt>
                      <c:pt idx="803">
                        <c:v>306972.79202786542</c:v>
                      </c:pt>
                      <c:pt idx="804">
                        <c:v>305733.38665885257</c:v>
                      </c:pt>
                      <c:pt idx="805">
                        <c:v>304451.16567535826</c:v>
                      </c:pt>
                      <c:pt idx="806">
                        <c:v>303125.34933410678</c:v>
                      </c:pt>
                      <c:pt idx="807">
                        <c:v>301755.13211067789</c:v>
                      </c:pt>
                      <c:pt idx="808">
                        <c:v>300339.68139344064</c:v>
                      </c:pt>
                      <c:pt idx="809">
                        <c:v>298878.1360902607</c:v>
                      </c:pt>
                      <c:pt idx="810">
                        <c:v>297386.28559733293</c:v>
                      </c:pt>
                      <c:pt idx="811">
                        <c:v>295880.22038428899</c:v>
                      </c:pt>
                      <c:pt idx="812">
                        <c:v>294359.66263775149</c:v>
                      </c:pt>
                      <c:pt idx="813">
                        <c:v>292824.32584060723</c:v>
                      </c:pt>
                      <c:pt idx="814">
                        <c:v>291273.91442989302</c:v>
                      </c:pt>
                      <c:pt idx="815">
                        <c:v>289708.12343935878</c:v>
                      </c:pt>
                      <c:pt idx="816">
                        <c:v>288126.6381258191</c:v>
                      </c:pt>
                      <c:pt idx="817">
                        <c:v>286529.1335783028</c:v>
                      </c:pt>
                      <c:pt idx="818">
                        <c:v>284915.27430889121</c:v>
                      </c:pt>
                      <c:pt idx="819">
                        <c:v>283284.71382399759</c:v>
                      </c:pt>
                      <c:pt idx="820">
                        <c:v>281637.09417467989</c:v>
                      </c:pt>
                      <c:pt idx="821">
                        <c:v>279972.04548439692</c:v>
                      </c:pt>
                      <c:pt idx="822">
                        <c:v>278289.18545240868</c:v>
                      </c:pt>
                      <c:pt idx="823">
                        <c:v>276588.11883078492</c:v>
                      </c:pt>
                      <c:pt idx="824">
                        <c:v>274868.43687272206</c:v>
                      </c:pt>
                      <c:pt idx="825">
                        <c:v>273129.71674957231</c:v>
                      </c:pt>
                      <c:pt idx="826">
                        <c:v>271371.52093366312</c:v>
                      </c:pt>
                      <c:pt idx="827">
                        <c:v>269593.39654362644</c:v>
                      </c:pt>
                      <c:pt idx="828">
                        <c:v>267794.87464856968</c:v>
                      </c:pt>
                      <c:pt idx="829">
                        <c:v>265975.46952699852</c:v>
                      </c:pt>
                      <c:pt idx="830">
                        <c:v>264134.67787595221</c:v>
                      </c:pt>
                      <c:pt idx="831">
                        <c:v>262271.977965331</c:v>
                      </c:pt>
                      <c:pt idx="832">
                        <c:v>260386.82873188794</c:v>
                      </c:pt>
                      <c:pt idx="833">
                        <c:v>258478.66880681887</c:v>
                      </c:pt>
                      <c:pt idx="834">
                        <c:v>256546.91547031878</c:v>
                      </c:pt>
                      <c:pt idx="835">
                        <c:v>254590.963525878</c:v>
                      </c:pt>
                      <c:pt idx="836">
                        <c:v>252610.18408646155</c:v>
                      </c:pt>
                      <c:pt idx="837">
                        <c:v>250603.92326405059</c:v>
                      </c:pt>
                      <c:pt idx="838">
                        <c:v>248571.50075331467</c:v>
                      </c:pt>
                      <c:pt idx="839">
                        <c:v>246512.20829941935</c:v>
                      </c:pt>
                      <c:pt idx="840">
                        <c:v>244425.30803914636</c:v>
                      </c:pt>
                      <c:pt idx="841">
                        <c:v>242310.03070359127</c:v>
                      </c:pt>
                      <c:pt idx="842">
                        <c:v>240165.57366969457</c:v>
                      </c:pt>
                      <c:pt idx="843">
                        <c:v>237991.09884672877</c:v>
                      </c:pt>
                      <c:pt idx="844">
                        <c:v>235785.73038258255</c:v>
                      </c:pt>
                      <c:pt idx="845">
                        <c:v>233548.55217322303</c:v>
                      </c:pt>
                      <c:pt idx="846">
                        <c:v>231278.60515704428</c:v>
                      </c:pt>
                      <c:pt idx="847">
                        <c:v>228974.88437388581</c:v>
                      </c:pt>
                      <c:pt idx="848">
                        <c:v>226636.33576628356</c:v>
                      </c:pt>
                      <c:pt idx="849">
                        <c:v>224261.85269795061</c:v>
                      </c:pt>
                      <c:pt idx="850">
                        <c:v>221850.27216151447</c:v>
                      </c:pt>
                      <c:pt idx="851">
                        <c:v>219400.3706440994</c:v>
                      </c:pt>
                      <c:pt idx="852">
                        <c:v>216910.85961535474</c:v>
                      </c:pt>
                      <c:pt idx="853">
                        <c:v>214380.38059790427</c:v>
                      </c:pt>
                      <c:pt idx="854">
                        <c:v>211807.49977481473</c:v>
                      </c:pt>
                      <c:pt idx="855">
                        <c:v>209190.70208242067</c:v>
                      </c:pt>
                      <c:pt idx="856">
                        <c:v>206528.38472953116</c:v>
                      </c:pt>
                      <c:pt idx="857">
                        <c:v>203818.85007547808</c:v>
                      </c:pt>
                      <c:pt idx="858">
                        <c:v>201060.29778938796</c:v>
                      </c:pt>
                      <c:pt idx="859">
                        <c:v>198250.81620114093</c:v>
                      </c:pt>
                      <c:pt idx="860">
                        <c:v>195388.3727403071</c:v>
                      </c:pt>
                      <c:pt idx="861">
                        <c:v>192470.80334237701</c:v>
                      </c:pt>
                      <c:pt idx="862">
                        <c:v>189495.80068112627</c:v>
                      </c:pt>
                      <c:pt idx="863">
                        <c:v>186460.90106103892</c:v>
                      </c:pt>
                      <c:pt idx="864">
                        <c:v>183363.46977311984</c:v>
                      </c:pt>
                      <c:pt idx="865">
                        <c:v>180200.68467948108</c:v>
                      </c:pt>
                      <c:pt idx="866">
                        <c:v>176969.51774451995</c:v>
                      </c:pt>
                      <c:pt idx="867">
                        <c:v>173666.71417021003</c:v>
                      </c:pt>
                      <c:pt idx="868">
                        <c:v>170288.76871569824</c:v>
                      </c:pt>
                      <c:pt idx="869">
                        <c:v>166831.89868105645</c:v>
                      </c:pt>
                      <c:pt idx="870">
                        <c:v>163292.01290327069</c:v>
                      </c:pt>
                      <c:pt idx="871">
                        <c:v>159664.67593749487</c:v>
                      </c:pt>
                      <c:pt idx="872">
                        <c:v>155945.06636139355</c:v>
                      </c:pt>
                      <c:pt idx="873">
                        <c:v>152127.92782097447</c:v>
                      </c:pt>
                      <c:pt idx="874">
                        <c:v>148207.5109981758</c:v>
                      </c:pt>
                      <c:pt idx="875">
                        <c:v>144177.50407402901</c:v>
                      </c:pt>
                      <c:pt idx="876">
                        <c:v>140030.9484150545</c:v>
                      </c:pt>
                      <c:pt idx="877">
                        <c:v>135760.13502179337</c:v>
                      </c:pt>
                      <c:pt idx="878">
                        <c:v>131356.47559914069</c:v>
                      </c:pt>
                      <c:pt idx="879">
                        <c:v>126810.33972688897</c:v>
                      </c:pt>
                      <c:pt idx="880">
                        <c:v>122110.84622632024</c:v>
                      </c:pt>
                      <c:pt idx="881">
                        <c:v>117245.59202029262</c:v>
                      </c:pt>
                      <c:pt idx="882">
                        <c:v>112200.29502050621</c:v>
                      </c:pt>
                      <c:pt idx="883">
                        <c:v>106958.31818661877</c:v>
                      </c:pt>
                      <c:pt idx="884">
                        <c:v>101500.02929819691</c:v>
                      </c:pt>
                      <c:pt idx="885">
                        <c:v>95801.93530437944</c:v>
                      </c:pt>
                      <c:pt idx="886">
                        <c:v>89835.514313178748</c:v>
                      </c:pt>
                      <c:pt idx="887">
                        <c:v>83565.664238989673</c:v>
                      </c:pt>
                      <c:pt idx="888">
                        <c:v>76948.733377785393</c:v>
                      </c:pt>
                      <c:pt idx="889">
                        <c:v>69930.309589667711</c:v>
                      </c:pt>
                      <c:pt idx="890">
                        <c:v>62443.642929135312</c:v>
                      </c:pt>
                      <c:pt idx="891">
                        <c:v>54411.567070186764</c:v>
                      </c:pt>
                      <c:pt idx="892">
                        <c:v>45759.510347029594</c:v>
                      </c:pt>
                      <c:pt idx="893">
                        <c:v>36454.002953335519</c:v>
                      </c:pt>
                      <c:pt idx="894">
                        <c:v>26573.183713039016</c:v>
                      </c:pt>
                      <c:pt idx="895">
                        <c:v>16355.677558302654</c:v>
                      </c:pt>
                      <c:pt idx="896">
                        <c:v>6127.3704086671205</c:v>
                      </c:pt>
                      <c:pt idx="897">
                        <c:v>-3854.3001268298726</c:v>
                      </c:pt>
                      <c:pt idx="898">
                        <c:v>-13472.574782482965</c:v>
                      </c:pt>
                      <c:pt idx="899">
                        <c:v>-22712.889317005505</c:v>
                      </c:pt>
                      <c:pt idx="900">
                        <c:v>-31605.1366363052</c:v>
                      </c:pt>
                      <c:pt idx="901">
                        <c:v>-40190.344717511645</c:v>
                      </c:pt>
                      <c:pt idx="902">
                        <c:v>-48507.293040468205</c:v>
                      </c:pt>
                      <c:pt idx="903">
                        <c:v>-56588.527782867473</c:v>
                      </c:pt>
                      <c:pt idx="904">
                        <c:v>-64459.961400416927</c:v>
                      </c:pt>
                      <c:pt idx="905">
                        <c:v>-72141.640472250874</c:v>
                      </c:pt>
                      <c:pt idx="906">
                        <c:v>-79648.791625175727</c:v>
                      </c:pt>
                      <c:pt idx="907">
                        <c:v>-86992.844843742932</c:v>
                      </c:pt>
                      <c:pt idx="908">
                        <c:v>-94182.34247931045</c:v>
                      </c:pt>
                      <c:pt idx="909">
                        <c:v>-101223.71111186338</c:v>
                      </c:pt>
                      <c:pt idx="910">
                        <c:v>-108121.89591329658</c:v>
                      </c:pt>
                      <c:pt idx="911">
                        <c:v>-114880.86618571755</c:v>
                      </c:pt>
                      <c:pt idx="912">
                        <c:v>-121504.00544806851</c:v>
                      </c:pt>
                      <c:pt idx="913">
                        <c:v>-127994.40154444517</c:v>
                      </c:pt>
                      <c:pt idx="914">
                        <c:v>-134355.0523930841</c:v>
                      </c:pt>
                      <c:pt idx="915">
                        <c:v>-140589.00209455314</c:v>
                      </c:pt>
                      <c:pt idx="916">
                        <c:v>-146699.42095287042</c:v>
                      </c:pt>
                      <c:pt idx="917">
                        <c:v>-152689.64184742278</c:v>
                      </c:pt>
                      <c:pt idx="918">
                        <c:v>-158563.16426919858</c:v>
                      </c:pt>
                      <c:pt idx="919">
                        <c:v>-164323.63604771468</c:v>
                      </c:pt>
                      <c:pt idx="920">
                        <c:v>-169974.8212817098</c:v>
                      </c:pt>
                      <c:pt idx="921">
                        <c:v>-175520.56131240728</c:v>
                      </c:pt>
                      <c:pt idx="922">
                        <c:v>-180964.73388358217</c:v>
                      </c:pt>
                      <c:pt idx="923">
                        <c:v>-186311.21406388198</c:v>
                      </c:pt>
                      <c:pt idx="924">
                        <c:v>-191563.83916917117</c:v>
                      </c:pt>
                      <c:pt idx="925">
                        <c:v>-196726.37886574477</c:v>
                      </c:pt>
                      <c:pt idx="926">
                        <c:v>-201802.51086002303</c:v>
                      </c:pt>
                      <c:pt idx="927">
                        <c:v>-206795.80205533167</c:v>
                      </c:pt>
                      <c:pt idx="928">
                        <c:v>-211709.69473439045</c:v>
                      </c:pt>
                      <c:pt idx="929">
                        <c:v>-216547.49715691921</c:v>
                      </c:pt>
                      <c:pt idx="930">
                        <c:v>-221312.3778997194</c:v>
                      </c:pt>
                      <c:pt idx="931">
                        <c:v>-226007.36327431755</c:v>
                      </c:pt>
                      <c:pt idx="932">
                        <c:v>-230635.33720636298</c:v>
                      </c:pt>
                      <c:pt idx="933">
                        <c:v>-235199.04303121485</c:v>
                      </c:pt>
                      <c:pt idx="934">
                        <c:v>-239701.08673798246</c:v>
                      </c:pt>
                      <c:pt idx="935">
                        <c:v>-244143.94127121527</c:v>
                      </c:pt>
                      <c:pt idx="936">
                        <c:v>-248529.95157063738</c:v>
                      </c:pt>
                      <c:pt idx="937">
                        <c:v>-252861.34009240853</c:v>
                      </c:pt>
                      <c:pt idx="938">
                        <c:v>-257140.21260958794</c:v>
                      </c:pt>
                      <c:pt idx="939">
                        <c:v>-261368.56413494534</c:v>
                      </c:pt>
                      <c:pt idx="940">
                        <c:v>-265548.2848467037</c:v>
                      </c:pt>
                      <c:pt idx="941">
                        <c:v>-269681.16592814802</c:v>
                      </c:pt>
                      <c:pt idx="942">
                        <c:v>-273768.90525630623</c:v>
                      </c:pt>
                      <c:pt idx="943">
                        <c:v>-277813.11289407563</c:v>
                      </c:pt>
                      <c:pt idx="944">
                        <c:v>-281815.31635512738</c:v>
                      </c:pt>
                      <c:pt idx="945">
                        <c:v>-285776.96562245389</c:v>
                      </c:pt>
                      <c:pt idx="946">
                        <c:v>-289699.43791020167</c:v>
                      </c:pt>
                      <c:pt idx="947">
                        <c:v>-293584.04216501594</c:v>
                      </c:pt>
                      <c:pt idx="948">
                        <c:v>-297432.02330798359</c:v>
                      </c:pt>
                      <c:pt idx="949">
                        <c:v>-301244.56622177025</c:v>
                      </c:pt>
                      <c:pt idx="950">
                        <c:v>-304989.05425208638</c:v>
                      </c:pt>
                      <c:pt idx="951">
                        <c:v>-308633.83548905916</c:v>
                      </c:pt>
                      <c:pt idx="952">
                        <c:v>-312181.90573241399</c:v>
                      </c:pt>
                      <c:pt idx="953">
                        <c:v>-315636.08920775814</c:v>
                      </c:pt>
                      <c:pt idx="954">
                        <c:v>-318999.05271187489</c:v>
                      </c:pt>
                      <c:pt idx="955">
                        <c:v>-322273.31829805236</c:v>
                      </c:pt>
                      <c:pt idx="956">
                        <c:v>-325461.27467957017</c:v>
                      </c:pt>
                      <c:pt idx="957">
                        <c:v>-328565.18750404869</c:v>
                      </c:pt>
                      <c:pt idx="958">
                        <c:v>-331587.20863005752</c:v>
                      </c:pt>
                      <c:pt idx="959">
                        <c:v>-334529.38451945753</c:v>
                      </c:pt>
                      <c:pt idx="960">
                        <c:v>-337393.66384383867</c:v>
                      </c:pt>
                      <c:pt idx="961">
                        <c:v>-340181.90439063276</c:v>
                      </c:pt>
                      <c:pt idx="962">
                        <c:v>-342895.87934364093</c:v>
                      </c:pt>
                      <c:pt idx="963">
                        <c:v>-345537.28300349525</c:v>
                      </c:pt>
                      <c:pt idx="964">
                        <c:v>-348107.73600570939</c:v>
                      </c:pt>
                      <c:pt idx="965">
                        <c:v>-350608.79008724104</c:v>
                      </c:pt>
                      <c:pt idx="966">
                        <c:v>-353041.93244670401</c:v>
                      </c:pt>
                      <c:pt idx="967">
                        <c:v>-355408.58973837801</c:v>
                      </c:pt>
                      <c:pt idx="968">
                        <c:v>-357710.13173583674</c:v>
                      </c:pt>
                      <c:pt idx="969">
                        <c:v>-359947.87469724321</c:v>
                      </c:pt>
                      <c:pt idx="970">
                        <c:v>-362123.08446105639</c:v>
                      </c:pt>
                      <c:pt idx="971">
                        <c:v>-364236.97929797624</c:v>
                      </c:pt>
                      <c:pt idx="972">
                        <c:v>-366290.73254236963</c:v>
                      </c:pt>
                      <c:pt idx="973">
                        <c:v>-368285.47502411006</c:v>
                      </c:pt>
                      <c:pt idx="974">
                        <c:v>-370222.29731969355</c:v>
                      </c:pt>
                      <c:pt idx="975">
                        <c:v>-372102.25183962809</c:v>
                      </c:pt>
                      <c:pt idx="976">
                        <c:v>-373926.35476740496</c:v>
                      </c:pt>
                      <c:pt idx="977">
                        <c:v>-375695.58786383009</c:v>
                      </c:pt>
                      <c:pt idx="978">
                        <c:v>-377410.90014910314</c:v>
                      </c:pt>
                      <c:pt idx="979">
                        <c:v>-379073.20947377017</c:v>
                      </c:pt>
                      <c:pt idx="980">
                        <c:v>-380683.40398852754</c:v>
                      </c:pt>
                      <c:pt idx="981">
                        <c:v>-382242.34352181666</c:v>
                      </c:pt>
                      <c:pt idx="982">
                        <c:v>-383750.86087320891</c:v>
                      </c:pt>
                      <c:pt idx="983">
                        <c:v>-385209.76302973204</c:v>
                      </c:pt>
                      <c:pt idx="984">
                        <c:v>-386619.83231152775</c:v>
                      </c:pt>
                      <c:pt idx="985">
                        <c:v>-387981.82745254756</c:v>
                      </c:pt>
                      <c:pt idx="986">
                        <c:v>-389296.48462138645</c:v>
                      </c:pt>
                      <c:pt idx="987">
                        <c:v>-390564.51838681055</c:v>
                      </c:pt>
                      <c:pt idx="988">
                        <c:v>-391786.62263205904</c:v>
                      </c:pt>
                      <c:pt idx="989">
                        <c:v>-392963.47142157413</c:v>
                      </c:pt>
                      <c:pt idx="990">
                        <c:v>-394095.7198234438</c:v>
                      </c:pt>
                      <c:pt idx="991">
                        <c:v>-395184.00469051336</c:v>
                      </c:pt>
                      <c:pt idx="992">
                        <c:v>-396228.94540283649</c:v>
                      </c:pt>
                      <c:pt idx="993">
                        <c:v>-397231.14457388601</c:v>
                      </c:pt>
                      <c:pt idx="994">
                        <c:v>-398191.18872272584</c:v>
                      </c:pt>
                      <c:pt idx="995">
                        <c:v>-399109.64891415404</c:v>
                      </c:pt>
                      <c:pt idx="996">
                        <c:v>-399987.08136865986</c:v>
                      </c:pt>
                      <c:pt idx="997">
                        <c:v>-400824.02804388967</c:v>
                      </c:pt>
                      <c:pt idx="998">
                        <c:v>-401621.01718919002</c:v>
                      </c:pt>
                      <c:pt idx="999">
                        <c:v>-402378.56387467909</c:v>
                      </c:pt>
                      <c:pt idx="1000">
                        <c:v>-403097.17049620027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5973-4EEC-ADA9-4EA094AE3F55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vaisseau en mouvement</c:v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animation!$A$7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-30709.637898656991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animation!$B$7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25014.480959984128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5973-4EEC-ADA9-4EA094AE3F55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trainé</c:v>
                </c:tx>
                <c:spPr>
                  <a:ln w="19050" cap="rnd">
                    <a:gradFill flip="none" rotWithShape="1">
                      <a:gsLst>
                        <a:gs pos="0">
                          <a:schemeClr val="accent1">
                            <a:lumMod val="5000"/>
                            <a:lumOff val="95000"/>
                          </a:schemeClr>
                        </a:gs>
                        <a:gs pos="100000">
                          <a:schemeClr val="accent2"/>
                        </a:gs>
                      </a:gsLst>
                      <a:path path="rect">
                        <a:fillToRect l="100000" t="100000"/>
                      </a:path>
                      <a:tileRect r="-100000" b="-100000"/>
                    </a:gra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animation!$E$6:$E$25</c15:sqref>
                        </c15:formulaRef>
                      </c:ext>
                    </c:extLst>
                    <c:numCache>
                      <c:formatCode>General</c:formatCode>
                      <c:ptCount val="20"/>
                      <c:pt idx="0">
                        <c:v>-30850.091801480037</c:v>
                      </c:pt>
                      <c:pt idx="1">
                        <c:v>-30905.328596058658</c:v>
                      </c:pt>
                      <c:pt idx="2">
                        <c:v>-30848.599729830446</c:v>
                      </c:pt>
                      <c:pt idx="3">
                        <c:v>-30667.766906966648</c:v>
                      </c:pt>
                      <c:pt idx="4">
                        <c:v>-30358.074206995039</c:v>
                      </c:pt>
                      <c:pt idx="5">
                        <c:v>-29918.548534073441</c:v>
                      </c:pt>
                      <c:pt idx="6">
                        <c:v>-29350.150948646373</c:v>
                      </c:pt>
                      <c:pt idx="7">
                        <c:v>-28654.787143467936</c:v>
                      </c:pt>
                      <c:pt idx="8">
                        <c:v>-27834.757749799304</c:v>
                      </c:pt>
                      <c:pt idx="9">
                        <c:v>-26892.443371126203</c:v>
                      </c:pt>
                      <c:pt idx="10">
                        <c:v>-25830.118882577128</c:v>
                      </c:pt>
                      <c:pt idx="11">
                        <c:v>-24649.839907548336</c:v>
                      </c:pt>
                      <c:pt idx="12">
                        <c:v>-23353.368804847629</c:v>
                      </c:pt>
                      <c:pt idx="13">
                        <c:v>-21942.120077475789</c:v>
                      </c:pt>
                      <c:pt idx="14">
                        <c:v>-20417.111381631017</c:v>
                      </c:pt>
                      <c:pt idx="15">
                        <c:v>-18778.90880088499</c:v>
                      </c:pt>
                      <c:pt idx="16">
                        <c:v>-17027.554773585118</c:v>
                      </c:pt>
                      <c:pt idx="17">
                        <c:v>-15162.464131940966</c:v>
                      </c:pt>
                      <c:pt idx="18">
                        <c:v>-13182.267521067011</c:v>
                      </c:pt>
                      <c:pt idx="19">
                        <c:v>-11084.570665388779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animation!$F$6:$F$25</c15:sqref>
                        </c15:formulaRef>
                      </c:ext>
                    </c:extLst>
                    <c:numCache>
                      <c:formatCode>General</c:formatCode>
                      <c:ptCount val="20"/>
                      <c:pt idx="0">
                        <c:v>30793.090822640359</c:v>
                      </c:pt>
                      <c:pt idx="1">
                        <c:v>35902.79314822876</c:v>
                      </c:pt>
                      <c:pt idx="2">
                        <c:v>40432.259868715642</c:v>
                      </c:pt>
                      <c:pt idx="3">
                        <c:v>44450.550953862265</c:v>
                      </c:pt>
                      <c:pt idx="4">
                        <c:v>48009.375621922787</c:v>
                      </c:pt>
                      <c:pt idx="5">
                        <c:v>51147.406866164012</c:v>
                      </c:pt>
                      <c:pt idx="6">
                        <c:v>53893.792571786704</c:v>
                      </c:pt>
                      <c:pt idx="7">
                        <c:v>56270.652191618232</c:v>
                      </c:pt>
                      <c:pt idx="8">
                        <c:v>58294.798764077204</c:v>
                      </c:pt>
                      <c:pt idx="9">
                        <c:v>59978.926224133073</c:v>
                      </c:pt>
                      <c:pt idx="10">
                        <c:v>61332.435695201268</c:v>
                      </c:pt>
                      <c:pt idx="11">
                        <c:v>62362.017311140349</c:v>
                      </c:pt>
                      <c:pt idx="12">
                        <c:v>63072.064768129356</c:v>
                      </c:pt>
                      <c:pt idx="13">
                        <c:v>63464.97451933282</c:v>
                      </c:pt>
                      <c:pt idx="14">
                        <c:v>63541.365880181162</c:v>
                      </c:pt>
                      <c:pt idx="15">
                        <c:v>63300.249184989916</c:v>
                      </c:pt>
                      <c:pt idx="16">
                        <c:v>62739.164659799018</c:v>
                      </c:pt>
                      <c:pt idx="17">
                        <c:v>61854.313918862295</c:v>
                      </c:pt>
                      <c:pt idx="18">
                        <c:v>60640.708689925996</c:v>
                      </c:pt>
                      <c:pt idx="19">
                        <c:v>59092.367739388159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5973-4EEC-ADA9-4EA094AE3F55}"/>
                  </c:ext>
                </c:extLst>
              </c15:ser>
            </c15:filteredScatterSeries>
          </c:ext>
        </c:extLst>
      </c:scatterChart>
      <c:valAx>
        <c:axId val="323350463"/>
        <c:scaling>
          <c:orientation val="minMax"/>
          <c:max val="300000"/>
          <c:min val="-300000"/>
        </c:scaling>
        <c:delete val="1"/>
        <c:axPos val="b"/>
        <c:numFmt formatCode="General" sourceLinked="1"/>
        <c:majorTickMark val="out"/>
        <c:minorTickMark val="none"/>
        <c:tickLblPos val="nextTo"/>
        <c:crossAx val="323350047"/>
        <c:crosses val="autoZero"/>
        <c:crossBetween val="midCat"/>
      </c:valAx>
      <c:valAx>
        <c:axId val="323350047"/>
        <c:scaling>
          <c:orientation val="minMax"/>
          <c:max val="300000"/>
          <c:min val="-300000"/>
        </c:scaling>
        <c:delete val="1"/>
        <c:axPos val="l"/>
        <c:numFmt formatCode="General" sourceLinked="1"/>
        <c:majorTickMark val="out"/>
        <c:minorTickMark val="none"/>
        <c:tickLblPos val="nextTo"/>
        <c:crossAx val="323350463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pattFill prst="pct5">
      <a:fgClr>
        <a:schemeClr val="tx1">
          <a:lumMod val="50000"/>
          <a:lumOff val="50000"/>
        </a:schemeClr>
      </a:fgClr>
      <a:bgClr>
        <a:schemeClr val="tx1"/>
      </a:bgClr>
    </a:patt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3134299447906917E-2"/>
          <c:y val="1.5851964429094721E-2"/>
          <c:w val="0.9868656728766555"/>
          <c:h val="0.98286897285640107"/>
        </c:manualLayout>
      </c:layout>
      <c:scatterChart>
        <c:scatterStyle val="smoothMarker"/>
        <c:varyColors val="0"/>
        <c:ser>
          <c:idx val="0"/>
          <c:order val="0"/>
          <c:tx>
            <c:v>planète 1</c:v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données!$X$6:$X$106</c:f>
              <c:numCache>
                <c:formatCode>General</c:formatCode>
                <c:ptCount val="101"/>
                <c:pt idx="0">
                  <c:v>62000</c:v>
                </c:pt>
                <c:pt idx="1">
                  <c:v>61976.320741139258</c:v>
                </c:pt>
                <c:pt idx="2">
                  <c:v>61905.376415773731</c:v>
                </c:pt>
                <c:pt idx="3">
                  <c:v>61787.447008744261</c:v>
                </c:pt>
                <c:pt idx="4">
                  <c:v>61622.997933543571</c:v>
                </c:pt>
                <c:pt idx="5">
                  <c:v>61412.678195541841</c:v>
                </c:pt>
                <c:pt idx="6">
                  <c:v>61157.31783065902</c:v>
                </c:pt>
                <c:pt idx="7">
                  <c:v>60857.924629592235</c:v>
                </c:pt>
                <c:pt idx="8">
                  <c:v>60515.680160526361</c:v>
                </c:pt>
                <c:pt idx="9">
                  <c:v>60131.935106024182</c:v>
                </c:pt>
                <c:pt idx="10">
                  <c:v>59708.203932499368</c:v>
                </c:pt>
                <c:pt idx="11">
                  <c:v>59246.158913309475</c:v>
                </c:pt>
                <c:pt idx="12">
                  <c:v>58747.623529056938</c:v>
                </c:pt>
                <c:pt idx="13">
                  <c:v>58214.565271144267</c:v>
                </c:pt>
                <c:pt idx="14">
                  <c:v>57649.087876984282</c:v>
                </c:pt>
                <c:pt idx="15">
                  <c:v>57053.423027509678</c:v>
                </c:pt>
                <c:pt idx="16">
                  <c:v>56429.921539747964</c:v>
                </c:pt>
                <c:pt idx="17">
                  <c:v>55781.044089220581</c:v>
                </c:pt>
                <c:pt idx="18">
                  <c:v>55109.351498780874</c:v>
                </c:pt>
                <c:pt idx="19">
                  <c:v>54417.494632216134</c:v>
                </c:pt>
                <c:pt idx="20">
                  <c:v>53708.203932499368</c:v>
                </c:pt>
                <c:pt idx="21">
                  <c:v>52984.278645978251</c:v>
                </c:pt>
                <c:pt idx="22">
                  <c:v>52248.575775028694</c:v>
                </c:pt>
                <c:pt idx="23">
                  <c:v>51503.998802771646</c:v>
                </c:pt>
                <c:pt idx="24">
                  <c:v>50753.486234351753</c:v>
                </c:pt>
                <c:pt idx="25">
                  <c:v>49999.999999999993</c:v>
                </c:pt>
                <c:pt idx="26">
                  <c:v>49246.513765648233</c:v>
                </c:pt>
                <c:pt idx="27">
                  <c:v>48496.001197228339</c:v>
                </c:pt>
                <c:pt idx="28">
                  <c:v>47751.424224971292</c:v>
                </c:pt>
                <c:pt idx="29">
                  <c:v>47015.721354021734</c:v>
                </c:pt>
                <c:pt idx="30">
                  <c:v>46291.796067500618</c:v>
                </c:pt>
                <c:pt idx="31">
                  <c:v>45582.505367783851</c:v>
                </c:pt>
                <c:pt idx="32">
                  <c:v>44890.648501219119</c:v>
                </c:pt>
                <c:pt idx="33">
                  <c:v>44218.955910779405</c:v>
                </c:pt>
                <c:pt idx="34">
                  <c:v>43570.078460252029</c:v>
                </c:pt>
                <c:pt idx="35">
                  <c:v>42946.576972490308</c:v>
                </c:pt>
                <c:pt idx="36">
                  <c:v>42350.912123015711</c:v>
                </c:pt>
                <c:pt idx="37">
                  <c:v>41785.434728855726</c:v>
                </c:pt>
                <c:pt idx="38">
                  <c:v>41252.376470943047</c:v>
                </c:pt>
                <c:pt idx="39">
                  <c:v>40753.841086690518</c:v>
                </c:pt>
                <c:pt idx="40">
                  <c:v>40291.796067500618</c:v>
                </c:pt>
                <c:pt idx="41">
                  <c:v>39868.06489397581</c:v>
                </c:pt>
                <c:pt idx="42">
                  <c:v>39484.319839473625</c:v>
                </c:pt>
                <c:pt idx="43">
                  <c:v>39142.075370407758</c:v>
                </c:pt>
                <c:pt idx="44">
                  <c:v>38842.682169340973</c:v>
                </c:pt>
                <c:pt idx="45">
                  <c:v>38587.321804458152</c:v>
                </c:pt>
                <c:pt idx="46">
                  <c:v>38377.002066456422</c:v>
                </c:pt>
                <c:pt idx="47">
                  <c:v>38212.552991255732</c:v>
                </c:pt>
                <c:pt idx="48">
                  <c:v>38094.623584226261</c:v>
                </c:pt>
                <c:pt idx="49">
                  <c:v>38023.679258860742</c:v>
                </c:pt>
                <c:pt idx="50">
                  <c:v>38000</c:v>
                </c:pt>
                <c:pt idx="51">
                  <c:v>38023.679258860742</c:v>
                </c:pt>
                <c:pt idx="52">
                  <c:v>38094.623584226269</c:v>
                </c:pt>
                <c:pt idx="53">
                  <c:v>38212.552991255739</c:v>
                </c:pt>
                <c:pt idx="54">
                  <c:v>38377.002066456436</c:v>
                </c:pt>
                <c:pt idx="55">
                  <c:v>38587.321804458166</c:v>
                </c:pt>
                <c:pt idx="56">
                  <c:v>38842.682169340995</c:v>
                </c:pt>
                <c:pt idx="57">
                  <c:v>39142.07537040778</c:v>
                </c:pt>
                <c:pt idx="58">
                  <c:v>39484.319839473654</c:v>
                </c:pt>
                <c:pt idx="59">
                  <c:v>39868.064893975839</c:v>
                </c:pt>
                <c:pt idx="60">
                  <c:v>40291.796067500654</c:v>
                </c:pt>
                <c:pt idx="61">
                  <c:v>40753.841086690554</c:v>
                </c:pt>
                <c:pt idx="62">
                  <c:v>41252.376470943091</c:v>
                </c:pt>
                <c:pt idx="63">
                  <c:v>41785.434728855769</c:v>
                </c:pt>
                <c:pt idx="64">
                  <c:v>42350.912123015762</c:v>
                </c:pt>
                <c:pt idx="65">
                  <c:v>42946.576972490358</c:v>
                </c:pt>
                <c:pt idx="66">
                  <c:v>43570.078460252073</c:v>
                </c:pt>
                <c:pt idx="67">
                  <c:v>44218.955910779448</c:v>
                </c:pt>
                <c:pt idx="68">
                  <c:v>44890.648501219155</c:v>
                </c:pt>
                <c:pt idx="69">
                  <c:v>45582.505367783888</c:v>
                </c:pt>
                <c:pt idx="70">
                  <c:v>46291.796067500647</c:v>
                </c:pt>
                <c:pt idx="71">
                  <c:v>47015.721354021756</c:v>
                </c:pt>
                <c:pt idx="72">
                  <c:v>47751.424224971313</c:v>
                </c:pt>
                <c:pt idx="73">
                  <c:v>48496.001197228354</c:v>
                </c:pt>
                <c:pt idx="74">
                  <c:v>49246.51376564824</c:v>
                </c:pt>
                <c:pt idx="75">
                  <c:v>50000</c:v>
                </c:pt>
                <c:pt idx="76">
                  <c:v>50753.486234351753</c:v>
                </c:pt>
                <c:pt idx="77">
                  <c:v>51503.998802771639</c:v>
                </c:pt>
                <c:pt idx="78">
                  <c:v>52248.575775028679</c:v>
                </c:pt>
                <c:pt idx="79">
                  <c:v>52984.278645978236</c:v>
                </c:pt>
                <c:pt idx="80">
                  <c:v>53708.203932499346</c:v>
                </c:pt>
                <c:pt idx="81">
                  <c:v>54417.494632216112</c:v>
                </c:pt>
                <c:pt idx="82">
                  <c:v>55109.351498780845</c:v>
                </c:pt>
                <c:pt idx="83">
                  <c:v>55781.044089220552</c:v>
                </c:pt>
                <c:pt idx="84">
                  <c:v>56429.921539747927</c:v>
                </c:pt>
                <c:pt idx="85">
                  <c:v>57053.423027509642</c:v>
                </c:pt>
                <c:pt idx="86">
                  <c:v>57649.087876984238</c:v>
                </c:pt>
                <c:pt idx="87">
                  <c:v>58214.565271144224</c:v>
                </c:pt>
                <c:pt idx="88">
                  <c:v>58747.623529056902</c:v>
                </c:pt>
                <c:pt idx="89">
                  <c:v>59246.158913309431</c:v>
                </c:pt>
                <c:pt idx="90">
                  <c:v>59708.203932499331</c:v>
                </c:pt>
                <c:pt idx="91">
                  <c:v>60131.935106024146</c:v>
                </c:pt>
                <c:pt idx="92">
                  <c:v>60515.680160526324</c:v>
                </c:pt>
                <c:pt idx="93">
                  <c:v>60857.924629592198</c:v>
                </c:pt>
                <c:pt idx="94">
                  <c:v>61157.317830658983</c:v>
                </c:pt>
                <c:pt idx="95">
                  <c:v>61412.678195541812</c:v>
                </c:pt>
                <c:pt idx="96">
                  <c:v>61622.997933543549</c:v>
                </c:pt>
                <c:pt idx="97">
                  <c:v>61787.447008744246</c:v>
                </c:pt>
                <c:pt idx="98">
                  <c:v>61905.376415773717</c:v>
                </c:pt>
                <c:pt idx="99">
                  <c:v>61976.32074113925</c:v>
                </c:pt>
                <c:pt idx="100">
                  <c:v>62000</c:v>
                </c:pt>
              </c:numCache>
            </c:numRef>
          </c:xVal>
          <c:yVal>
            <c:numRef>
              <c:f>données!$Y$6:$Y$106</c:f>
              <c:numCache>
                <c:formatCode>General</c:formatCode>
                <c:ptCount val="101"/>
                <c:pt idx="0">
                  <c:v>22500</c:v>
                </c:pt>
                <c:pt idx="1">
                  <c:v>23253.48623435176</c:v>
                </c:pt>
                <c:pt idx="2">
                  <c:v>24003.99880277165</c:v>
                </c:pt>
                <c:pt idx="3">
                  <c:v>24748.575775028694</c:v>
                </c:pt>
                <c:pt idx="4">
                  <c:v>25484.278645978258</c:v>
                </c:pt>
                <c:pt idx="5">
                  <c:v>26208.203932499368</c:v>
                </c:pt>
                <c:pt idx="6">
                  <c:v>26917.494632216134</c:v>
                </c:pt>
                <c:pt idx="7">
                  <c:v>27609.35149878087</c:v>
                </c:pt>
                <c:pt idx="8">
                  <c:v>28281.044089220581</c:v>
                </c:pt>
                <c:pt idx="9">
                  <c:v>28929.921539747957</c:v>
                </c:pt>
                <c:pt idx="10">
                  <c:v>29553.423027509678</c:v>
                </c:pt>
                <c:pt idx="11">
                  <c:v>30149.087876984275</c:v>
                </c:pt>
                <c:pt idx="12">
                  <c:v>30714.56527114426</c:v>
                </c:pt>
                <c:pt idx="13">
                  <c:v>31247.623529056938</c:v>
                </c:pt>
                <c:pt idx="14">
                  <c:v>31746.158913309468</c:v>
                </c:pt>
                <c:pt idx="15">
                  <c:v>32208.203932499368</c:v>
                </c:pt>
                <c:pt idx="16">
                  <c:v>32631.935106024179</c:v>
                </c:pt>
                <c:pt idx="17">
                  <c:v>33015.680160526361</c:v>
                </c:pt>
                <c:pt idx="18">
                  <c:v>33357.924629592235</c:v>
                </c:pt>
                <c:pt idx="19">
                  <c:v>33657.31783065902</c:v>
                </c:pt>
                <c:pt idx="20">
                  <c:v>33912.678195541841</c:v>
                </c:pt>
                <c:pt idx="21">
                  <c:v>34122.997933543578</c:v>
                </c:pt>
                <c:pt idx="22">
                  <c:v>34287.447008744261</c:v>
                </c:pt>
                <c:pt idx="23">
                  <c:v>34405.376415773731</c:v>
                </c:pt>
                <c:pt idx="24">
                  <c:v>34476.320741139258</c:v>
                </c:pt>
                <c:pt idx="25">
                  <c:v>34500</c:v>
                </c:pt>
                <c:pt idx="26">
                  <c:v>34476.320741139258</c:v>
                </c:pt>
                <c:pt idx="27">
                  <c:v>34405.376415773731</c:v>
                </c:pt>
                <c:pt idx="28">
                  <c:v>34287.447008744261</c:v>
                </c:pt>
                <c:pt idx="29">
                  <c:v>34122.997933543571</c:v>
                </c:pt>
                <c:pt idx="30">
                  <c:v>33912.678195541841</c:v>
                </c:pt>
                <c:pt idx="31">
                  <c:v>33657.317830659013</c:v>
                </c:pt>
                <c:pt idx="32">
                  <c:v>33357.924629592228</c:v>
                </c:pt>
                <c:pt idx="33">
                  <c:v>33015.680160526361</c:v>
                </c:pt>
                <c:pt idx="34">
                  <c:v>32631.935106024175</c:v>
                </c:pt>
                <c:pt idx="35">
                  <c:v>32208.20393249936</c:v>
                </c:pt>
                <c:pt idx="36">
                  <c:v>31746.15891330946</c:v>
                </c:pt>
                <c:pt idx="37">
                  <c:v>31247.623529056928</c:v>
                </c:pt>
                <c:pt idx="38">
                  <c:v>30714.565271144253</c:v>
                </c:pt>
                <c:pt idx="39">
                  <c:v>30149.08787698426</c:v>
                </c:pt>
                <c:pt idx="40">
                  <c:v>29553.423027509663</c:v>
                </c:pt>
                <c:pt idx="41">
                  <c:v>28929.921539747942</c:v>
                </c:pt>
                <c:pt idx="42">
                  <c:v>28281.044089220566</c:v>
                </c:pt>
                <c:pt idx="43">
                  <c:v>27609.351498780852</c:v>
                </c:pt>
                <c:pt idx="44">
                  <c:v>26917.494632216112</c:v>
                </c:pt>
                <c:pt idx="45">
                  <c:v>26208.203932499346</c:v>
                </c:pt>
                <c:pt idx="46">
                  <c:v>25484.278645978233</c:v>
                </c:pt>
                <c:pt idx="47">
                  <c:v>24748.575775028668</c:v>
                </c:pt>
                <c:pt idx="48">
                  <c:v>24003.998802771624</c:v>
                </c:pt>
                <c:pt idx="49">
                  <c:v>23253.486234351731</c:v>
                </c:pt>
                <c:pt idx="50">
                  <c:v>22499.999999999971</c:v>
                </c:pt>
                <c:pt idx="51">
                  <c:v>21746.513765648207</c:v>
                </c:pt>
                <c:pt idx="52">
                  <c:v>20996.001197228317</c:v>
                </c:pt>
                <c:pt idx="53">
                  <c:v>20251.42422497127</c:v>
                </c:pt>
                <c:pt idx="54">
                  <c:v>19515.721354021709</c:v>
                </c:pt>
                <c:pt idx="55">
                  <c:v>18791.796067500596</c:v>
                </c:pt>
                <c:pt idx="56">
                  <c:v>18082.50536778383</c:v>
                </c:pt>
                <c:pt idx="57">
                  <c:v>17390.648501219093</c:v>
                </c:pt>
                <c:pt idx="58">
                  <c:v>16718.955910779383</c:v>
                </c:pt>
                <c:pt idx="59">
                  <c:v>16070.078460252007</c:v>
                </c:pt>
                <c:pt idx="60">
                  <c:v>15446.576972490289</c:v>
                </c:pt>
                <c:pt idx="61">
                  <c:v>14850.912123015691</c:v>
                </c:pt>
                <c:pt idx="62">
                  <c:v>14285.434728855706</c:v>
                </c:pt>
                <c:pt idx="63">
                  <c:v>13752.376470943032</c:v>
                </c:pt>
                <c:pt idx="64">
                  <c:v>13253.841086690501</c:v>
                </c:pt>
                <c:pt idx="65">
                  <c:v>12791.796067500607</c:v>
                </c:pt>
                <c:pt idx="66">
                  <c:v>12368.064893975799</c:v>
                </c:pt>
                <c:pt idx="67">
                  <c:v>11984.319839473621</c:v>
                </c:pt>
                <c:pt idx="68">
                  <c:v>11642.075370407754</c:v>
                </c:pt>
                <c:pt idx="69">
                  <c:v>11342.682169340975</c:v>
                </c:pt>
                <c:pt idx="70">
                  <c:v>11087.321804458152</c:v>
                </c:pt>
                <c:pt idx="71">
                  <c:v>10877.002066456424</c:v>
                </c:pt>
                <c:pt idx="72">
                  <c:v>10712.552991255734</c:v>
                </c:pt>
                <c:pt idx="73">
                  <c:v>10594.623584226265</c:v>
                </c:pt>
                <c:pt idx="74">
                  <c:v>10523.67925886074</c:v>
                </c:pt>
                <c:pt idx="75">
                  <c:v>10500</c:v>
                </c:pt>
                <c:pt idx="76">
                  <c:v>10523.67925886074</c:v>
                </c:pt>
                <c:pt idx="77">
                  <c:v>10594.623584226265</c:v>
                </c:pt>
                <c:pt idx="78">
                  <c:v>10712.552991255732</c:v>
                </c:pt>
                <c:pt idx="79">
                  <c:v>10877.002066456422</c:v>
                </c:pt>
                <c:pt idx="80">
                  <c:v>11087.32180445815</c:v>
                </c:pt>
                <c:pt idx="81">
                  <c:v>11342.682169340973</c:v>
                </c:pt>
                <c:pt idx="82">
                  <c:v>11642.075370407752</c:v>
                </c:pt>
                <c:pt idx="83">
                  <c:v>11984.319839473619</c:v>
                </c:pt>
                <c:pt idx="84">
                  <c:v>12368.064893975798</c:v>
                </c:pt>
                <c:pt idx="85">
                  <c:v>12791.796067500603</c:v>
                </c:pt>
                <c:pt idx="86">
                  <c:v>13253.841086690498</c:v>
                </c:pt>
                <c:pt idx="87">
                  <c:v>13752.376470943025</c:v>
                </c:pt>
                <c:pt idx="88">
                  <c:v>14285.434728855695</c:v>
                </c:pt>
                <c:pt idx="89">
                  <c:v>14850.912123015674</c:v>
                </c:pt>
                <c:pt idx="90">
                  <c:v>15446.576972490269</c:v>
                </c:pt>
                <c:pt idx="91">
                  <c:v>16070.07846025198</c:v>
                </c:pt>
                <c:pt idx="92">
                  <c:v>16718.95591077935</c:v>
                </c:pt>
                <c:pt idx="93">
                  <c:v>17390.648501219057</c:v>
                </c:pt>
                <c:pt idx="94">
                  <c:v>18082.505367783786</c:v>
                </c:pt>
                <c:pt idx="95">
                  <c:v>18791.796067500549</c:v>
                </c:pt>
                <c:pt idx="96">
                  <c:v>19515.721354021654</c:v>
                </c:pt>
                <c:pt idx="97">
                  <c:v>20251.424224971212</c:v>
                </c:pt>
                <c:pt idx="98">
                  <c:v>20996.001197228248</c:v>
                </c:pt>
                <c:pt idx="99">
                  <c:v>21746.513765648135</c:v>
                </c:pt>
                <c:pt idx="100">
                  <c:v>22499.999999999891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61D-4929-A245-A0E5B7A747D0}"/>
            </c:ext>
          </c:extLst>
        </c:ser>
        <c:ser>
          <c:idx val="1"/>
          <c:order val="1"/>
          <c:tx>
            <c:v>planète 2</c:v>
          </c:tx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données!$AA$6:$AA$106</c:f>
              <c:numCache>
                <c:formatCode>General</c:formatCode>
                <c:ptCount val="101"/>
                <c:pt idx="0">
                  <c:v>-26000</c:v>
                </c:pt>
                <c:pt idx="1">
                  <c:v>-26017.759444145559</c:v>
                </c:pt>
                <c:pt idx="2">
                  <c:v>-26070.967688169701</c:v>
                </c:pt>
                <c:pt idx="3">
                  <c:v>-26159.414743441801</c:v>
                </c:pt>
                <c:pt idx="4">
                  <c:v>-26282.75154984232</c:v>
                </c:pt>
                <c:pt idx="5">
                  <c:v>-26440.491353343619</c:v>
                </c:pt>
                <c:pt idx="6">
                  <c:v>-26632.011627005737</c:v>
                </c:pt>
                <c:pt idx="7">
                  <c:v>-26856.556527805824</c:v>
                </c:pt>
                <c:pt idx="8">
                  <c:v>-27113.239879605229</c:v>
                </c:pt>
                <c:pt idx="9">
                  <c:v>-27401.048670481861</c:v>
                </c:pt>
                <c:pt idx="10">
                  <c:v>-27718.847050625474</c:v>
                </c:pt>
                <c:pt idx="11">
                  <c:v>-28065.380815017896</c:v>
                </c:pt>
                <c:pt idx="12">
                  <c:v>-28439.282353207294</c:v>
                </c:pt>
                <c:pt idx="13">
                  <c:v>-28839.0760466418</c:v>
                </c:pt>
                <c:pt idx="14">
                  <c:v>-29263.184092261792</c:v>
                </c:pt>
                <c:pt idx="15">
                  <c:v>-29709.932729367742</c:v>
                </c:pt>
                <c:pt idx="16">
                  <c:v>-30177.558845189029</c:v>
                </c:pt>
                <c:pt idx="17">
                  <c:v>-30664.216933084561</c:v>
                </c:pt>
                <c:pt idx="18">
                  <c:v>-31167.986375914345</c:v>
                </c:pt>
                <c:pt idx="19">
                  <c:v>-31686.879025837898</c:v>
                </c:pt>
                <c:pt idx="20">
                  <c:v>-32218.847050625474</c:v>
                </c:pt>
                <c:pt idx="21">
                  <c:v>-32761.791015516308</c:v>
                </c:pt>
                <c:pt idx="22">
                  <c:v>-33313.568168728481</c:v>
                </c:pt>
                <c:pt idx="23">
                  <c:v>-33872.000897921265</c:v>
                </c:pt>
                <c:pt idx="24">
                  <c:v>-34434.885324236187</c:v>
                </c:pt>
                <c:pt idx="25">
                  <c:v>-35000.000000000007</c:v>
                </c:pt>
                <c:pt idx="26">
                  <c:v>-35565.114675763827</c:v>
                </c:pt>
                <c:pt idx="27">
                  <c:v>-36127.999102078742</c:v>
                </c:pt>
                <c:pt idx="28">
                  <c:v>-36686.431831271526</c:v>
                </c:pt>
                <c:pt idx="29">
                  <c:v>-37238.208984483703</c:v>
                </c:pt>
                <c:pt idx="30">
                  <c:v>-37781.152949374533</c:v>
                </c:pt>
                <c:pt idx="31">
                  <c:v>-38313.120974162113</c:v>
                </c:pt>
                <c:pt idx="32">
                  <c:v>-38832.013624085659</c:v>
                </c:pt>
                <c:pt idx="33">
                  <c:v>-39335.783066915443</c:v>
                </c:pt>
                <c:pt idx="34">
                  <c:v>-39822.441154810978</c:v>
                </c:pt>
                <c:pt idx="35">
                  <c:v>-40290.067270632266</c:v>
                </c:pt>
                <c:pt idx="36">
                  <c:v>-40736.815907738215</c:v>
                </c:pt>
                <c:pt idx="37">
                  <c:v>-41160.923953358208</c:v>
                </c:pt>
                <c:pt idx="38">
                  <c:v>-41560.717646792713</c:v>
                </c:pt>
                <c:pt idx="39">
                  <c:v>-41934.619184982112</c:v>
                </c:pt>
                <c:pt idx="40">
                  <c:v>-42281.152949374533</c:v>
                </c:pt>
                <c:pt idx="41">
                  <c:v>-42598.951329518146</c:v>
                </c:pt>
                <c:pt idx="42">
                  <c:v>-42886.760120394778</c:v>
                </c:pt>
                <c:pt idx="43">
                  <c:v>-43143.44347219418</c:v>
                </c:pt>
                <c:pt idx="44">
                  <c:v>-43367.988372994267</c:v>
                </c:pt>
                <c:pt idx="45">
                  <c:v>-43559.508646656388</c:v>
                </c:pt>
                <c:pt idx="46">
                  <c:v>-43717.248450157684</c:v>
                </c:pt>
                <c:pt idx="47">
                  <c:v>-43840.585256558203</c:v>
                </c:pt>
                <c:pt idx="48">
                  <c:v>-43929.032311830306</c:v>
                </c:pt>
                <c:pt idx="49">
                  <c:v>-43982.240555854441</c:v>
                </c:pt>
                <c:pt idx="50">
                  <c:v>-44000</c:v>
                </c:pt>
                <c:pt idx="51">
                  <c:v>-43982.240555854441</c:v>
                </c:pt>
                <c:pt idx="52">
                  <c:v>-43929.032311830299</c:v>
                </c:pt>
                <c:pt idx="53">
                  <c:v>-43840.585256558195</c:v>
                </c:pt>
                <c:pt idx="54">
                  <c:v>-43717.248450157676</c:v>
                </c:pt>
                <c:pt idx="55">
                  <c:v>-43559.508646656373</c:v>
                </c:pt>
                <c:pt idx="56">
                  <c:v>-43367.988372994252</c:v>
                </c:pt>
                <c:pt idx="57">
                  <c:v>-43143.443472194165</c:v>
                </c:pt>
                <c:pt idx="58">
                  <c:v>-42886.760120394756</c:v>
                </c:pt>
                <c:pt idx="59">
                  <c:v>-42598.951329518117</c:v>
                </c:pt>
                <c:pt idx="60">
                  <c:v>-42281.152949374511</c:v>
                </c:pt>
                <c:pt idx="61">
                  <c:v>-41934.619184982083</c:v>
                </c:pt>
                <c:pt idx="62">
                  <c:v>-41560.717646792684</c:v>
                </c:pt>
                <c:pt idx="63">
                  <c:v>-41160.923953358171</c:v>
                </c:pt>
                <c:pt idx="64">
                  <c:v>-40736.815907738179</c:v>
                </c:pt>
                <c:pt idx="65">
                  <c:v>-40290.067270632237</c:v>
                </c:pt>
                <c:pt idx="66">
                  <c:v>-39822.441154810949</c:v>
                </c:pt>
                <c:pt idx="67">
                  <c:v>-39335.783066915414</c:v>
                </c:pt>
                <c:pt idx="68">
                  <c:v>-38832.013624085637</c:v>
                </c:pt>
                <c:pt idx="69">
                  <c:v>-38313.120974162084</c:v>
                </c:pt>
                <c:pt idx="70">
                  <c:v>-37781.152949374511</c:v>
                </c:pt>
                <c:pt idx="71">
                  <c:v>-37238.208984483681</c:v>
                </c:pt>
                <c:pt idx="72">
                  <c:v>-36686.431831271511</c:v>
                </c:pt>
                <c:pt idx="73">
                  <c:v>-36127.999102078735</c:v>
                </c:pt>
                <c:pt idx="74">
                  <c:v>-35565.11467576382</c:v>
                </c:pt>
                <c:pt idx="75">
                  <c:v>-35000</c:v>
                </c:pt>
                <c:pt idx="76">
                  <c:v>-34434.885324236187</c:v>
                </c:pt>
                <c:pt idx="77">
                  <c:v>-33872.000897921273</c:v>
                </c:pt>
                <c:pt idx="78">
                  <c:v>-33313.568168728489</c:v>
                </c:pt>
                <c:pt idx="79">
                  <c:v>-32761.791015516323</c:v>
                </c:pt>
                <c:pt idx="80">
                  <c:v>-32218.847050625489</c:v>
                </c:pt>
                <c:pt idx="81">
                  <c:v>-31686.879025837916</c:v>
                </c:pt>
                <c:pt idx="82">
                  <c:v>-31167.98637591437</c:v>
                </c:pt>
                <c:pt idx="83">
                  <c:v>-30664.216933084586</c:v>
                </c:pt>
                <c:pt idx="84">
                  <c:v>-30177.558845189058</c:v>
                </c:pt>
                <c:pt idx="85">
                  <c:v>-29709.932729367771</c:v>
                </c:pt>
                <c:pt idx="86">
                  <c:v>-29263.184092261821</c:v>
                </c:pt>
                <c:pt idx="87">
                  <c:v>-28839.076046641832</c:v>
                </c:pt>
                <c:pt idx="88">
                  <c:v>-28439.282353207327</c:v>
                </c:pt>
                <c:pt idx="89">
                  <c:v>-28065.380815017925</c:v>
                </c:pt>
                <c:pt idx="90">
                  <c:v>-27718.847050625503</c:v>
                </c:pt>
                <c:pt idx="91">
                  <c:v>-27401.04867048189</c:v>
                </c:pt>
                <c:pt idx="92">
                  <c:v>-27113.239879605255</c:v>
                </c:pt>
                <c:pt idx="93">
                  <c:v>-26856.556527805849</c:v>
                </c:pt>
                <c:pt idx="94">
                  <c:v>-26632.011627005762</c:v>
                </c:pt>
                <c:pt idx="95">
                  <c:v>-26440.491353343637</c:v>
                </c:pt>
                <c:pt idx="96">
                  <c:v>-26282.751549842338</c:v>
                </c:pt>
                <c:pt idx="97">
                  <c:v>-26159.414743441816</c:v>
                </c:pt>
                <c:pt idx="98">
                  <c:v>-26070.967688169709</c:v>
                </c:pt>
                <c:pt idx="99">
                  <c:v>-26017.759444145559</c:v>
                </c:pt>
                <c:pt idx="100">
                  <c:v>-26000</c:v>
                </c:pt>
              </c:numCache>
            </c:numRef>
          </c:xVal>
          <c:yVal>
            <c:numRef>
              <c:f>données!$AB$6:$AB$106</c:f>
              <c:numCache>
                <c:formatCode>General</c:formatCode>
                <c:ptCount val="101"/>
                <c:pt idx="0">
                  <c:v>10000</c:v>
                </c:pt>
                <c:pt idx="1">
                  <c:v>10565.11467576382</c:v>
                </c:pt>
                <c:pt idx="2">
                  <c:v>11127.999102078738</c:v>
                </c:pt>
                <c:pt idx="3">
                  <c:v>11686.431831271522</c:v>
                </c:pt>
                <c:pt idx="4">
                  <c:v>12238.208984483694</c:v>
                </c:pt>
                <c:pt idx="5">
                  <c:v>12781.152949374526</c:v>
                </c:pt>
                <c:pt idx="6">
                  <c:v>13313.120974162102</c:v>
                </c:pt>
                <c:pt idx="7">
                  <c:v>13832.013624085654</c:v>
                </c:pt>
                <c:pt idx="8">
                  <c:v>14335.783066915437</c:v>
                </c:pt>
                <c:pt idx="9">
                  <c:v>14822.441154810969</c:v>
                </c:pt>
                <c:pt idx="10">
                  <c:v>15290.067270632258</c:v>
                </c:pt>
                <c:pt idx="11">
                  <c:v>15736.815907738208</c:v>
                </c:pt>
                <c:pt idx="12">
                  <c:v>16160.923953358197</c:v>
                </c:pt>
                <c:pt idx="13">
                  <c:v>16560.717646792702</c:v>
                </c:pt>
                <c:pt idx="14">
                  <c:v>16934.619184982101</c:v>
                </c:pt>
                <c:pt idx="15">
                  <c:v>17281.152949374526</c:v>
                </c:pt>
                <c:pt idx="16">
                  <c:v>17598.951329518135</c:v>
                </c:pt>
                <c:pt idx="17">
                  <c:v>17886.760120394771</c:v>
                </c:pt>
                <c:pt idx="18">
                  <c:v>18143.443472194176</c:v>
                </c:pt>
                <c:pt idx="19">
                  <c:v>18367.988372994263</c:v>
                </c:pt>
                <c:pt idx="20">
                  <c:v>18559.508646656381</c:v>
                </c:pt>
                <c:pt idx="21">
                  <c:v>18717.24845015768</c:v>
                </c:pt>
                <c:pt idx="22">
                  <c:v>18840.585256558199</c:v>
                </c:pt>
                <c:pt idx="23">
                  <c:v>18929.032311830299</c:v>
                </c:pt>
                <c:pt idx="24">
                  <c:v>18982.240555854441</c:v>
                </c:pt>
                <c:pt idx="25">
                  <c:v>19000</c:v>
                </c:pt>
                <c:pt idx="26">
                  <c:v>18982.240555854441</c:v>
                </c:pt>
                <c:pt idx="27">
                  <c:v>18929.032311830299</c:v>
                </c:pt>
                <c:pt idx="28">
                  <c:v>18840.585256558195</c:v>
                </c:pt>
                <c:pt idx="29">
                  <c:v>18717.248450157676</c:v>
                </c:pt>
                <c:pt idx="30">
                  <c:v>18559.508646656381</c:v>
                </c:pt>
                <c:pt idx="31">
                  <c:v>18367.988372994259</c:v>
                </c:pt>
                <c:pt idx="32">
                  <c:v>18143.443472194173</c:v>
                </c:pt>
                <c:pt idx="33">
                  <c:v>17886.760120394767</c:v>
                </c:pt>
                <c:pt idx="34">
                  <c:v>17598.951329518131</c:v>
                </c:pt>
                <c:pt idx="35">
                  <c:v>17281.152949374518</c:v>
                </c:pt>
                <c:pt idx="36">
                  <c:v>16934.619184982097</c:v>
                </c:pt>
                <c:pt idx="37">
                  <c:v>16560.717646792695</c:v>
                </c:pt>
                <c:pt idx="38">
                  <c:v>16160.923953358189</c:v>
                </c:pt>
                <c:pt idx="39">
                  <c:v>15736.815907738197</c:v>
                </c:pt>
                <c:pt idx="40">
                  <c:v>15290.067270632248</c:v>
                </c:pt>
                <c:pt idx="41">
                  <c:v>14822.441154810957</c:v>
                </c:pt>
                <c:pt idx="42">
                  <c:v>14335.783066915423</c:v>
                </c:pt>
                <c:pt idx="43">
                  <c:v>13832.013624085637</c:v>
                </c:pt>
                <c:pt idx="44">
                  <c:v>13313.120974162084</c:v>
                </c:pt>
                <c:pt idx="45">
                  <c:v>12781.152949374507</c:v>
                </c:pt>
                <c:pt idx="46">
                  <c:v>12238.208984483674</c:v>
                </c:pt>
                <c:pt idx="47">
                  <c:v>11686.4318312715</c:v>
                </c:pt>
                <c:pt idx="48">
                  <c:v>11127.999102078717</c:v>
                </c:pt>
                <c:pt idx="49">
                  <c:v>10565.114675763798</c:v>
                </c:pt>
                <c:pt idx="50">
                  <c:v>9999.9999999999764</c:v>
                </c:pt>
                <c:pt idx="51">
                  <c:v>9434.8853242361565</c:v>
                </c:pt>
                <c:pt idx="52">
                  <c:v>8872.000897921238</c:v>
                </c:pt>
                <c:pt idx="53">
                  <c:v>8313.5681687284541</c:v>
                </c:pt>
                <c:pt idx="54">
                  <c:v>7761.7910155162817</c:v>
                </c:pt>
                <c:pt idx="55">
                  <c:v>7218.847050625448</c:v>
                </c:pt>
                <c:pt idx="56">
                  <c:v>6686.8790258378722</c:v>
                </c:pt>
                <c:pt idx="57">
                  <c:v>6167.9863759143209</c:v>
                </c:pt>
                <c:pt idx="58">
                  <c:v>5664.2169330845372</c:v>
                </c:pt>
                <c:pt idx="59">
                  <c:v>5177.5588451890053</c:v>
                </c:pt>
                <c:pt idx="60">
                  <c:v>4709.932729367717</c:v>
                </c:pt>
                <c:pt idx="61">
                  <c:v>4263.1840922617685</c:v>
                </c:pt>
                <c:pt idx="62">
                  <c:v>3839.0760466417787</c:v>
                </c:pt>
                <c:pt idx="63">
                  <c:v>3439.2823532072744</c:v>
                </c:pt>
                <c:pt idx="64">
                  <c:v>3065.3808150178756</c:v>
                </c:pt>
                <c:pt idx="65">
                  <c:v>2718.8470506254553</c:v>
                </c:pt>
                <c:pt idx="66">
                  <c:v>2401.0486704818495</c:v>
                </c:pt>
                <c:pt idx="67">
                  <c:v>2113.2398796052157</c:v>
                </c:pt>
                <c:pt idx="68">
                  <c:v>1856.5565278058157</c:v>
                </c:pt>
                <c:pt idx="69">
                  <c:v>1632.0116270057315</c:v>
                </c:pt>
                <c:pt idx="70">
                  <c:v>1440.4913533436138</c:v>
                </c:pt>
                <c:pt idx="71">
                  <c:v>1282.7515498423181</c:v>
                </c:pt>
                <c:pt idx="72">
                  <c:v>1159.414743441801</c:v>
                </c:pt>
                <c:pt idx="73">
                  <c:v>1070.9676881696996</c:v>
                </c:pt>
                <c:pt idx="74">
                  <c:v>1017.7594441455567</c:v>
                </c:pt>
                <c:pt idx="75">
                  <c:v>1000</c:v>
                </c:pt>
                <c:pt idx="76">
                  <c:v>1017.7594441455567</c:v>
                </c:pt>
                <c:pt idx="77">
                  <c:v>1070.9676881696978</c:v>
                </c:pt>
                <c:pt idx="78">
                  <c:v>1159.4147434417991</c:v>
                </c:pt>
                <c:pt idx="79">
                  <c:v>1282.7515498423163</c:v>
                </c:pt>
                <c:pt idx="80">
                  <c:v>1440.491353343612</c:v>
                </c:pt>
                <c:pt idx="81">
                  <c:v>1632.0116270057297</c:v>
                </c:pt>
                <c:pt idx="82">
                  <c:v>1856.5565278058139</c:v>
                </c:pt>
                <c:pt idx="83">
                  <c:v>2113.2398796052148</c:v>
                </c:pt>
                <c:pt idx="84">
                  <c:v>2401.0486704818486</c:v>
                </c:pt>
                <c:pt idx="85">
                  <c:v>2718.8470506254525</c:v>
                </c:pt>
                <c:pt idx="86">
                  <c:v>3065.3808150178738</c:v>
                </c:pt>
                <c:pt idx="87">
                  <c:v>3439.2823532072689</c:v>
                </c:pt>
                <c:pt idx="88">
                  <c:v>3839.0760466417705</c:v>
                </c:pt>
                <c:pt idx="89">
                  <c:v>4263.1840922617566</c:v>
                </c:pt>
                <c:pt idx="90">
                  <c:v>4709.9327293677015</c:v>
                </c:pt>
                <c:pt idx="91">
                  <c:v>5177.5588451889853</c:v>
                </c:pt>
                <c:pt idx="92">
                  <c:v>5664.2169330845127</c:v>
                </c:pt>
                <c:pt idx="93">
                  <c:v>6167.9863759142918</c:v>
                </c:pt>
                <c:pt idx="94">
                  <c:v>6686.8790258378394</c:v>
                </c:pt>
                <c:pt idx="95">
                  <c:v>7218.8470506254107</c:v>
                </c:pt>
                <c:pt idx="96">
                  <c:v>7761.7910155162399</c:v>
                </c:pt>
                <c:pt idx="97">
                  <c:v>8313.5681687284068</c:v>
                </c:pt>
                <c:pt idx="98">
                  <c:v>8872.0008979211871</c:v>
                </c:pt>
                <c:pt idx="99">
                  <c:v>9434.8853242361001</c:v>
                </c:pt>
                <c:pt idx="100">
                  <c:v>9999.9999999999181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61D-4929-A245-A0E5B7A747D0}"/>
            </c:ext>
          </c:extLst>
        </c:ser>
        <c:ser>
          <c:idx val="2"/>
          <c:order val="2"/>
          <c:tx>
            <c:v>planète 3</c:v>
          </c:tx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données!$AD$6:$AD$106</c:f>
              <c:numCache>
                <c:formatCode>General</c:formatCode>
                <c:ptCount val="101"/>
                <c:pt idx="0">
                  <c:v>-32000</c:v>
                </c:pt>
                <c:pt idx="1">
                  <c:v>-32019.732715717284</c:v>
                </c:pt>
                <c:pt idx="2">
                  <c:v>-32078.852986855221</c:v>
                </c:pt>
                <c:pt idx="3">
                  <c:v>-32177.127492713113</c:v>
                </c:pt>
                <c:pt idx="4">
                  <c:v>-32314.16838871369</c:v>
                </c:pt>
                <c:pt idx="5">
                  <c:v>-32489.434837048466</c:v>
                </c:pt>
                <c:pt idx="6">
                  <c:v>-32702.235141117486</c:v>
                </c:pt>
                <c:pt idx="7">
                  <c:v>-32951.729475339802</c:v>
                </c:pt>
                <c:pt idx="8">
                  <c:v>-33236.933199561361</c:v>
                </c:pt>
                <c:pt idx="9">
                  <c:v>-33556.720744979844</c:v>
                </c:pt>
                <c:pt idx="10">
                  <c:v>-33909.830056250525</c:v>
                </c:pt>
                <c:pt idx="11">
                  <c:v>-34294.867572242103</c:v>
                </c:pt>
                <c:pt idx="12">
                  <c:v>-34710.313725785883</c:v>
                </c:pt>
                <c:pt idx="13">
                  <c:v>-35154.528940713113</c:v>
                </c:pt>
                <c:pt idx="14">
                  <c:v>-35625.760102513101</c:v>
                </c:pt>
                <c:pt idx="15">
                  <c:v>-36122.147477075268</c:v>
                </c:pt>
                <c:pt idx="16">
                  <c:v>-36641.732050210034</c:v>
                </c:pt>
                <c:pt idx="17">
                  <c:v>-37182.463258982847</c:v>
                </c:pt>
                <c:pt idx="18">
                  <c:v>-37742.207084349277</c:v>
                </c:pt>
                <c:pt idx="19">
                  <c:v>-38318.754473153218</c:v>
                </c:pt>
                <c:pt idx="20">
                  <c:v>-38909.830056250525</c:v>
                </c:pt>
                <c:pt idx="21">
                  <c:v>-39513.101128351453</c:v>
                </c:pt>
                <c:pt idx="22">
                  <c:v>-40126.186854142754</c:v>
                </c:pt>
                <c:pt idx="23">
                  <c:v>-40746.667664356959</c:v>
                </c:pt>
                <c:pt idx="24">
                  <c:v>-41372.094804706874</c:v>
                </c:pt>
                <c:pt idx="25">
                  <c:v>-42000.000000000007</c:v>
                </c:pt>
                <c:pt idx="26">
                  <c:v>-42627.90519529314</c:v>
                </c:pt>
                <c:pt idx="27">
                  <c:v>-43253.332335643048</c:v>
                </c:pt>
                <c:pt idx="28">
                  <c:v>-43873.813145857253</c:v>
                </c:pt>
                <c:pt idx="29">
                  <c:v>-44486.898871648555</c:v>
                </c:pt>
                <c:pt idx="30">
                  <c:v>-45090.169943749483</c:v>
                </c:pt>
                <c:pt idx="31">
                  <c:v>-45681.245526846789</c:v>
                </c:pt>
                <c:pt idx="32">
                  <c:v>-46257.792915650738</c:v>
                </c:pt>
                <c:pt idx="33">
                  <c:v>-46817.53674101716</c:v>
                </c:pt>
                <c:pt idx="34">
                  <c:v>-47358.267949789973</c:v>
                </c:pt>
                <c:pt idx="35">
                  <c:v>-47877.852522924739</c:v>
                </c:pt>
                <c:pt idx="36">
                  <c:v>-48374.239897486907</c:v>
                </c:pt>
                <c:pt idx="37">
                  <c:v>-48845.471059286894</c:v>
                </c:pt>
                <c:pt idx="38">
                  <c:v>-49289.686274214124</c:v>
                </c:pt>
                <c:pt idx="39">
                  <c:v>-49705.132427757904</c:v>
                </c:pt>
                <c:pt idx="40">
                  <c:v>-50090.169943749483</c:v>
                </c:pt>
                <c:pt idx="41">
                  <c:v>-50443.279255020163</c:v>
                </c:pt>
                <c:pt idx="42">
                  <c:v>-50763.066800438646</c:v>
                </c:pt>
                <c:pt idx="43">
                  <c:v>-51048.270524660205</c:v>
                </c:pt>
                <c:pt idx="44">
                  <c:v>-51297.764858882525</c:v>
                </c:pt>
                <c:pt idx="45">
                  <c:v>-51510.565162951541</c:v>
                </c:pt>
                <c:pt idx="46">
                  <c:v>-51685.831611286318</c:v>
                </c:pt>
                <c:pt idx="47">
                  <c:v>-51822.872507286891</c:v>
                </c:pt>
                <c:pt idx="48">
                  <c:v>-51921.147013144779</c:v>
                </c:pt>
                <c:pt idx="49">
                  <c:v>-51980.267284282716</c:v>
                </c:pt>
                <c:pt idx="50">
                  <c:v>-52000</c:v>
                </c:pt>
                <c:pt idx="51">
                  <c:v>-51980.267284282716</c:v>
                </c:pt>
                <c:pt idx="52">
                  <c:v>-51921.147013144771</c:v>
                </c:pt>
                <c:pt idx="53">
                  <c:v>-51822.872507286884</c:v>
                </c:pt>
                <c:pt idx="54">
                  <c:v>-51685.831611286303</c:v>
                </c:pt>
                <c:pt idx="55">
                  <c:v>-51510.565162951527</c:v>
                </c:pt>
                <c:pt idx="56">
                  <c:v>-51297.764858882503</c:v>
                </c:pt>
                <c:pt idx="57">
                  <c:v>-51048.270524660184</c:v>
                </c:pt>
                <c:pt idx="58">
                  <c:v>-50763.066800438624</c:v>
                </c:pt>
                <c:pt idx="59">
                  <c:v>-50443.279255020134</c:v>
                </c:pt>
                <c:pt idx="60">
                  <c:v>-50090.169943749454</c:v>
                </c:pt>
                <c:pt idx="61">
                  <c:v>-49705.132427757868</c:v>
                </c:pt>
                <c:pt idx="62">
                  <c:v>-49289.686274214095</c:v>
                </c:pt>
                <c:pt idx="63">
                  <c:v>-48845.471059286858</c:v>
                </c:pt>
                <c:pt idx="64">
                  <c:v>-48374.23989748687</c:v>
                </c:pt>
                <c:pt idx="65">
                  <c:v>-47877.852522924702</c:v>
                </c:pt>
                <c:pt idx="66">
                  <c:v>-47358.267949789937</c:v>
                </c:pt>
                <c:pt idx="67">
                  <c:v>-46817.536741017131</c:v>
                </c:pt>
                <c:pt idx="68">
                  <c:v>-46257.792915650702</c:v>
                </c:pt>
                <c:pt idx="69">
                  <c:v>-45681.24552684676</c:v>
                </c:pt>
                <c:pt idx="70">
                  <c:v>-45090.169943749461</c:v>
                </c:pt>
                <c:pt idx="71">
                  <c:v>-44486.898871648533</c:v>
                </c:pt>
                <c:pt idx="72">
                  <c:v>-43873.813145857239</c:v>
                </c:pt>
                <c:pt idx="73">
                  <c:v>-43253.332335643034</c:v>
                </c:pt>
                <c:pt idx="74">
                  <c:v>-42627.905195293133</c:v>
                </c:pt>
                <c:pt idx="75">
                  <c:v>-42000</c:v>
                </c:pt>
                <c:pt idx="76">
                  <c:v>-41372.094804706874</c:v>
                </c:pt>
                <c:pt idx="77">
                  <c:v>-40746.667664356966</c:v>
                </c:pt>
                <c:pt idx="78">
                  <c:v>-40126.186854142768</c:v>
                </c:pt>
                <c:pt idx="79">
                  <c:v>-39513.101128351467</c:v>
                </c:pt>
                <c:pt idx="80">
                  <c:v>-38909.830056250546</c:v>
                </c:pt>
                <c:pt idx="81">
                  <c:v>-38318.75447315324</c:v>
                </c:pt>
                <c:pt idx="82">
                  <c:v>-37742.207084349298</c:v>
                </c:pt>
                <c:pt idx="83">
                  <c:v>-37182.463258982876</c:v>
                </c:pt>
                <c:pt idx="84">
                  <c:v>-36641.732050210063</c:v>
                </c:pt>
                <c:pt idx="85">
                  <c:v>-36122.147477075298</c:v>
                </c:pt>
                <c:pt idx="86">
                  <c:v>-35625.760102513137</c:v>
                </c:pt>
                <c:pt idx="87">
                  <c:v>-35154.528940713149</c:v>
                </c:pt>
                <c:pt idx="88">
                  <c:v>-34710.31372578592</c:v>
                </c:pt>
                <c:pt idx="89">
                  <c:v>-34294.867572242139</c:v>
                </c:pt>
                <c:pt idx="90">
                  <c:v>-33909.830056250561</c:v>
                </c:pt>
                <c:pt idx="91">
                  <c:v>-33556.720744979881</c:v>
                </c:pt>
                <c:pt idx="92">
                  <c:v>-33236.93319956139</c:v>
                </c:pt>
                <c:pt idx="93">
                  <c:v>-32951.729475339831</c:v>
                </c:pt>
                <c:pt idx="94">
                  <c:v>-32702.235141117511</c:v>
                </c:pt>
                <c:pt idx="95">
                  <c:v>-32489.434837048488</c:v>
                </c:pt>
                <c:pt idx="96">
                  <c:v>-32314.168388713708</c:v>
                </c:pt>
                <c:pt idx="97">
                  <c:v>-32177.127492713131</c:v>
                </c:pt>
                <c:pt idx="98">
                  <c:v>-32078.852986855232</c:v>
                </c:pt>
                <c:pt idx="99">
                  <c:v>-32019.732715717291</c:v>
                </c:pt>
                <c:pt idx="100">
                  <c:v>-32000</c:v>
                </c:pt>
              </c:numCache>
            </c:numRef>
          </c:xVal>
          <c:yVal>
            <c:numRef>
              <c:f>données!$AE$6:$AE$106</c:f>
              <c:numCache>
                <c:formatCode>General</c:formatCode>
                <c:ptCount val="101"/>
                <c:pt idx="0">
                  <c:v>-65000</c:v>
                </c:pt>
                <c:pt idx="1">
                  <c:v>-64372.094804706867</c:v>
                </c:pt>
                <c:pt idx="2">
                  <c:v>-63746.667664356959</c:v>
                </c:pt>
                <c:pt idx="3">
                  <c:v>-63126.186854142754</c:v>
                </c:pt>
                <c:pt idx="4">
                  <c:v>-62513.101128351453</c:v>
                </c:pt>
                <c:pt idx="5">
                  <c:v>-61909.830056250525</c:v>
                </c:pt>
                <c:pt idx="6">
                  <c:v>-61318.754473153218</c:v>
                </c:pt>
                <c:pt idx="7">
                  <c:v>-60742.207084349277</c:v>
                </c:pt>
                <c:pt idx="8">
                  <c:v>-60182.463258982847</c:v>
                </c:pt>
                <c:pt idx="9">
                  <c:v>-59641.732050210034</c:v>
                </c:pt>
                <c:pt idx="10">
                  <c:v>-59122.147477075268</c:v>
                </c:pt>
                <c:pt idx="11">
                  <c:v>-58625.760102513101</c:v>
                </c:pt>
                <c:pt idx="12">
                  <c:v>-58154.528940713113</c:v>
                </c:pt>
                <c:pt idx="13">
                  <c:v>-57710.313725785891</c:v>
                </c:pt>
                <c:pt idx="14">
                  <c:v>-57294.86757224211</c:v>
                </c:pt>
                <c:pt idx="15">
                  <c:v>-56909.830056250525</c:v>
                </c:pt>
                <c:pt idx="16">
                  <c:v>-56556.720744979852</c:v>
                </c:pt>
                <c:pt idx="17">
                  <c:v>-56236.933199561361</c:v>
                </c:pt>
                <c:pt idx="18">
                  <c:v>-55951.729475339802</c:v>
                </c:pt>
                <c:pt idx="19">
                  <c:v>-55702.23514111749</c:v>
                </c:pt>
                <c:pt idx="20">
                  <c:v>-55489.434837048466</c:v>
                </c:pt>
                <c:pt idx="21">
                  <c:v>-55314.16838871369</c:v>
                </c:pt>
                <c:pt idx="22">
                  <c:v>-55177.127492713116</c:v>
                </c:pt>
                <c:pt idx="23">
                  <c:v>-55078.852986855221</c:v>
                </c:pt>
                <c:pt idx="24">
                  <c:v>-55019.732715717284</c:v>
                </c:pt>
                <c:pt idx="25">
                  <c:v>-55000</c:v>
                </c:pt>
                <c:pt idx="26">
                  <c:v>-55019.732715717284</c:v>
                </c:pt>
                <c:pt idx="27">
                  <c:v>-55078.852986855221</c:v>
                </c:pt>
                <c:pt idx="28">
                  <c:v>-55177.127492713116</c:v>
                </c:pt>
                <c:pt idx="29">
                  <c:v>-55314.16838871369</c:v>
                </c:pt>
                <c:pt idx="30">
                  <c:v>-55489.434837048466</c:v>
                </c:pt>
                <c:pt idx="31">
                  <c:v>-55702.23514111749</c:v>
                </c:pt>
                <c:pt idx="32">
                  <c:v>-55951.729475339809</c:v>
                </c:pt>
                <c:pt idx="33">
                  <c:v>-56236.933199561368</c:v>
                </c:pt>
                <c:pt idx="34">
                  <c:v>-56556.720744979859</c:v>
                </c:pt>
                <c:pt idx="35">
                  <c:v>-56909.830056250532</c:v>
                </c:pt>
                <c:pt idx="36">
                  <c:v>-57294.867572242118</c:v>
                </c:pt>
                <c:pt idx="37">
                  <c:v>-57710.313725785891</c:v>
                </c:pt>
                <c:pt idx="38">
                  <c:v>-58154.52894071312</c:v>
                </c:pt>
                <c:pt idx="39">
                  <c:v>-58625.760102513115</c:v>
                </c:pt>
                <c:pt idx="40">
                  <c:v>-59122.147477075283</c:v>
                </c:pt>
                <c:pt idx="41">
                  <c:v>-59641.732050210048</c:v>
                </c:pt>
                <c:pt idx="42">
                  <c:v>-60182.463258982862</c:v>
                </c:pt>
                <c:pt idx="43">
                  <c:v>-60742.207084349291</c:v>
                </c:pt>
                <c:pt idx="44">
                  <c:v>-61318.75447315324</c:v>
                </c:pt>
                <c:pt idx="45">
                  <c:v>-61909.830056250546</c:v>
                </c:pt>
                <c:pt idx="46">
                  <c:v>-62513.101128351474</c:v>
                </c:pt>
                <c:pt idx="47">
                  <c:v>-63126.186854142776</c:v>
                </c:pt>
                <c:pt idx="48">
                  <c:v>-63746.667664356981</c:v>
                </c:pt>
                <c:pt idx="49">
                  <c:v>-64372.094804706889</c:v>
                </c:pt>
                <c:pt idx="50">
                  <c:v>-65000.000000000022</c:v>
                </c:pt>
                <c:pt idx="51">
                  <c:v>-65627.905195293162</c:v>
                </c:pt>
                <c:pt idx="52">
                  <c:v>-66253.332335643063</c:v>
                </c:pt>
                <c:pt idx="53">
                  <c:v>-66873.813145857275</c:v>
                </c:pt>
                <c:pt idx="54">
                  <c:v>-67486.898871648576</c:v>
                </c:pt>
                <c:pt idx="55">
                  <c:v>-68090.169943749497</c:v>
                </c:pt>
                <c:pt idx="56">
                  <c:v>-68681.245526846804</c:v>
                </c:pt>
                <c:pt idx="57">
                  <c:v>-69257.79291565076</c:v>
                </c:pt>
                <c:pt idx="58">
                  <c:v>-69817.536741017175</c:v>
                </c:pt>
                <c:pt idx="59">
                  <c:v>-70358.267949789995</c:v>
                </c:pt>
                <c:pt idx="60">
                  <c:v>-70877.852522924761</c:v>
                </c:pt>
                <c:pt idx="61">
                  <c:v>-71374.239897486928</c:v>
                </c:pt>
                <c:pt idx="62">
                  <c:v>-71845.471059286909</c:v>
                </c:pt>
                <c:pt idx="63">
                  <c:v>-72289.686274214138</c:v>
                </c:pt>
                <c:pt idx="64">
                  <c:v>-72705.132427757912</c:v>
                </c:pt>
                <c:pt idx="65">
                  <c:v>-73090.169943749497</c:v>
                </c:pt>
                <c:pt idx="66">
                  <c:v>-73443.27925502017</c:v>
                </c:pt>
                <c:pt idx="67">
                  <c:v>-73763.066800438653</c:v>
                </c:pt>
                <c:pt idx="68">
                  <c:v>-74048.270524660213</c:v>
                </c:pt>
                <c:pt idx="69">
                  <c:v>-74297.764858882525</c:v>
                </c:pt>
                <c:pt idx="70">
                  <c:v>-74510.565162951534</c:v>
                </c:pt>
                <c:pt idx="71">
                  <c:v>-74685.83161128631</c:v>
                </c:pt>
                <c:pt idx="72">
                  <c:v>-74822.872507286884</c:v>
                </c:pt>
                <c:pt idx="73">
                  <c:v>-74921.147013144771</c:v>
                </c:pt>
                <c:pt idx="74">
                  <c:v>-74980.267284282716</c:v>
                </c:pt>
                <c:pt idx="75">
                  <c:v>-75000</c:v>
                </c:pt>
                <c:pt idx="76">
                  <c:v>-74980.267284282716</c:v>
                </c:pt>
                <c:pt idx="77">
                  <c:v>-74921.147013144786</c:v>
                </c:pt>
                <c:pt idx="78">
                  <c:v>-74822.872507286884</c:v>
                </c:pt>
                <c:pt idx="79">
                  <c:v>-74685.83161128631</c:v>
                </c:pt>
                <c:pt idx="80">
                  <c:v>-74510.565162951534</c:v>
                </c:pt>
                <c:pt idx="81">
                  <c:v>-74297.764858882525</c:v>
                </c:pt>
                <c:pt idx="82">
                  <c:v>-74048.270524660213</c:v>
                </c:pt>
                <c:pt idx="83">
                  <c:v>-73763.066800438653</c:v>
                </c:pt>
                <c:pt idx="84">
                  <c:v>-73443.27925502017</c:v>
                </c:pt>
                <c:pt idx="85">
                  <c:v>-73090.169943749497</c:v>
                </c:pt>
                <c:pt idx="86">
                  <c:v>-72705.132427757912</c:v>
                </c:pt>
                <c:pt idx="87">
                  <c:v>-72289.686274214153</c:v>
                </c:pt>
                <c:pt idx="88">
                  <c:v>-71845.471059286923</c:v>
                </c:pt>
                <c:pt idx="89">
                  <c:v>-71374.239897486943</c:v>
                </c:pt>
                <c:pt idx="90">
                  <c:v>-70877.852522924775</c:v>
                </c:pt>
                <c:pt idx="91">
                  <c:v>-70358.26794979001</c:v>
                </c:pt>
                <c:pt idx="92">
                  <c:v>-69817.536741017204</c:v>
                </c:pt>
                <c:pt idx="93">
                  <c:v>-69257.792915650789</c:v>
                </c:pt>
                <c:pt idx="94">
                  <c:v>-68681.245526846847</c:v>
                </c:pt>
                <c:pt idx="95">
                  <c:v>-68090.169943749541</c:v>
                </c:pt>
                <c:pt idx="96">
                  <c:v>-67486.89887164862</c:v>
                </c:pt>
                <c:pt idx="97">
                  <c:v>-66873.813145857319</c:v>
                </c:pt>
                <c:pt idx="98">
                  <c:v>-66253.332335643121</c:v>
                </c:pt>
                <c:pt idx="99">
                  <c:v>-65627.90519529322</c:v>
                </c:pt>
                <c:pt idx="100">
                  <c:v>-65000.000000000095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61D-4929-A245-A0E5B7A747D0}"/>
            </c:ext>
          </c:extLst>
        </c:ser>
        <c:ser>
          <c:idx val="5"/>
          <c:order val="5"/>
          <c:tx>
            <c:v>trajectoir lune</c:v>
          </c:tx>
          <c:spPr>
            <a:ln w="25400" cap="rnd" cmpd="sng">
              <a:solidFill>
                <a:srgbClr val="7030A0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données!$AG$6:$AG$106</c:f>
              <c:numCache>
                <c:formatCode>General</c:formatCode>
                <c:ptCount val="101"/>
                <c:pt idx="0">
                  <c:v>-22000</c:v>
                </c:pt>
                <c:pt idx="1">
                  <c:v>-22039.465431434568</c:v>
                </c:pt>
                <c:pt idx="2">
                  <c:v>-22157.705973710443</c:v>
                </c:pt>
                <c:pt idx="3">
                  <c:v>-22354.254985426225</c:v>
                </c:pt>
                <c:pt idx="4">
                  <c:v>-22628.336777427379</c:v>
                </c:pt>
                <c:pt idx="5">
                  <c:v>-22978.869674096928</c:v>
                </c:pt>
                <c:pt idx="6">
                  <c:v>-23404.470282234972</c:v>
                </c:pt>
                <c:pt idx="7">
                  <c:v>-23903.458950679607</c:v>
                </c:pt>
                <c:pt idx="8">
                  <c:v>-24473.866399122729</c:v>
                </c:pt>
                <c:pt idx="9">
                  <c:v>-25113.441489959696</c:v>
                </c:pt>
                <c:pt idx="10">
                  <c:v>-25819.660112501049</c:v>
                </c:pt>
                <c:pt idx="11">
                  <c:v>-26589.735144484213</c:v>
                </c:pt>
                <c:pt idx="12">
                  <c:v>-27420.627451571767</c:v>
                </c:pt>
                <c:pt idx="13">
                  <c:v>-28309.057881426223</c:v>
                </c:pt>
                <c:pt idx="14">
                  <c:v>-29251.520205026201</c:v>
                </c:pt>
                <c:pt idx="15">
                  <c:v>-30244.294954150533</c:v>
                </c:pt>
                <c:pt idx="16">
                  <c:v>-31283.464100420064</c:v>
                </c:pt>
                <c:pt idx="17">
                  <c:v>-32364.926517965694</c:v>
                </c:pt>
                <c:pt idx="18">
                  <c:v>-33484.414168698546</c:v>
                </c:pt>
                <c:pt idx="19">
                  <c:v>-34637.508946306443</c:v>
                </c:pt>
                <c:pt idx="20">
                  <c:v>-35819.660112501057</c:v>
                </c:pt>
                <c:pt idx="21">
                  <c:v>-37026.202256702905</c:v>
                </c:pt>
                <c:pt idx="22">
                  <c:v>-38252.373708285515</c:v>
                </c:pt>
                <c:pt idx="23">
                  <c:v>-39493.335328713925</c:v>
                </c:pt>
                <c:pt idx="24">
                  <c:v>-40744.189609413741</c:v>
                </c:pt>
                <c:pt idx="25">
                  <c:v>-42000.000000000015</c:v>
                </c:pt>
                <c:pt idx="26">
                  <c:v>-43255.810390586281</c:v>
                </c:pt>
                <c:pt idx="27">
                  <c:v>-44506.664671286097</c:v>
                </c:pt>
                <c:pt idx="28">
                  <c:v>-45747.626291714507</c:v>
                </c:pt>
                <c:pt idx="29">
                  <c:v>-46973.797743297117</c:v>
                </c:pt>
                <c:pt idx="30">
                  <c:v>-48180.339887498965</c:v>
                </c:pt>
                <c:pt idx="31">
                  <c:v>-49362.491053693579</c:v>
                </c:pt>
                <c:pt idx="32">
                  <c:v>-50515.585831301469</c:v>
                </c:pt>
                <c:pt idx="33">
                  <c:v>-51635.07348203432</c:v>
                </c:pt>
                <c:pt idx="34">
                  <c:v>-52716.535899579947</c:v>
                </c:pt>
                <c:pt idx="35">
                  <c:v>-53755.705045849485</c:v>
                </c:pt>
                <c:pt idx="36">
                  <c:v>-54748.479794973813</c:v>
                </c:pt>
                <c:pt idx="37">
                  <c:v>-55690.942118573796</c:v>
                </c:pt>
                <c:pt idx="38">
                  <c:v>-56579.372548428248</c:v>
                </c:pt>
                <c:pt idx="39">
                  <c:v>-57410.264855515808</c:v>
                </c:pt>
                <c:pt idx="40">
                  <c:v>-58180.339887498965</c:v>
                </c:pt>
                <c:pt idx="41">
                  <c:v>-58886.558510040326</c:v>
                </c:pt>
                <c:pt idx="42">
                  <c:v>-59526.133600877292</c:v>
                </c:pt>
                <c:pt idx="43">
                  <c:v>-60096.541049320411</c:v>
                </c:pt>
                <c:pt idx="44">
                  <c:v>-60595.529717765043</c:v>
                </c:pt>
                <c:pt idx="45">
                  <c:v>-61021.130325903083</c:v>
                </c:pt>
                <c:pt idx="46">
                  <c:v>-61371.663222572635</c:v>
                </c:pt>
                <c:pt idx="47">
                  <c:v>-61645.745014573782</c:v>
                </c:pt>
                <c:pt idx="48">
                  <c:v>-61842.294026289557</c:v>
                </c:pt>
                <c:pt idx="49">
                  <c:v>-61960.534568565432</c:v>
                </c:pt>
                <c:pt idx="50">
                  <c:v>-62000</c:v>
                </c:pt>
                <c:pt idx="51">
                  <c:v>-61960.534568565432</c:v>
                </c:pt>
                <c:pt idx="52">
                  <c:v>-61842.29402628955</c:v>
                </c:pt>
                <c:pt idx="53">
                  <c:v>-61645.745014573768</c:v>
                </c:pt>
                <c:pt idx="54">
                  <c:v>-61371.663222572606</c:v>
                </c:pt>
                <c:pt idx="55">
                  <c:v>-61021.130325903054</c:v>
                </c:pt>
                <c:pt idx="56">
                  <c:v>-60595.529717765006</c:v>
                </c:pt>
                <c:pt idx="57">
                  <c:v>-60096.541049320367</c:v>
                </c:pt>
                <c:pt idx="58">
                  <c:v>-59526.133600877241</c:v>
                </c:pt>
                <c:pt idx="59">
                  <c:v>-58886.558510040268</c:v>
                </c:pt>
                <c:pt idx="60">
                  <c:v>-58180.339887498907</c:v>
                </c:pt>
                <c:pt idx="61">
                  <c:v>-57410.264855515743</c:v>
                </c:pt>
                <c:pt idx="62">
                  <c:v>-56579.372548428182</c:v>
                </c:pt>
                <c:pt idx="63">
                  <c:v>-55690.942118573716</c:v>
                </c:pt>
                <c:pt idx="64">
                  <c:v>-54748.47979497374</c:v>
                </c:pt>
                <c:pt idx="65">
                  <c:v>-53755.705045849405</c:v>
                </c:pt>
                <c:pt idx="66">
                  <c:v>-52716.535899579882</c:v>
                </c:pt>
                <c:pt idx="67">
                  <c:v>-51635.073482034262</c:v>
                </c:pt>
                <c:pt idx="68">
                  <c:v>-50515.585831301411</c:v>
                </c:pt>
                <c:pt idx="69">
                  <c:v>-49362.49105369352</c:v>
                </c:pt>
                <c:pt idx="70">
                  <c:v>-48180.339887498922</c:v>
                </c:pt>
                <c:pt idx="71">
                  <c:v>-46973.797743297073</c:v>
                </c:pt>
                <c:pt idx="72">
                  <c:v>-45747.626291714478</c:v>
                </c:pt>
                <c:pt idx="73">
                  <c:v>-44506.664671286075</c:v>
                </c:pt>
                <c:pt idx="74">
                  <c:v>-43255.810390586266</c:v>
                </c:pt>
                <c:pt idx="75">
                  <c:v>-42000.000000000007</c:v>
                </c:pt>
                <c:pt idx="76">
                  <c:v>-40744.189609413741</c:v>
                </c:pt>
                <c:pt idx="77">
                  <c:v>-39493.335328713933</c:v>
                </c:pt>
                <c:pt idx="78">
                  <c:v>-38252.37370828553</c:v>
                </c:pt>
                <c:pt idx="79">
                  <c:v>-37026.202256702934</c:v>
                </c:pt>
                <c:pt idx="80">
                  <c:v>-35819.660112501086</c:v>
                </c:pt>
                <c:pt idx="81">
                  <c:v>-34637.508946306487</c:v>
                </c:pt>
                <c:pt idx="82">
                  <c:v>-33484.414168698597</c:v>
                </c:pt>
                <c:pt idx="83">
                  <c:v>-32364.926517965749</c:v>
                </c:pt>
                <c:pt idx="84">
                  <c:v>-31283.464100420126</c:v>
                </c:pt>
                <c:pt idx="85">
                  <c:v>-30244.294954150595</c:v>
                </c:pt>
                <c:pt idx="86">
                  <c:v>-29251.520205026267</c:v>
                </c:pt>
                <c:pt idx="87">
                  <c:v>-28309.057881426292</c:v>
                </c:pt>
                <c:pt idx="88">
                  <c:v>-27420.627451571836</c:v>
                </c:pt>
                <c:pt idx="89">
                  <c:v>-26589.735144484279</c:v>
                </c:pt>
                <c:pt idx="90">
                  <c:v>-25819.660112501118</c:v>
                </c:pt>
                <c:pt idx="91">
                  <c:v>-25113.441489959761</c:v>
                </c:pt>
                <c:pt idx="92">
                  <c:v>-24473.866399122788</c:v>
                </c:pt>
                <c:pt idx="93">
                  <c:v>-23903.458950679666</c:v>
                </c:pt>
                <c:pt idx="94">
                  <c:v>-23404.470282235023</c:v>
                </c:pt>
                <c:pt idx="95">
                  <c:v>-22978.869674096975</c:v>
                </c:pt>
                <c:pt idx="96">
                  <c:v>-22628.336777427416</c:v>
                </c:pt>
                <c:pt idx="97">
                  <c:v>-22354.254985426258</c:v>
                </c:pt>
                <c:pt idx="98">
                  <c:v>-22157.705973710465</c:v>
                </c:pt>
                <c:pt idx="99">
                  <c:v>-22039.465431434579</c:v>
                </c:pt>
                <c:pt idx="100">
                  <c:v>-22000</c:v>
                </c:pt>
              </c:numCache>
            </c:numRef>
          </c:xVal>
          <c:yVal>
            <c:numRef>
              <c:f>données!$AH$6:$AH$106</c:f>
              <c:numCache>
                <c:formatCode>General</c:formatCode>
                <c:ptCount val="101"/>
                <c:pt idx="0">
                  <c:v>-65000</c:v>
                </c:pt>
                <c:pt idx="1">
                  <c:v>-63744.189609413734</c:v>
                </c:pt>
                <c:pt idx="2">
                  <c:v>-62493.335328713918</c:v>
                </c:pt>
                <c:pt idx="3">
                  <c:v>-61252.373708285508</c:v>
                </c:pt>
                <c:pt idx="4">
                  <c:v>-60026.202256702905</c:v>
                </c:pt>
                <c:pt idx="5">
                  <c:v>-58819.660112501049</c:v>
                </c:pt>
                <c:pt idx="6">
                  <c:v>-57637.508946306443</c:v>
                </c:pt>
                <c:pt idx="7">
                  <c:v>-56484.414168698546</c:v>
                </c:pt>
                <c:pt idx="8">
                  <c:v>-55364.926517965694</c:v>
                </c:pt>
                <c:pt idx="9">
                  <c:v>-54283.464100420068</c:v>
                </c:pt>
                <c:pt idx="10">
                  <c:v>-53244.294954150537</c:v>
                </c:pt>
                <c:pt idx="11">
                  <c:v>-52251.520205026209</c:v>
                </c:pt>
                <c:pt idx="12">
                  <c:v>-51309.057881426226</c:v>
                </c:pt>
                <c:pt idx="13">
                  <c:v>-50420.627451571774</c:v>
                </c:pt>
                <c:pt idx="14">
                  <c:v>-49589.735144484221</c:v>
                </c:pt>
                <c:pt idx="15">
                  <c:v>-48819.660112501057</c:v>
                </c:pt>
                <c:pt idx="16">
                  <c:v>-48113.441489959703</c:v>
                </c:pt>
                <c:pt idx="17">
                  <c:v>-47473.866399122729</c:v>
                </c:pt>
                <c:pt idx="18">
                  <c:v>-46903.458950679604</c:v>
                </c:pt>
                <c:pt idx="19">
                  <c:v>-46404.470282234972</c:v>
                </c:pt>
                <c:pt idx="20">
                  <c:v>-45978.869674096932</c:v>
                </c:pt>
                <c:pt idx="21">
                  <c:v>-45628.336777427379</c:v>
                </c:pt>
                <c:pt idx="22">
                  <c:v>-45354.254985426225</c:v>
                </c:pt>
                <c:pt idx="23">
                  <c:v>-45157.705973710443</c:v>
                </c:pt>
                <c:pt idx="24">
                  <c:v>-45039.465431434568</c:v>
                </c:pt>
                <c:pt idx="25">
                  <c:v>-45000</c:v>
                </c:pt>
                <c:pt idx="26">
                  <c:v>-45039.465431434568</c:v>
                </c:pt>
                <c:pt idx="27">
                  <c:v>-45157.705973710443</c:v>
                </c:pt>
                <c:pt idx="28">
                  <c:v>-45354.254985426232</c:v>
                </c:pt>
                <c:pt idx="29">
                  <c:v>-45628.336777427379</c:v>
                </c:pt>
                <c:pt idx="30">
                  <c:v>-45978.869674096932</c:v>
                </c:pt>
                <c:pt idx="31">
                  <c:v>-46404.470282234979</c:v>
                </c:pt>
                <c:pt idx="32">
                  <c:v>-46903.458950679618</c:v>
                </c:pt>
                <c:pt idx="33">
                  <c:v>-47473.866399122737</c:v>
                </c:pt>
                <c:pt idx="34">
                  <c:v>-48113.44148995971</c:v>
                </c:pt>
                <c:pt idx="35">
                  <c:v>-48819.660112501064</c:v>
                </c:pt>
                <c:pt idx="36">
                  <c:v>-49589.735144484235</c:v>
                </c:pt>
                <c:pt idx="37">
                  <c:v>-50420.627451571789</c:v>
                </c:pt>
                <c:pt idx="38">
                  <c:v>-51309.057881426248</c:v>
                </c:pt>
                <c:pt idx="39">
                  <c:v>-52251.520205026231</c:v>
                </c:pt>
                <c:pt idx="40">
                  <c:v>-53244.294954150566</c:v>
                </c:pt>
                <c:pt idx="41">
                  <c:v>-54283.464100420097</c:v>
                </c:pt>
                <c:pt idx="42">
                  <c:v>-55364.926517965723</c:v>
                </c:pt>
                <c:pt idx="43">
                  <c:v>-56484.414168698582</c:v>
                </c:pt>
                <c:pt idx="44">
                  <c:v>-57637.50894630648</c:v>
                </c:pt>
                <c:pt idx="45">
                  <c:v>-58819.660112501093</c:v>
                </c:pt>
                <c:pt idx="46">
                  <c:v>-60026.202256702949</c:v>
                </c:pt>
                <c:pt idx="47">
                  <c:v>-61252.373708285551</c:v>
                </c:pt>
                <c:pt idx="48">
                  <c:v>-62493.335328713962</c:v>
                </c:pt>
                <c:pt idx="49">
                  <c:v>-63744.189609413785</c:v>
                </c:pt>
                <c:pt idx="50">
                  <c:v>-65000.000000000051</c:v>
                </c:pt>
                <c:pt idx="51">
                  <c:v>-66255.810390586325</c:v>
                </c:pt>
                <c:pt idx="52">
                  <c:v>-67506.66467128614</c:v>
                </c:pt>
                <c:pt idx="53">
                  <c:v>-68747.62629171455</c:v>
                </c:pt>
                <c:pt idx="54">
                  <c:v>-69973.797743297153</c:v>
                </c:pt>
                <c:pt idx="55">
                  <c:v>-71180.339887499009</c:v>
                </c:pt>
                <c:pt idx="56">
                  <c:v>-72362.491053693622</c:v>
                </c:pt>
                <c:pt idx="57">
                  <c:v>-73515.585831301505</c:v>
                </c:pt>
                <c:pt idx="58">
                  <c:v>-74635.073482034364</c:v>
                </c:pt>
                <c:pt idx="59">
                  <c:v>-75716.535899579991</c:v>
                </c:pt>
                <c:pt idx="60">
                  <c:v>-76755.705045849521</c:v>
                </c:pt>
                <c:pt idx="61">
                  <c:v>-77748.479794973842</c:v>
                </c:pt>
                <c:pt idx="62">
                  <c:v>-78690.942118573817</c:v>
                </c:pt>
                <c:pt idx="63">
                  <c:v>-79579.372548428277</c:v>
                </c:pt>
                <c:pt idx="64">
                  <c:v>-80410.264855515838</c:v>
                </c:pt>
                <c:pt idx="65">
                  <c:v>-81180.339887498994</c:v>
                </c:pt>
                <c:pt idx="66">
                  <c:v>-81886.55851004034</c:v>
                </c:pt>
                <c:pt idx="67">
                  <c:v>-82526.133600877307</c:v>
                </c:pt>
                <c:pt idx="68">
                  <c:v>-83096.541049320411</c:v>
                </c:pt>
                <c:pt idx="69">
                  <c:v>-83595.52971776505</c:v>
                </c:pt>
                <c:pt idx="70">
                  <c:v>-84021.130325903083</c:v>
                </c:pt>
                <c:pt idx="71">
                  <c:v>-84371.663222572621</c:v>
                </c:pt>
                <c:pt idx="72">
                  <c:v>-84645.745014573768</c:v>
                </c:pt>
                <c:pt idx="73">
                  <c:v>-84842.294026289557</c:v>
                </c:pt>
                <c:pt idx="74">
                  <c:v>-84960.534568565432</c:v>
                </c:pt>
                <c:pt idx="75">
                  <c:v>-85000</c:v>
                </c:pt>
                <c:pt idx="76">
                  <c:v>-84960.534568565432</c:v>
                </c:pt>
                <c:pt idx="77">
                  <c:v>-84842.294026289557</c:v>
                </c:pt>
                <c:pt idx="78">
                  <c:v>-84645.745014573782</c:v>
                </c:pt>
                <c:pt idx="79">
                  <c:v>-84371.663222572635</c:v>
                </c:pt>
                <c:pt idx="80">
                  <c:v>-84021.130325903083</c:v>
                </c:pt>
                <c:pt idx="81">
                  <c:v>-83595.52971776505</c:v>
                </c:pt>
                <c:pt idx="82">
                  <c:v>-83096.541049320411</c:v>
                </c:pt>
                <c:pt idx="83">
                  <c:v>-82526.133600877307</c:v>
                </c:pt>
                <c:pt idx="84">
                  <c:v>-81886.55851004034</c:v>
                </c:pt>
                <c:pt idx="85">
                  <c:v>-81180.339887498994</c:v>
                </c:pt>
                <c:pt idx="86">
                  <c:v>-80410.264855515838</c:v>
                </c:pt>
                <c:pt idx="87">
                  <c:v>-79579.372548428291</c:v>
                </c:pt>
                <c:pt idx="88">
                  <c:v>-78690.942118573847</c:v>
                </c:pt>
                <c:pt idx="89">
                  <c:v>-77748.479794973871</c:v>
                </c:pt>
                <c:pt idx="90">
                  <c:v>-76755.705045849551</c:v>
                </c:pt>
                <c:pt idx="91">
                  <c:v>-75716.535899580034</c:v>
                </c:pt>
                <c:pt idx="92">
                  <c:v>-74635.073482034408</c:v>
                </c:pt>
                <c:pt idx="93">
                  <c:v>-73515.585831301578</c:v>
                </c:pt>
                <c:pt idx="94">
                  <c:v>-72362.491053693695</c:v>
                </c:pt>
                <c:pt idx="95">
                  <c:v>-71180.339887499082</c:v>
                </c:pt>
                <c:pt idx="96">
                  <c:v>-69973.79774329724</c:v>
                </c:pt>
                <c:pt idx="97">
                  <c:v>-68747.626291714652</c:v>
                </c:pt>
                <c:pt idx="98">
                  <c:v>-67506.664671286257</c:v>
                </c:pt>
                <c:pt idx="99">
                  <c:v>-66255.810390586441</c:v>
                </c:pt>
                <c:pt idx="100">
                  <c:v>-65000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761D-4929-A245-A0E5B7A747D0}"/>
            </c:ext>
          </c:extLst>
        </c:ser>
        <c:ser>
          <c:idx val="6"/>
          <c:order val="6"/>
          <c:tx>
            <c:v>lune mouvante</c:v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animation!$Q$3:$Q$103</c:f>
              <c:numCache>
                <c:formatCode>General</c:formatCode>
                <c:ptCount val="101"/>
                <c:pt idx="0">
                  <c:v>-24244.294954150533</c:v>
                </c:pt>
                <c:pt idx="1">
                  <c:v>-24256.134583580904</c:v>
                </c:pt>
                <c:pt idx="2">
                  <c:v>-24291.606746263664</c:v>
                </c:pt>
                <c:pt idx="3">
                  <c:v>-24350.571449778399</c:v>
                </c:pt>
                <c:pt idx="4">
                  <c:v>-24432.795987378748</c:v>
                </c:pt>
                <c:pt idx="5">
                  <c:v>-24537.955856379613</c:v>
                </c:pt>
                <c:pt idx="6">
                  <c:v>-24665.636038821023</c:v>
                </c:pt>
                <c:pt idx="7">
                  <c:v>-24815.332639354416</c:v>
                </c:pt>
                <c:pt idx="8">
                  <c:v>-24986.454873887353</c:v>
                </c:pt>
                <c:pt idx="9">
                  <c:v>-25178.327401138442</c:v>
                </c:pt>
                <c:pt idx="10">
                  <c:v>-25390.192987900849</c:v>
                </c:pt>
                <c:pt idx="11">
                  <c:v>-25621.215497495796</c:v>
                </c:pt>
                <c:pt idx="12">
                  <c:v>-25870.483189622064</c:v>
                </c:pt>
                <c:pt idx="13">
                  <c:v>-26137.0123185784</c:v>
                </c:pt>
                <c:pt idx="14">
                  <c:v>-26419.751015658396</c:v>
                </c:pt>
                <c:pt idx="15">
                  <c:v>-26717.583440395694</c:v>
                </c:pt>
                <c:pt idx="16">
                  <c:v>-27029.334184276551</c:v>
                </c:pt>
                <c:pt idx="17">
                  <c:v>-27353.772909540239</c:v>
                </c:pt>
                <c:pt idx="18">
                  <c:v>-27689.619204760096</c:v>
                </c:pt>
                <c:pt idx="19">
                  <c:v>-28035.547638042466</c:v>
                </c:pt>
                <c:pt idx="20">
                  <c:v>-28390.192987900849</c:v>
                </c:pt>
                <c:pt idx="21">
                  <c:v>-28752.155631161404</c:v>
                </c:pt>
                <c:pt idx="22">
                  <c:v>-29120.007066636186</c:v>
                </c:pt>
                <c:pt idx="23">
                  <c:v>-29492.29555276471</c:v>
                </c:pt>
                <c:pt idx="24">
                  <c:v>-29867.551836974657</c:v>
                </c:pt>
                <c:pt idx="25">
                  <c:v>-30244.294954150537</c:v>
                </c:pt>
                <c:pt idx="26">
                  <c:v>-30621.038071326417</c:v>
                </c:pt>
                <c:pt idx="27">
                  <c:v>-30996.294355536364</c:v>
                </c:pt>
                <c:pt idx="28">
                  <c:v>-31368.582841664887</c:v>
                </c:pt>
                <c:pt idx="29">
                  <c:v>-31736.434277139666</c:v>
                </c:pt>
                <c:pt idx="30">
                  <c:v>-32098.396920400224</c:v>
                </c:pt>
                <c:pt idx="31">
                  <c:v>-32453.042270258607</c:v>
                </c:pt>
                <c:pt idx="32">
                  <c:v>-32798.970703540974</c:v>
                </c:pt>
                <c:pt idx="33">
                  <c:v>-33134.816998760827</c:v>
                </c:pt>
                <c:pt idx="34">
                  <c:v>-33459.255724024515</c:v>
                </c:pt>
                <c:pt idx="35">
                  <c:v>-33771.006467905376</c:v>
                </c:pt>
                <c:pt idx="36">
                  <c:v>-34068.838892642678</c:v>
                </c:pt>
                <c:pt idx="37">
                  <c:v>-34351.57758972267</c:v>
                </c:pt>
                <c:pt idx="38">
                  <c:v>-34618.10671867901</c:v>
                </c:pt>
                <c:pt idx="39">
                  <c:v>-34867.374410805278</c:v>
                </c:pt>
                <c:pt idx="40">
                  <c:v>-35098.396920400221</c:v>
                </c:pt>
                <c:pt idx="41">
                  <c:v>-35310.262507162632</c:v>
                </c:pt>
                <c:pt idx="42">
                  <c:v>-35502.135034413717</c:v>
                </c:pt>
                <c:pt idx="43">
                  <c:v>-35673.257268946654</c:v>
                </c:pt>
                <c:pt idx="44">
                  <c:v>-35822.953869480043</c:v>
                </c:pt>
                <c:pt idx="45">
                  <c:v>-35950.634051921457</c:v>
                </c:pt>
                <c:pt idx="46">
                  <c:v>-36055.793920922326</c:v>
                </c:pt>
                <c:pt idx="47">
                  <c:v>-36138.018458522667</c:v>
                </c:pt>
                <c:pt idx="48">
                  <c:v>-36196.983162037403</c:v>
                </c:pt>
                <c:pt idx="49">
                  <c:v>-36232.455324720162</c:v>
                </c:pt>
                <c:pt idx="50">
                  <c:v>-36244.294954150537</c:v>
                </c:pt>
                <c:pt idx="51">
                  <c:v>-36232.455324720162</c:v>
                </c:pt>
                <c:pt idx="52">
                  <c:v>-36196.983162037403</c:v>
                </c:pt>
                <c:pt idx="53">
                  <c:v>-36138.01845852266</c:v>
                </c:pt>
                <c:pt idx="54">
                  <c:v>-36055.793920922319</c:v>
                </c:pt>
                <c:pt idx="55">
                  <c:v>-35950.63405192145</c:v>
                </c:pt>
                <c:pt idx="56">
                  <c:v>-35822.953869480036</c:v>
                </c:pt>
                <c:pt idx="57">
                  <c:v>-35673.25726894664</c:v>
                </c:pt>
                <c:pt idx="58">
                  <c:v>-35502.135034413703</c:v>
                </c:pt>
                <c:pt idx="59">
                  <c:v>-35310.26250716261</c:v>
                </c:pt>
                <c:pt idx="60">
                  <c:v>-35098.396920400206</c:v>
                </c:pt>
                <c:pt idx="61">
                  <c:v>-34867.374410805256</c:v>
                </c:pt>
                <c:pt idx="62">
                  <c:v>-34618.106718678988</c:v>
                </c:pt>
                <c:pt idx="63">
                  <c:v>-34351.577589722649</c:v>
                </c:pt>
                <c:pt idx="64">
                  <c:v>-34068.838892642656</c:v>
                </c:pt>
                <c:pt idx="65">
                  <c:v>-33771.006467905354</c:v>
                </c:pt>
                <c:pt idx="66">
                  <c:v>-33459.255724024501</c:v>
                </c:pt>
                <c:pt idx="67">
                  <c:v>-33134.816998760813</c:v>
                </c:pt>
                <c:pt idx="68">
                  <c:v>-32798.970703540959</c:v>
                </c:pt>
                <c:pt idx="69">
                  <c:v>-32453.042270258589</c:v>
                </c:pt>
                <c:pt idx="70">
                  <c:v>-32098.39692040021</c:v>
                </c:pt>
                <c:pt idx="71">
                  <c:v>-31736.434277139655</c:v>
                </c:pt>
                <c:pt idx="72">
                  <c:v>-31368.582841664876</c:v>
                </c:pt>
                <c:pt idx="73">
                  <c:v>-30996.294355536356</c:v>
                </c:pt>
                <c:pt idx="74">
                  <c:v>-30621.038071326413</c:v>
                </c:pt>
                <c:pt idx="75">
                  <c:v>-30244.294954150533</c:v>
                </c:pt>
                <c:pt idx="76">
                  <c:v>-29867.551836974657</c:v>
                </c:pt>
                <c:pt idx="77">
                  <c:v>-29492.295552764714</c:v>
                </c:pt>
                <c:pt idx="78">
                  <c:v>-29120.007066636193</c:v>
                </c:pt>
                <c:pt idx="79">
                  <c:v>-28752.155631161415</c:v>
                </c:pt>
                <c:pt idx="80">
                  <c:v>-28390.19298790086</c:v>
                </c:pt>
                <c:pt idx="81">
                  <c:v>-28035.547638042477</c:v>
                </c:pt>
                <c:pt idx="82">
                  <c:v>-27689.619204760111</c:v>
                </c:pt>
                <c:pt idx="83">
                  <c:v>-27353.772909540257</c:v>
                </c:pt>
                <c:pt idx="84">
                  <c:v>-27029.334184276569</c:v>
                </c:pt>
                <c:pt idx="85">
                  <c:v>-26717.583440395712</c:v>
                </c:pt>
                <c:pt idx="86">
                  <c:v>-26419.751015658414</c:v>
                </c:pt>
                <c:pt idx="87">
                  <c:v>-26137.012318578421</c:v>
                </c:pt>
                <c:pt idx="88">
                  <c:v>-25870.483189622086</c:v>
                </c:pt>
                <c:pt idx="89">
                  <c:v>-25621.215497495818</c:v>
                </c:pt>
                <c:pt idx="90">
                  <c:v>-25390.192987900868</c:v>
                </c:pt>
                <c:pt idx="91">
                  <c:v>-25178.32740113846</c:v>
                </c:pt>
                <c:pt idx="92">
                  <c:v>-24986.454873887371</c:v>
                </c:pt>
                <c:pt idx="93">
                  <c:v>-24815.332639354434</c:v>
                </c:pt>
                <c:pt idx="94">
                  <c:v>-24665.636038821041</c:v>
                </c:pt>
                <c:pt idx="95">
                  <c:v>-24537.955856379624</c:v>
                </c:pt>
                <c:pt idx="96">
                  <c:v>-24432.795987378759</c:v>
                </c:pt>
                <c:pt idx="97">
                  <c:v>-24350.57144977841</c:v>
                </c:pt>
                <c:pt idx="98">
                  <c:v>-24291.606746263671</c:v>
                </c:pt>
                <c:pt idx="99">
                  <c:v>-24256.134583580908</c:v>
                </c:pt>
                <c:pt idx="100">
                  <c:v>-24244.294954150533</c:v>
                </c:pt>
              </c:numCache>
            </c:numRef>
          </c:xVal>
          <c:yVal>
            <c:numRef>
              <c:f>animation!$R$3:$R$103</c:f>
              <c:numCache>
                <c:formatCode>General</c:formatCode>
                <c:ptCount val="101"/>
                <c:pt idx="0">
                  <c:v>-48819.660112501057</c:v>
                </c:pt>
                <c:pt idx="1">
                  <c:v>-48442.916995325177</c:v>
                </c:pt>
                <c:pt idx="2">
                  <c:v>-48067.660711115233</c:v>
                </c:pt>
                <c:pt idx="3">
                  <c:v>-47695.372224986706</c:v>
                </c:pt>
                <c:pt idx="4">
                  <c:v>-47327.520789511931</c:v>
                </c:pt>
                <c:pt idx="5">
                  <c:v>-46965.558146251373</c:v>
                </c:pt>
                <c:pt idx="6">
                  <c:v>-46610.912796392986</c:v>
                </c:pt>
                <c:pt idx="7">
                  <c:v>-46264.98436311062</c:v>
                </c:pt>
                <c:pt idx="8">
                  <c:v>-45929.138067890766</c:v>
                </c:pt>
                <c:pt idx="9">
                  <c:v>-45604.699342627078</c:v>
                </c:pt>
                <c:pt idx="10">
                  <c:v>-45292.948598746218</c:v>
                </c:pt>
                <c:pt idx="11">
                  <c:v>-44995.116174008916</c:v>
                </c:pt>
                <c:pt idx="12">
                  <c:v>-44712.377476928923</c:v>
                </c:pt>
                <c:pt idx="13">
                  <c:v>-44445.848347972591</c:v>
                </c:pt>
                <c:pt idx="14">
                  <c:v>-44196.580655846323</c:v>
                </c:pt>
                <c:pt idx="15">
                  <c:v>-43965.558146251373</c:v>
                </c:pt>
                <c:pt idx="16">
                  <c:v>-43753.692559488969</c:v>
                </c:pt>
                <c:pt idx="17">
                  <c:v>-43561.820032237876</c:v>
                </c:pt>
                <c:pt idx="18">
                  <c:v>-43390.697797704939</c:v>
                </c:pt>
                <c:pt idx="19">
                  <c:v>-43241.00119717155</c:v>
                </c:pt>
                <c:pt idx="20">
                  <c:v>-43113.321014730136</c:v>
                </c:pt>
                <c:pt idx="21">
                  <c:v>-43008.161145729267</c:v>
                </c:pt>
                <c:pt idx="22">
                  <c:v>-42925.936608128926</c:v>
                </c:pt>
                <c:pt idx="23">
                  <c:v>-42866.971904614191</c:v>
                </c:pt>
                <c:pt idx="24">
                  <c:v>-42831.499741931424</c:v>
                </c:pt>
                <c:pt idx="25">
                  <c:v>-42819.660112501057</c:v>
                </c:pt>
                <c:pt idx="26">
                  <c:v>-42831.499741931424</c:v>
                </c:pt>
                <c:pt idx="27">
                  <c:v>-42866.971904614191</c:v>
                </c:pt>
                <c:pt idx="28">
                  <c:v>-42925.936608128926</c:v>
                </c:pt>
                <c:pt idx="29">
                  <c:v>-43008.161145729275</c:v>
                </c:pt>
                <c:pt idx="30">
                  <c:v>-43113.321014730136</c:v>
                </c:pt>
                <c:pt idx="31">
                  <c:v>-43241.00119717155</c:v>
                </c:pt>
                <c:pt idx="32">
                  <c:v>-43390.697797704939</c:v>
                </c:pt>
                <c:pt idx="33">
                  <c:v>-43561.820032237876</c:v>
                </c:pt>
                <c:pt idx="34">
                  <c:v>-43753.692559488969</c:v>
                </c:pt>
                <c:pt idx="35">
                  <c:v>-43965.55814625138</c:v>
                </c:pt>
                <c:pt idx="36">
                  <c:v>-44196.580655846323</c:v>
                </c:pt>
                <c:pt idx="37">
                  <c:v>-44445.848347972591</c:v>
                </c:pt>
                <c:pt idx="38">
                  <c:v>-44712.37747692893</c:v>
                </c:pt>
                <c:pt idx="39">
                  <c:v>-44995.116174008923</c:v>
                </c:pt>
                <c:pt idx="40">
                  <c:v>-45292.948598746225</c:v>
                </c:pt>
                <c:pt idx="41">
                  <c:v>-45604.699342627086</c:v>
                </c:pt>
                <c:pt idx="42">
                  <c:v>-45929.138067890774</c:v>
                </c:pt>
                <c:pt idx="43">
                  <c:v>-46264.984363110634</c:v>
                </c:pt>
                <c:pt idx="44">
                  <c:v>-46610.912796393</c:v>
                </c:pt>
                <c:pt idx="45">
                  <c:v>-46965.558146251387</c:v>
                </c:pt>
                <c:pt idx="46">
                  <c:v>-47327.520789511938</c:v>
                </c:pt>
                <c:pt idx="47">
                  <c:v>-47695.372224986721</c:v>
                </c:pt>
                <c:pt idx="48">
                  <c:v>-48067.660711115248</c:v>
                </c:pt>
                <c:pt idx="49">
                  <c:v>-48442.916995325191</c:v>
                </c:pt>
                <c:pt idx="50">
                  <c:v>-48819.660112501071</c:v>
                </c:pt>
                <c:pt idx="51">
                  <c:v>-49196.403229676951</c:v>
                </c:pt>
                <c:pt idx="52">
                  <c:v>-49571.659513886902</c:v>
                </c:pt>
                <c:pt idx="53">
                  <c:v>-49943.948000015422</c:v>
                </c:pt>
                <c:pt idx="54">
                  <c:v>-50311.799435490204</c:v>
                </c:pt>
                <c:pt idx="55">
                  <c:v>-50673.762078750755</c:v>
                </c:pt>
                <c:pt idx="56">
                  <c:v>-51028.407428609142</c:v>
                </c:pt>
                <c:pt idx="57">
                  <c:v>-51374.335861891508</c:v>
                </c:pt>
                <c:pt idx="58">
                  <c:v>-51710.182157111369</c:v>
                </c:pt>
                <c:pt idx="59">
                  <c:v>-52034.620882375049</c:v>
                </c:pt>
                <c:pt idx="60">
                  <c:v>-52346.37162625591</c:v>
                </c:pt>
                <c:pt idx="61">
                  <c:v>-52644.204050993212</c:v>
                </c:pt>
                <c:pt idx="62">
                  <c:v>-52926.942748073205</c:v>
                </c:pt>
                <c:pt idx="63">
                  <c:v>-53193.471877029544</c:v>
                </c:pt>
                <c:pt idx="64">
                  <c:v>-53442.739569155805</c:v>
                </c:pt>
                <c:pt idx="65">
                  <c:v>-53673.762078750755</c:v>
                </c:pt>
                <c:pt idx="66">
                  <c:v>-53885.627665513159</c:v>
                </c:pt>
                <c:pt idx="67">
                  <c:v>-54077.500192764244</c:v>
                </c:pt>
                <c:pt idx="68">
                  <c:v>-54248.622427297181</c:v>
                </c:pt>
                <c:pt idx="69">
                  <c:v>-54398.31902783057</c:v>
                </c:pt>
                <c:pt idx="70">
                  <c:v>-54525.999210271984</c:v>
                </c:pt>
                <c:pt idx="71">
                  <c:v>-54631.159079272846</c:v>
                </c:pt>
                <c:pt idx="72">
                  <c:v>-54713.383616873187</c:v>
                </c:pt>
                <c:pt idx="73">
                  <c:v>-54772.348320387922</c:v>
                </c:pt>
                <c:pt idx="74">
                  <c:v>-54807.820483070689</c:v>
                </c:pt>
                <c:pt idx="75">
                  <c:v>-54819.660112501057</c:v>
                </c:pt>
                <c:pt idx="76">
                  <c:v>-54807.820483070689</c:v>
                </c:pt>
                <c:pt idx="77">
                  <c:v>-54772.348320387922</c:v>
                </c:pt>
                <c:pt idx="78">
                  <c:v>-54713.383616873194</c:v>
                </c:pt>
                <c:pt idx="79">
                  <c:v>-54631.159079272846</c:v>
                </c:pt>
                <c:pt idx="80">
                  <c:v>-54525.999210271984</c:v>
                </c:pt>
                <c:pt idx="81">
                  <c:v>-54398.31902783057</c:v>
                </c:pt>
                <c:pt idx="82">
                  <c:v>-54248.622427297181</c:v>
                </c:pt>
                <c:pt idx="83">
                  <c:v>-54077.500192764244</c:v>
                </c:pt>
                <c:pt idx="84">
                  <c:v>-53885.627665513159</c:v>
                </c:pt>
                <c:pt idx="85">
                  <c:v>-53673.762078750755</c:v>
                </c:pt>
                <c:pt idx="86">
                  <c:v>-53442.739569155805</c:v>
                </c:pt>
                <c:pt idx="87">
                  <c:v>-53193.471877029544</c:v>
                </c:pt>
                <c:pt idx="88">
                  <c:v>-52926.942748073212</c:v>
                </c:pt>
                <c:pt idx="89">
                  <c:v>-52644.204050993219</c:v>
                </c:pt>
                <c:pt idx="90">
                  <c:v>-52346.371626255925</c:v>
                </c:pt>
                <c:pt idx="91">
                  <c:v>-52034.620882375064</c:v>
                </c:pt>
                <c:pt idx="92">
                  <c:v>-51710.182157111383</c:v>
                </c:pt>
                <c:pt idx="93">
                  <c:v>-51374.33586189153</c:v>
                </c:pt>
                <c:pt idx="94">
                  <c:v>-51028.407428609164</c:v>
                </c:pt>
                <c:pt idx="95">
                  <c:v>-50673.762078750784</c:v>
                </c:pt>
                <c:pt idx="96">
                  <c:v>-50311.799435490233</c:v>
                </c:pt>
                <c:pt idx="97">
                  <c:v>-49943.948000015451</c:v>
                </c:pt>
                <c:pt idx="98">
                  <c:v>-49571.659513886931</c:v>
                </c:pt>
                <c:pt idx="99">
                  <c:v>-49196.403229676987</c:v>
                </c:pt>
                <c:pt idx="100">
                  <c:v>-48819.660112501057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761D-4929-A245-A0E5B7A747D0}"/>
            </c:ext>
          </c:extLst>
        </c:ser>
        <c:ser>
          <c:idx val="7"/>
          <c:order val="7"/>
          <c:tx>
            <c:v>vaisseau en mouvement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animation!$A$7</c:f>
              <c:numCache>
                <c:formatCode>General</c:formatCode>
                <c:ptCount val="1"/>
                <c:pt idx="0">
                  <c:v>-30709.637898656991</c:v>
                </c:pt>
              </c:numCache>
            </c:numRef>
          </c:xVal>
          <c:yVal>
            <c:numRef>
              <c:f>animation!$B$7</c:f>
              <c:numCache>
                <c:formatCode>General</c:formatCode>
                <c:ptCount val="1"/>
                <c:pt idx="0">
                  <c:v>25014.480959984128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F69-4943-8703-09A33F674F70}"/>
            </c:ext>
          </c:extLst>
        </c:ser>
        <c:ser>
          <c:idx val="8"/>
          <c:order val="8"/>
          <c:tx>
            <c:v>trainé</c:v>
          </c:tx>
          <c:spPr>
            <a:ln w="19050" cap="rnd">
              <a:gradFill flip="none" rotWithShape="1">
                <a:gsLst>
                  <a:gs pos="0">
                    <a:srgbClr val="7030A0"/>
                  </a:gs>
                  <a:gs pos="100000">
                    <a:schemeClr val="accent2"/>
                  </a:gs>
                </a:gsLst>
                <a:path path="rect">
                  <a:fillToRect l="100000" t="100000"/>
                </a:path>
                <a:tileRect r="-100000" b="-100000"/>
              </a:gradFill>
              <a:round/>
            </a:ln>
            <a:effectLst/>
          </c:spPr>
          <c:marker>
            <c:symbol val="none"/>
          </c:marker>
          <c:xVal>
            <c:numRef>
              <c:f>animation!$E$6:$E$25</c:f>
              <c:numCache>
                <c:formatCode>General</c:formatCode>
                <c:ptCount val="20"/>
                <c:pt idx="0">
                  <c:v>-30850.091801480037</c:v>
                </c:pt>
                <c:pt idx="1">
                  <c:v>-30905.328596058658</c:v>
                </c:pt>
                <c:pt idx="2">
                  <c:v>-30848.599729830446</c:v>
                </c:pt>
                <c:pt idx="3">
                  <c:v>-30667.766906966648</c:v>
                </c:pt>
                <c:pt idx="4">
                  <c:v>-30358.074206995039</c:v>
                </c:pt>
                <c:pt idx="5">
                  <c:v>-29918.548534073441</c:v>
                </c:pt>
                <c:pt idx="6">
                  <c:v>-29350.150948646373</c:v>
                </c:pt>
                <c:pt idx="7">
                  <c:v>-28654.787143467936</c:v>
                </c:pt>
                <c:pt idx="8">
                  <c:v>-27834.757749799304</c:v>
                </c:pt>
                <c:pt idx="9">
                  <c:v>-26892.443371126203</c:v>
                </c:pt>
                <c:pt idx="10">
                  <c:v>-25830.118882577128</c:v>
                </c:pt>
                <c:pt idx="11">
                  <c:v>-24649.839907548336</c:v>
                </c:pt>
                <c:pt idx="12">
                  <c:v>-23353.368804847629</c:v>
                </c:pt>
                <c:pt idx="13">
                  <c:v>-21942.120077475789</c:v>
                </c:pt>
                <c:pt idx="14">
                  <c:v>-20417.111381631017</c:v>
                </c:pt>
                <c:pt idx="15">
                  <c:v>-18778.90880088499</c:v>
                </c:pt>
                <c:pt idx="16">
                  <c:v>-17027.554773585118</c:v>
                </c:pt>
                <c:pt idx="17">
                  <c:v>-15162.464131940966</c:v>
                </c:pt>
                <c:pt idx="18">
                  <c:v>-13182.267521067011</c:v>
                </c:pt>
                <c:pt idx="19">
                  <c:v>-11084.570665388779</c:v>
                </c:pt>
              </c:numCache>
            </c:numRef>
          </c:xVal>
          <c:yVal>
            <c:numRef>
              <c:f>animation!$F$6:$F$25</c:f>
              <c:numCache>
                <c:formatCode>General</c:formatCode>
                <c:ptCount val="20"/>
                <c:pt idx="0">
                  <c:v>30793.090822640359</c:v>
                </c:pt>
                <c:pt idx="1">
                  <c:v>35902.79314822876</c:v>
                </c:pt>
                <c:pt idx="2">
                  <c:v>40432.259868715642</c:v>
                </c:pt>
                <c:pt idx="3">
                  <c:v>44450.550953862265</c:v>
                </c:pt>
                <c:pt idx="4">
                  <c:v>48009.375621922787</c:v>
                </c:pt>
                <c:pt idx="5">
                  <c:v>51147.406866164012</c:v>
                </c:pt>
                <c:pt idx="6">
                  <c:v>53893.792571786704</c:v>
                </c:pt>
                <c:pt idx="7">
                  <c:v>56270.652191618232</c:v>
                </c:pt>
                <c:pt idx="8">
                  <c:v>58294.798764077204</c:v>
                </c:pt>
                <c:pt idx="9">
                  <c:v>59978.926224133073</c:v>
                </c:pt>
                <c:pt idx="10">
                  <c:v>61332.435695201268</c:v>
                </c:pt>
                <c:pt idx="11">
                  <c:v>62362.017311140349</c:v>
                </c:pt>
                <c:pt idx="12">
                  <c:v>63072.064768129356</c:v>
                </c:pt>
                <c:pt idx="13">
                  <c:v>63464.97451933282</c:v>
                </c:pt>
                <c:pt idx="14">
                  <c:v>63541.365880181162</c:v>
                </c:pt>
                <c:pt idx="15">
                  <c:v>63300.249184989916</c:v>
                </c:pt>
                <c:pt idx="16">
                  <c:v>62739.164659799018</c:v>
                </c:pt>
                <c:pt idx="17">
                  <c:v>61854.313918862295</c:v>
                </c:pt>
                <c:pt idx="18">
                  <c:v>60640.708689925996</c:v>
                </c:pt>
                <c:pt idx="19">
                  <c:v>59092.367739388159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F69-4943-8703-09A33F674F70}"/>
            </c:ext>
          </c:extLst>
        </c:ser>
        <c:ser>
          <c:idx val="9"/>
          <c:order val="9"/>
          <c:tx>
            <c:v>rond du vaisseau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animation!$C$30:$C$130</c:f>
              <c:numCache>
                <c:formatCode>General</c:formatCode>
                <c:ptCount val="101"/>
                <c:pt idx="0">
                  <c:v>-28209.637898656991</c:v>
                </c:pt>
                <c:pt idx="1">
                  <c:v>-28214.473905823004</c:v>
                </c:pt>
                <c:pt idx="2">
                  <c:v>-28228.963217748798</c:v>
                </c:pt>
                <c:pt idx="3">
                  <c:v>-28253.049778101333</c:v>
                </c:pt>
                <c:pt idx="4">
                  <c:v>-28286.640400657827</c:v>
                </c:pt>
                <c:pt idx="5">
                  <c:v>-28329.605129825166</c:v>
                </c:pt>
                <c:pt idx="6">
                  <c:v>-28381.777743412844</c:v>
                </c:pt>
                <c:pt idx="7">
                  <c:v>-28442.956395714311</c:v>
                </c:pt>
                <c:pt idx="8">
                  <c:v>-28512.90439840882</c:v>
                </c:pt>
                <c:pt idx="9">
                  <c:v>-28591.351136262547</c:v>
                </c:pt>
                <c:pt idx="10">
                  <c:v>-28677.993114086366</c:v>
                </c:pt>
                <c:pt idx="11">
                  <c:v>-28772.495130899766</c:v>
                </c:pt>
                <c:pt idx="12">
                  <c:v>-28874.491576758341</c:v>
                </c:pt>
                <c:pt idx="13">
                  <c:v>-28983.587847227624</c:v>
                </c:pt>
                <c:pt idx="14">
                  <c:v>-29099.361870030996</c:v>
                </c:pt>
                <c:pt idx="15">
                  <c:v>-29221.365737965327</c:v>
                </c:pt>
                <c:pt idx="16">
                  <c:v>-29349.127441766923</c:v>
                </c:pt>
                <c:pt idx="17">
                  <c:v>-29482.152696223686</c:v>
                </c:pt>
                <c:pt idx="18">
                  <c:v>-29619.926852468561</c:v>
                </c:pt>
                <c:pt idx="19">
                  <c:v>-29761.916889056043</c:v>
                </c:pt>
                <c:pt idx="20">
                  <c:v>-29907.573474118573</c:v>
                </c:pt>
                <c:pt idx="21">
                  <c:v>-30056.333090624841</c:v>
                </c:pt>
                <c:pt idx="22">
                  <c:v>-30207.620216517695</c:v>
                </c:pt>
                <c:pt idx="23">
                  <c:v>-30360.849551297186</c:v>
                </c:pt>
                <c:pt idx="24">
                  <c:v>-30515.428280434477</c:v>
                </c:pt>
                <c:pt idx="25">
                  <c:v>-30670.758368856114</c:v>
                </c:pt>
                <c:pt idx="26">
                  <c:v>-30826.238874625535</c:v>
                </c:pt>
                <c:pt idx="27">
                  <c:v>-30981.268273870679</c:v>
                </c:pt>
                <c:pt idx="28">
                  <c:v>-31135.246787962988</c:v>
                </c:pt>
                <c:pt idx="29">
                  <c:v>-31287.578703944419</c:v>
                </c:pt>
                <c:pt idx="30">
                  <c:v>-31437.674679225122</c:v>
                </c:pt>
                <c:pt idx="31">
                  <c:v>-31584.954021635469</c:v>
                </c:pt>
                <c:pt idx="32">
                  <c:v>-31728.846936011214</c:v>
                </c:pt>
                <c:pt idx="33">
                  <c:v>-31868.796728620313</c:v>
                </c:pt>
                <c:pt idx="34">
                  <c:v>-32004.261960902808</c:v>
                </c:pt>
                <c:pt idx="35">
                  <c:v>-32134.718544191448</c:v>
                </c:pt>
                <c:pt idx="36">
                  <c:v>-32259.661767308931</c:v>
                </c:pt>
                <c:pt idx="37">
                  <c:v>-32378.608249197376</c:v>
                </c:pt>
                <c:pt idx="38">
                  <c:v>-32491.097809025759</c:v>
                </c:pt>
                <c:pt idx="39">
                  <c:v>-32596.695246540134</c:v>
                </c:pt>
                <c:pt idx="40">
                  <c:v>-32694.992025768875</c:v>
                </c:pt>
                <c:pt idx="41">
                  <c:v>-32785.607855568982</c:v>
                </c:pt>
                <c:pt idx="42">
                  <c:v>-32868.192160898652</c:v>
                </c:pt>
                <c:pt idx="43">
                  <c:v>-32942.425439123966</c:v>
                </c:pt>
                <c:pt idx="44">
                  <c:v>-33008.020496112578</c:v>
                </c:pt>
                <c:pt idx="45">
                  <c:v>-33064.723557331963</c:v>
                </c:pt>
                <c:pt idx="46">
                  <c:v>-33112.315249653802</c:v>
                </c:pt>
                <c:pt idx="47">
                  <c:v>-33150.611450066004</c:v>
                </c:pt>
                <c:pt idx="48">
                  <c:v>-33179.463998008883</c:v>
                </c:pt>
                <c:pt idx="49">
                  <c:v>-33198.761268579539</c:v>
                </c:pt>
                <c:pt idx="50">
                  <c:v>-33208.428604386958</c:v>
                </c:pt>
                <c:pt idx="51">
                  <c:v>-33208.428604386958</c:v>
                </c:pt>
                <c:pt idx="52">
                  <c:v>-33198.761268579539</c:v>
                </c:pt>
                <c:pt idx="53">
                  <c:v>-33179.463998008883</c:v>
                </c:pt>
                <c:pt idx="54">
                  <c:v>-33150.611450066011</c:v>
                </c:pt>
                <c:pt idx="55">
                  <c:v>-33112.315249653802</c:v>
                </c:pt>
                <c:pt idx="56">
                  <c:v>-33064.723557331963</c:v>
                </c:pt>
                <c:pt idx="57">
                  <c:v>-33008.020496112586</c:v>
                </c:pt>
                <c:pt idx="58">
                  <c:v>-32942.425439123974</c:v>
                </c:pt>
                <c:pt idx="59">
                  <c:v>-32868.192160898652</c:v>
                </c:pt>
                <c:pt idx="60">
                  <c:v>-32785.607855568989</c:v>
                </c:pt>
                <c:pt idx="61">
                  <c:v>-32694.992025768879</c:v>
                </c:pt>
                <c:pt idx="62">
                  <c:v>-32596.695246540137</c:v>
                </c:pt>
                <c:pt idx="63">
                  <c:v>-32491.097809025763</c:v>
                </c:pt>
                <c:pt idx="64">
                  <c:v>-32378.608249197379</c:v>
                </c:pt>
                <c:pt idx="65">
                  <c:v>-32259.661767308935</c:v>
                </c:pt>
                <c:pt idx="66">
                  <c:v>-32134.718544191452</c:v>
                </c:pt>
                <c:pt idx="67">
                  <c:v>-32004.261960902808</c:v>
                </c:pt>
                <c:pt idx="68">
                  <c:v>-31868.796728620313</c:v>
                </c:pt>
                <c:pt idx="69">
                  <c:v>-31728.846936011218</c:v>
                </c:pt>
                <c:pt idx="70">
                  <c:v>-31584.954021635469</c:v>
                </c:pt>
                <c:pt idx="71">
                  <c:v>-31437.674679225122</c:v>
                </c:pt>
                <c:pt idx="72">
                  <c:v>-31287.578703944415</c:v>
                </c:pt>
                <c:pt idx="73">
                  <c:v>-31135.246787962988</c:v>
                </c:pt>
                <c:pt idx="74">
                  <c:v>-30981.268273870675</c:v>
                </c:pt>
                <c:pt idx="75">
                  <c:v>-30826.238874625535</c:v>
                </c:pt>
                <c:pt idx="76">
                  <c:v>-30670.75836885611</c:v>
                </c:pt>
                <c:pt idx="77">
                  <c:v>-30515.428280434473</c:v>
                </c:pt>
                <c:pt idx="78">
                  <c:v>-30360.849551297179</c:v>
                </c:pt>
                <c:pt idx="79">
                  <c:v>-30207.620216517691</c:v>
                </c:pt>
                <c:pt idx="80">
                  <c:v>-30056.333090624834</c:v>
                </c:pt>
                <c:pt idx="81">
                  <c:v>-29907.573474118566</c:v>
                </c:pt>
                <c:pt idx="82">
                  <c:v>-29761.916889056036</c:v>
                </c:pt>
                <c:pt idx="83">
                  <c:v>-29619.926852468558</c:v>
                </c:pt>
                <c:pt idx="84">
                  <c:v>-29482.152696223679</c:v>
                </c:pt>
                <c:pt idx="85">
                  <c:v>-29349.127441766916</c:v>
                </c:pt>
                <c:pt idx="86">
                  <c:v>-29221.365737965316</c:v>
                </c:pt>
                <c:pt idx="87">
                  <c:v>-29099.361870030989</c:v>
                </c:pt>
                <c:pt idx="88">
                  <c:v>-28983.587847227616</c:v>
                </c:pt>
                <c:pt idx="89">
                  <c:v>-28874.491576758333</c:v>
                </c:pt>
                <c:pt idx="90">
                  <c:v>-28772.495130899759</c:v>
                </c:pt>
                <c:pt idx="91">
                  <c:v>-28677.993114086355</c:v>
                </c:pt>
                <c:pt idx="92">
                  <c:v>-28591.35113626254</c:v>
                </c:pt>
                <c:pt idx="93">
                  <c:v>-28512.904398408813</c:v>
                </c:pt>
                <c:pt idx="94">
                  <c:v>-28442.956395714304</c:v>
                </c:pt>
                <c:pt idx="95">
                  <c:v>-28381.777743412837</c:v>
                </c:pt>
                <c:pt idx="96">
                  <c:v>-28329.605129825162</c:v>
                </c:pt>
                <c:pt idx="97">
                  <c:v>-28286.64040065782</c:v>
                </c:pt>
                <c:pt idx="98">
                  <c:v>-28253.049778101329</c:v>
                </c:pt>
                <c:pt idx="99">
                  <c:v>-28228.963217748798</c:v>
                </c:pt>
                <c:pt idx="100">
                  <c:v>-28214.473905823004</c:v>
                </c:pt>
              </c:numCache>
            </c:numRef>
          </c:xVal>
          <c:yVal>
            <c:numRef>
              <c:f>animation!$D$30:$D$130</c:f>
              <c:numCache>
                <c:formatCode>General</c:formatCode>
                <c:ptCount val="101"/>
                <c:pt idx="0">
                  <c:v>25014.480959984128</c:v>
                </c:pt>
                <c:pt idx="1">
                  <c:v>25169.90505356283</c:v>
                </c:pt>
                <c:pt idx="2">
                  <c:v>25324.727841517277</c:v>
                </c:pt>
                <c:pt idx="3">
                  <c:v>25478.350344557861</c:v>
                </c:pt>
                <c:pt idx="4">
                  <c:v>25630.178227064131</c:v>
                </c:pt>
                <c:pt idx="5">
                  <c:v>25779.624096453845</c:v>
                </c:pt>
                <c:pt idx="6">
                  <c:v>25926.109775690766</c:v>
                </c:pt>
                <c:pt idx="7">
                  <c:v>26069.068540139284</c:v>
                </c:pt>
                <c:pt idx="8">
                  <c:v>26207.947310111944</c:v>
                </c:pt>
                <c:pt idx="9">
                  <c:v>26342.208790627315</c:v>
                </c:pt>
                <c:pt idx="10">
                  <c:v>26471.33355009988</c:v>
                </c:pt>
                <c:pt idx="11">
                  <c:v>26594.822029919946</c:v>
                </c:pt>
                <c:pt idx="12">
                  <c:v>26712.196477148842</c:v>
                </c:pt>
                <c:pt idx="13">
                  <c:v>26823.002792852254</c:v>
                </c:pt>
                <c:pt idx="14">
                  <c:v>26926.812288920748</c:v>
                </c:pt>
                <c:pt idx="15">
                  <c:v>27023.223346580817</c:v>
                </c:pt>
                <c:pt idx="16">
                  <c:v>27111.862970179882</c:v>
                </c:pt>
                <c:pt idx="17">
                  <c:v>27192.388230234003</c:v>
                </c:pt>
                <c:pt idx="18">
                  <c:v>27264.487590155455</c:v>
                </c:pt>
                <c:pt idx="19">
                  <c:v>27327.882111527233</c:v>
                </c:pt>
                <c:pt idx="20">
                  <c:v>27382.326533261628</c:v>
                </c:pt>
                <c:pt idx="21">
                  <c:v>27427.610220467715</c:v>
                </c:pt>
                <c:pt idx="22">
                  <c:v>27463.557979356832</c:v>
                </c:pt>
                <c:pt idx="23">
                  <c:v>27490.030735033302</c:v>
                </c:pt>
                <c:pt idx="24">
                  <c:v>27506.926069548201</c:v>
                </c:pt>
                <c:pt idx="25">
                  <c:v>27514.178618134501</c:v>
                </c:pt>
                <c:pt idx="26">
                  <c:v>27511.760322090657</c:v>
                </c:pt>
                <c:pt idx="27">
                  <c:v>27499.680537334258</c:v>
                </c:pt>
                <c:pt idx="28">
                  <c:v>27477.985998205833</c:v>
                </c:pt>
                <c:pt idx="29">
                  <c:v>27446.760636662722</c:v>
                </c:pt>
                <c:pt idx="30">
                  <c:v>27406.125257562679</c:v>
                </c:pt>
                <c:pt idx="31">
                  <c:v>27356.237071293315</c:v>
                </c:pt>
                <c:pt idx="32">
                  <c:v>27297.289085555673</c:v>
                </c:pt>
                <c:pt idx="33">
                  <c:v>27229.509358654916</c:v>
                </c:pt>
                <c:pt idx="34">
                  <c:v>27153.160117187035</c:v>
                </c:pt>
                <c:pt idx="35">
                  <c:v>27068.536741535128</c:v>
                </c:pt>
                <c:pt idx="36">
                  <c:v>26975.966623100041</c:v>
                </c:pt>
                <c:pt idx="37">
                  <c:v>26875.807897686667</c:v>
                </c:pt>
                <c:pt idx="38">
                  <c:v>26768.448059946069</c:v>
                </c:pt>
                <c:pt idx="39">
                  <c:v>26654.302464233977</c:v>
                </c:pt>
                <c:pt idx="40">
                  <c:v>26533.812717685458</c:v>
                </c:pt>
                <c:pt idx="41">
                  <c:v>26407.4449717227</c:v>
                </c:pt>
                <c:pt idx="42">
                  <c:v>26275.688118605729</c:v>
                </c:pt>
                <c:pt idx="43">
                  <c:v>26139.051900003218</c:v>
                </c:pt>
                <c:pt idx="44">
                  <c:v>25998.064934901009</c:v>
                </c:pt>
                <c:pt idx="45">
                  <c:v>25853.272674477943</c:v>
                </c:pt>
                <c:pt idx="46">
                  <c:v>25705.235291861205</c:v>
                </c:pt>
                <c:pt idx="47">
                  <c:v>25554.525514925339</c:v>
                </c:pt>
                <c:pt idx="48">
                  <c:v>25401.726410519343</c:v>
                </c:pt>
                <c:pt idx="49">
                  <c:v>25247.429128694308</c:v>
                </c:pt>
                <c:pt idx="50">
                  <c:v>25092.230615658722</c:v>
                </c:pt>
                <c:pt idx="51">
                  <c:v>24936.731304309538</c:v>
                </c:pt>
                <c:pt idx="52">
                  <c:v>24781.532791273952</c:v>
                </c:pt>
                <c:pt idx="53">
                  <c:v>24627.235509448921</c:v>
                </c:pt>
                <c:pt idx="54">
                  <c:v>24474.436405042925</c:v>
                </c:pt>
                <c:pt idx="55">
                  <c:v>24323.726628107055</c:v>
                </c:pt>
                <c:pt idx="56">
                  <c:v>24175.689245490321</c:v>
                </c:pt>
                <c:pt idx="57">
                  <c:v>24030.896985067251</c:v>
                </c:pt>
                <c:pt idx="58">
                  <c:v>23889.910019965042</c:v>
                </c:pt>
                <c:pt idx="59">
                  <c:v>23753.273801362535</c:v>
                </c:pt>
                <c:pt idx="60">
                  <c:v>23621.51694824556</c:v>
                </c:pt>
                <c:pt idx="61">
                  <c:v>23495.149202282802</c:v>
                </c:pt>
                <c:pt idx="62">
                  <c:v>23374.659455734283</c:v>
                </c:pt>
                <c:pt idx="63">
                  <c:v>23260.513860022191</c:v>
                </c:pt>
                <c:pt idx="64">
                  <c:v>23153.154022281597</c:v>
                </c:pt>
                <c:pt idx="65">
                  <c:v>23052.995296868219</c:v>
                </c:pt>
                <c:pt idx="66">
                  <c:v>22960.425178433128</c:v>
                </c:pt>
                <c:pt idx="67">
                  <c:v>22875.801802781221</c:v>
                </c:pt>
                <c:pt idx="68">
                  <c:v>22799.452561313345</c:v>
                </c:pt>
                <c:pt idx="69">
                  <c:v>22731.672834412584</c:v>
                </c:pt>
                <c:pt idx="70">
                  <c:v>22672.724848674941</c:v>
                </c:pt>
                <c:pt idx="71">
                  <c:v>22622.836662405578</c:v>
                </c:pt>
                <c:pt idx="72">
                  <c:v>22582.201283305534</c:v>
                </c:pt>
                <c:pt idx="73">
                  <c:v>22550.975921762423</c:v>
                </c:pt>
                <c:pt idx="74">
                  <c:v>22529.281382633995</c:v>
                </c:pt>
                <c:pt idx="75">
                  <c:v>22517.2015978776</c:v>
                </c:pt>
                <c:pt idx="76">
                  <c:v>22514.783301833755</c:v>
                </c:pt>
                <c:pt idx="77">
                  <c:v>22522.035850420056</c:v>
                </c:pt>
                <c:pt idx="78">
                  <c:v>22538.931184934954</c:v>
                </c:pt>
                <c:pt idx="79">
                  <c:v>22565.403940611424</c:v>
                </c:pt>
                <c:pt idx="80">
                  <c:v>22601.351699500541</c:v>
                </c:pt>
                <c:pt idx="81">
                  <c:v>22646.635386706628</c:v>
                </c:pt>
                <c:pt idx="82">
                  <c:v>22701.079808441027</c:v>
                </c:pt>
                <c:pt idx="83">
                  <c:v>22764.474329812805</c:v>
                </c:pt>
                <c:pt idx="84">
                  <c:v>22836.573689734258</c:v>
                </c:pt>
                <c:pt idx="85">
                  <c:v>22917.098949788378</c:v>
                </c:pt>
                <c:pt idx="86">
                  <c:v>23005.738573387443</c:v>
                </c:pt>
                <c:pt idx="87">
                  <c:v>23102.149631047516</c:v>
                </c:pt>
                <c:pt idx="88">
                  <c:v>23205.959127116013</c:v>
                </c:pt>
                <c:pt idx="89">
                  <c:v>23316.765442819422</c:v>
                </c:pt>
                <c:pt idx="90">
                  <c:v>23434.139890048322</c:v>
                </c:pt>
                <c:pt idx="91">
                  <c:v>23557.628369868387</c:v>
                </c:pt>
                <c:pt idx="92">
                  <c:v>23686.753129340952</c:v>
                </c:pt>
                <c:pt idx="93">
                  <c:v>23821.014609856324</c:v>
                </c:pt>
                <c:pt idx="94">
                  <c:v>23959.893379828987</c:v>
                </c:pt>
                <c:pt idx="95">
                  <c:v>24102.852144277505</c:v>
                </c:pt>
                <c:pt idx="96">
                  <c:v>24249.337823514426</c:v>
                </c:pt>
                <c:pt idx="97">
                  <c:v>24398.783692904144</c:v>
                </c:pt>
                <c:pt idx="98">
                  <c:v>24550.611575410414</c:v>
                </c:pt>
                <c:pt idx="99">
                  <c:v>24704.234078451002</c:v>
                </c:pt>
                <c:pt idx="100">
                  <c:v>24859.056866405448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E51-4D54-A554-DC14298F48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3350463"/>
        <c:axId val="323350047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v>lune</c:v>
                </c:tx>
                <c:spPr>
                  <a:ln w="25400" cap="rnd">
                    <a:solidFill>
                      <a:srgbClr val="7030A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données!$AJ$6:$AJ$106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-16000</c:v>
                      </c:pt>
                      <c:pt idx="1">
                        <c:v>-16011.839629430371</c:v>
                      </c:pt>
                      <c:pt idx="2">
                        <c:v>-16047.311792113132</c:v>
                      </c:pt>
                      <c:pt idx="3">
                        <c:v>-16106.276495627868</c:v>
                      </c:pt>
                      <c:pt idx="4">
                        <c:v>-16188.501033228215</c:v>
                      </c:pt>
                      <c:pt idx="5">
                        <c:v>-16293.66090222908</c:v>
                      </c:pt>
                      <c:pt idx="6">
                        <c:v>-16421.34108467049</c:v>
                      </c:pt>
                      <c:pt idx="7">
                        <c:v>-16571.037685203883</c:v>
                      </c:pt>
                      <c:pt idx="8">
                        <c:v>-16742.15991973682</c:v>
                      </c:pt>
                      <c:pt idx="9">
                        <c:v>-16934.032446987909</c:v>
                      </c:pt>
                      <c:pt idx="10">
                        <c:v>-17145.898033750316</c:v>
                      </c:pt>
                      <c:pt idx="11">
                        <c:v>-17376.920543345263</c:v>
                      </c:pt>
                      <c:pt idx="12">
                        <c:v>-17626.188235471531</c:v>
                      </c:pt>
                      <c:pt idx="13">
                        <c:v>-17892.717364427866</c:v>
                      </c:pt>
                      <c:pt idx="14">
                        <c:v>-18175.456061507859</c:v>
                      </c:pt>
                      <c:pt idx="15">
                        <c:v>-18473.288486245161</c:v>
                      </c:pt>
                      <c:pt idx="16">
                        <c:v>-18785.039230126018</c:v>
                      </c:pt>
                      <c:pt idx="17">
                        <c:v>-19109.47795538971</c:v>
                      </c:pt>
                      <c:pt idx="18">
                        <c:v>-19445.324250609563</c:v>
                      </c:pt>
                      <c:pt idx="19">
                        <c:v>-19791.252683891933</c:v>
                      </c:pt>
                      <c:pt idx="20">
                        <c:v>-20145.898033750316</c:v>
                      </c:pt>
                      <c:pt idx="21">
                        <c:v>-20507.860677010874</c:v>
                      </c:pt>
                      <c:pt idx="22">
                        <c:v>-20875.712112485653</c:v>
                      </c:pt>
                      <c:pt idx="23">
                        <c:v>-21248.000598614177</c:v>
                      </c:pt>
                      <c:pt idx="24">
                        <c:v>-21623.256882824124</c:v>
                      </c:pt>
                      <c:pt idx="25">
                        <c:v>-22000.000000000004</c:v>
                      </c:pt>
                      <c:pt idx="26">
                        <c:v>-22376.743117175884</c:v>
                      </c:pt>
                      <c:pt idx="27">
                        <c:v>-22751.99940138583</c:v>
                      </c:pt>
                      <c:pt idx="28">
                        <c:v>-23124.287887514354</c:v>
                      </c:pt>
                      <c:pt idx="29">
                        <c:v>-23492.139322989133</c:v>
                      </c:pt>
                      <c:pt idx="30">
                        <c:v>-23854.101966249691</c:v>
                      </c:pt>
                      <c:pt idx="31">
                        <c:v>-24208.747316108074</c:v>
                      </c:pt>
                      <c:pt idx="32">
                        <c:v>-24554.675749390441</c:v>
                      </c:pt>
                      <c:pt idx="33">
                        <c:v>-24890.522044610298</c:v>
                      </c:pt>
                      <c:pt idx="34">
                        <c:v>-25214.960769873986</c:v>
                      </c:pt>
                      <c:pt idx="35">
                        <c:v>-25526.711513754846</c:v>
                      </c:pt>
                      <c:pt idx="36">
                        <c:v>-25824.543938492145</c:v>
                      </c:pt>
                      <c:pt idx="37">
                        <c:v>-26107.282635572137</c:v>
                      </c:pt>
                      <c:pt idx="38">
                        <c:v>-26373.811764528476</c:v>
                      </c:pt>
                      <c:pt idx="39">
                        <c:v>-26623.079456654741</c:v>
                      </c:pt>
                      <c:pt idx="40">
                        <c:v>-26854.101966249691</c:v>
                      </c:pt>
                      <c:pt idx="41">
                        <c:v>-27065.967553012095</c:v>
                      </c:pt>
                      <c:pt idx="42">
                        <c:v>-27257.840080263188</c:v>
                      </c:pt>
                      <c:pt idx="43">
                        <c:v>-27428.962314796121</c:v>
                      </c:pt>
                      <c:pt idx="44">
                        <c:v>-27578.658915329514</c:v>
                      </c:pt>
                      <c:pt idx="45">
                        <c:v>-27706.339097770924</c:v>
                      </c:pt>
                      <c:pt idx="46">
                        <c:v>-27811.498966771789</c:v>
                      </c:pt>
                      <c:pt idx="47">
                        <c:v>-27893.723504372134</c:v>
                      </c:pt>
                      <c:pt idx="48">
                        <c:v>-27952.688207886869</c:v>
                      </c:pt>
                      <c:pt idx="49">
                        <c:v>-27988.160370569629</c:v>
                      </c:pt>
                      <c:pt idx="50">
                        <c:v>-28000</c:v>
                      </c:pt>
                      <c:pt idx="51">
                        <c:v>-27988.160370569629</c:v>
                      </c:pt>
                      <c:pt idx="52">
                        <c:v>-27952.688207886866</c:v>
                      </c:pt>
                      <c:pt idx="53">
                        <c:v>-27893.72350437213</c:v>
                      </c:pt>
                      <c:pt idx="54">
                        <c:v>-27811.498966771782</c:v>
                      </c:pt>
                      <c:pt idx="55">
                        <c:v>-27706.339097770917</c:v>
                      </c:pt>
                      <c:pt idx="56">
                        <c:v>-27578.658915329503</c:v>
                      </c:pt>
                      <c:pt idx="57">
                        <c:v>-27428.96231479611</c:v>
                      </c:pt>
                      <c:pt idx="58">
                        <c:v>-27257.840080263173</c:v>
                      </c:pt>
                      <c:pt idx="59">
                        <c:v>-27065.96755301208</c:v>
                      </c:pt>
                      <c:pt idx="60">
                        <c:v>-26854.101966249673</c:v>
                      </c:pt>
                      <c:pt idx="61">
                        <c:v>-26623.079456654723</c:v>
                      </c:pt>
                      <c:pt idx="62">
                        <c:v>-26373.811764528455</c:v>
                      </c:pt>
                      <c:pt idx="63">
                        <c:v>-26107.282635572115</c:v>
                      </c:pt>
                      <c:pt idx="64">
                        <c:v>-25824.543938492119</c:v>
                      </c:pt>
                      <c:pt idx="65">
                        <c:v>-25526.711513754821</c:v>
                      </c:pt>
                      <c:pt idx="66">
                        <c:v>-25214.960769873964</c:v>
                      </c:pt>
                      <c:pt idx="67">
                        <c:v>-24890.522044610276</c:v>
                      </c:pt>
                      <c:pt idx="68">
                        <c:v>-24554.675749390422</c:v>
                      </c:pt>
                      <c:pt idx="69">
                        <c:v>-24208.747316108056</c:v>
                      </c:pt>
                      <c:pt idx="70">
                        <c:v>-23854.101966249676</c:v>
                      </c:pt>
                      <c:pt idx="71">
                        <c:v>-23492.139322989122</c:v>
                      </c:pt>
                      <c:pt idx="72">
                        <c:v>-23124.287887514343</c:v>
                      </c:pt>
                      <c:pt idx="73">
                        <c:v>-22751.999401385823</c:v>
                      </c:pt>
                      <c:pt idx="74">
                        <c:v>-22376.74311717588</c:v>
                      </c:pt>
                      <c:pt idx="75">
                        <c:v>-22000</c:v>
                      </c:pt>
                      <c:pt idx="76">
                        <c:v>-21623.256882824124</c:v>
                      </c:pt>
                      <c:pt idx="77">
                        <c:v>-21248.00059861418</c:v>
                      </c:pt>
                      <c:pt idx="78">
                        <c:v>-20875.71211248566</c:v>
                      </c:pt>
                      <c:pt idx="79">
                        <c:v>-20507.860677010882</c:v>
                      </c:pt>
                      <c:pt idx="80">
                        <c:v>-20145.898033750327</c:v>
                      </c:pt>
                      <c:pt idx="81">
                        <c:v>-19791.252683891944</c:v>
                      </c:pt>
                      <c:pt idx="82">
                        <c:v>-19445.324250609578</c:v>
                      </c:pt>
                      <c:pt idx="83">
                        <c:v>-19109.477955389724</c:v>
                      </c:pt>
                      <c:pt idx="84">
                        <c:v>-18785.039230126036</c:v>
                      </c:pt>
                      <c:pt idx="85">
                        <c:v>-18473.288486245179</c:v>
                      </c:pt>
                      <c:pt idx="86">
                        <c:v>-18175.456061507881</c:v>
                      </c:pt>
                      <c:pt idx="87">
                        <c:v>-17892.717364427888</c:v>
                      </c:pt>
                      <c:pt idx="88">
                        <c:v>-17626.188235471549</c:v>
                      </c:pt>
                      <c:pt idx="89">
                        <c:v>-17376.920543345284</c:v>
                      </c:pt>
                      <c:pt idx="90">
                        <c:v>-17145.898033750334</c:v>
                      </c:pt>
                      <c:pt idx="91">
                        <c:v>-16934.032446987927</c:v>
                      </c:pt>
                      <c:pt idx="92">
                        <c:v>-16742.159919736838</c:v>
                      </c:pt>
                      <c:pt idx="93">
                        <c:v>-16571.037685203901</c:v>
                      </c:pt>
                      <c:pt idx="94">
                        <c:v>-16421.341084670508</c:v>
                      </c:pt>
                      <c:pt idx="95">
                        <c:v>-16293.660902229092</c:v>
                      </c:pt>
                      <c:pt idx="96">
                        <c:v>-16188.501033228225</c:v>
                      </c:pt>
                      <c:pt idx="97">
                        <c:v>-16106.276495627877</c:v>
                      </c:pt>
                      <c:pt idx="98">
                        <c:v>-16047.31179211314</c:v>
                      </c:pt>
                      <c:pt idx="99">
                        <c:v>-16011.839629430375</c:v>
                      </c:pt>
                      <c:pt idx="100">
                        <c:v>-16000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données!$AK$6:$AK$106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-65000</c:v>
                      </c:pt>
                      <c:pt idx="1">
                        <c:v>-64623.25688282412</c:v>
                      </c:pt>
                      <c:pt idx="2">
                        <c:v>-64248.000598614177</c:v>
                      </c:pt>
                      <c:pt idx="3">
                        <c:v>-63875.712112485649</c:v>
                      </c:pt>
                      <c:pt idx="4">
                        <c:v>-63507.860677010874</c:v>
                      </c:pt>
                      <c:pt idx="5">
                        <c:v>-63145.898033750316</c:v>
                      </c:pt>
                      <c:pt idx="6">
                        <c:v>-62791.252683891929</c:v>
                      </c:pt>
                      <c:pt idx="7">
                        <c:v>-62445.324250609563</c:v>
                      </c:pt>
                      <c:pt idx="8">
                        <c:v>-62109.47795538971</c:v>
                      </c:pt>
                      <c:pt idx="9">
                        <c:v>-61785.039230126022</c:v>
                      </c:pt>
                      <c:pt idx="10">
                        <c:v>-61473.288486245161</c:v>
                      </c:pt>
                      <c:pt idx="11">
                        <c:v>-61175.456061507859</c:v>
                      </c:pt>
                      <c:pt idx="12">
                        <c:v>-60892.717364427866</c:v>
                      </c:pt>
                      <c:pt idx="13">
                        <c:v>-60626.188235471534</c:v>
                      </c:pt>
                      <c:pt idx="14">
                        <c:v>-60376.920543345266</c:v>
                      </c:pt>
                      <c:pt idx="15">
                        <c:v>-60145.898033750316</c:v>
                      </c:pt>
                      <c:pt idx="16">
                        <c:v>-59934.032446987912</c:v>
                      </c:pt>
                      <c:pt idx="17">
                        <c:v>-59742.15991973682</c:v>
                      </c:pt>
                      <c:pt idx="18">
                        <c:v>-59571.037685203883</c:v>
                      </c:pt>
                      <c:pt idx="19">
                        <c:v>-59421.341084670494</c:v>
                      </c:pt>
                      <c:pt idx="20">
                        <c:v>-59293.66090222908</c:v>
                      </c:pt>
                      <c:pt idx="21">
                        <c:v>-59188.501033228211</c:v>
                      </c:pt>
                      <c:pt idx="22">
                        <c:v>-59106.27649562787</c:v>
                      </c:pt>
                      <c:pt idx="23">
                        <c:v>-59047.311792113134</c:v>
                      </c:pt>
                      <c:pt idx="24">
                        <c:v>-59011.839629430367</c:v>
                      </c:pt>
                      <c:pt idx="25">
                        <c:v>-59000</c:v>
                      </c:pt>
                      <c:pt idx="26">
                        <c:v>-59011.839629430367</c:v>
                      </c:pt>
                      <c:pt idx="27">
                        <c:v>-59047.311792113134</c:v>
                      </c:pt>
                      <c:pt idx="28">
                        <c:v>-59106.27649562787</c:v>
                      </c:pt>
                      <c:pt idx="29">
                        <c:v>-59188.501033228211</c:v>
                      </c:pt>
                      <c:pt idx="30">
                        <c:v>-59293.66090222908</c:v>
                      </c:pt>
                      <c:pt idx="31">
                        <c:v>-59421.341084670494</c:v>
                      </c:pt>
                      <c:pt idx="32">
                        <c:v>-59571.037685203883</c:v>
                      </c:pt>
                      <c:pt idx="33">
                        <c:v>-59742.15991973682</c:v>
                      </c:pt>
                      <c:pt idx="34">
                        <c:v>-59934.032446987912</c:v>
                      </c:pt>
                      <c:pt idx="35">
                        <c:v>-60145.898033750316</c:v>
                      </c:pt>
                      <c:pt idx="36">
                        <c:v>-60376.920543345273</c:v>
                      </c:pt>
                      <c:pt idx="37">
                        <c:v>-60626.188235471534</c:v>
                      </c:pt>
                      <c:pt idx="38">
                        <c:v>-60892.717364427874</c:v>
                      </c:pt>
                      <c:pt idx="39">
                        <c:v>-61175.456061507866</c:v>
                      </c:pt>
                      <c:pt idx="40">
                        <c:v>-61473.288486245168</c:v>
                      </c:pt>
                      <c:pt idx="41">
                        <c:v>-61785.039230126029</c:v>
                      </c:pt>
                      <c:pt idx="42">
                        <c:v>-62109.477955389717</c:v>
                      </c:pt>
                      <c:pt idx="43">
                        <c:v>-62445.324250609578</c:v>
                      </c:pt>
                      <c:pt idx="44">
                        <c:v>-62791.252683891944</c:v>
                      </c:pt>
                      <c:pt idx="45">
                        <c:v>-63145.898033750331</c:v>
                      </c:pt>
                      <c:pt idx="46">
                        <c:v>-63507.860677010882</c:v>
                      </c:pt>
                      <c:pt idx="47">
                        <c:v>-63875.712112485664</c:v>
                      </c:pt>
                      <c:pt idx="48">
                        <c:v>-64248.000598614191</c:v>
                      </c:pt>
                      <c:pt idx="49">
                        <c:v>-64623.256882824135</c:v>
                      </c:pt>
                      <c:pt idx="50">
                        <c:v>-65000.000000000015</c:v>
                      </c:pt>
                      <c:pt idx="51">
                        <c:v>-65376.743117175894</c:v>
                      </c:pt>
                      <c:pt idx="52">
                        <c:v>-65751.999401385838</c:v>
                      </c:pt>
                      <c:pt idx="53">
                        <c:v>-66124.287887514365</c:v>
                      </c:pt>
                      <c:pt idx="54">
                        <c:v>-66492.13932298914</c:v>
                      </c:pt>
                      <c:pt idx="55">
                        <c:v>-66854.101966249698</c:v>
                      </c:pt>
                      <c:pt idx="56">
                        <c:v>-67208.747316108085</c:v>
                      </c:pt>
                      <c:pt idx="57">
                        <c:v>-67554.675749390459</c:v>
                      </c:pt>
                      <c:pt idx="58">
                        <c:v>-67890.522044610305</c:v>
                      </c:pt>
                      <c:pt idx="59">
                        <c:v>-68214.960769874</c:v>
                      </c:pt>
                      <c:pt idx="60">
                        <c:v>-68526.711513754854</c:v>
                      </c:pt>
                      <c:pt idx="61">
                        <c:v>-68824.543938492148</c:v>
                      </c:pt>
                      <c:pt idx="62">
                        <c:v>-69107.282635572148</c:v>
                      </c:pt>
                      <c:pt idx="63">
                        <c:v>-69373.81176452848</c:v>
                      </c:pt>
                      <c:pt idx="64">
                        <c:v>-69623.079456654756</c:v>
                      </c:pt>
                      <c:pt idx="65">
                        <c:v>-69854.101966249698</c:v>
                      </c:pt>
                      <c:pt idx="66">
                        <c:v>-70065.967553012102</c:v>
                      </c:pt>
                      <c:pt idx="67">
                        <c:v>-70257.840080263195</c:v>
                      </c:pt>
                      <c:pt idx="68">
                        <c:v>-70428.962314796125</c:v>
                      </c:pt>
                      <c:pt idx="69">
                        <c:v>-70578.658915329506</c:v>
                      </c:pt>
                      <c:pt idx="70">
                        <c:v>-70706.33909777092</c:v>
                      </c:pt>
                      <c:pt idx="71">
                        <c:v>-70811.498966771789</c:v>
                      </c:pt>
                      <c:pt idx="72">
                        <c:v>-70893.72350437213</c:v>
                      </c:pt>
                      <c:pt idx="73">
                        <c:v>-70952.688207886866</c:v>
                      </c:pt>
                      <c:pt idx="74">
                        <c:v>-70988.160370569633</c:v>
                      </c:pt>
                      <c:pt idx="75">
                        <c:v>-71000</c:v>
                      </c:pt>
                      <c:pt idx="76">
                        <c:v>-70988.160370569633</c:v>
                      </c:pt>
                      <c:pt idx="77">
                        <c:v>-70952.688207886866</c:v>
                      </c:pt>
                      <c:pt idx="78">
                        <c:v>-70893.72350437213</c:v>
                      </c:pt>
                      <c:pt idx="79">
                        <c:v>-70811.498966771789</c:v>
                      </c:pt>
                      <c:pt idx="80">
                        <c:v>-70706.33909777092</c:v>
                      </c:pt>
                      <c:pt idx="81">
                        <c:v>-70578.658915329521</c:v>
                      </c:pt>
                      <c:pt idx="82">
                        <c:v>-70428.962314796125</c:v>
                      </c:pt>
                      <c:pt idx="83">
                        <c:v>-70257.840080263195</c:v>
                      </c:pt>
                      <c:pt idx="84">
                        <c:v>-70065.967553012102</c:v>
                      </c:pt>
                      <c:pt idx="85">
                        <c:v>-69854.101966249698</c:v>
                      </c:pt>
                      <c:pt idx="86">
                        <c:v>-69623.079456654756</c:v>
                      </c:pt>
                      <c:pt idx="87">
                        <c:v>-69373.81176452848</c:v>
                      </c:pt>
                      <c:pt idx="88">
                        <c:v>-69107.282635572148</c:v>
                      </c:pt>
                      <c:pt idx="89">
                        <c:v>-68824.543938492163</c:v>
                      </c:pt>
                      <c:pt idx="90">
                        <c:v>-68526.711513754868</c:v>
                      </c:pt>
                      <c:pt idx="91">
                        <c:v>-68214.960769874015</c:v>
                      </c:pt>
                      <c:pt idx="92">
                        <c:v>-67890.522044610319</c:v>
                      </c:pt>
                      <c:pt idx="93">
                        <c:v>-67554.675749390473</c:v>
                      </c:pt>
                      <c:pt idx="94">
                        <c:v>-67208.747316108114</c:v>
                      </c:pt>
                      <c:pt idx="95">
                        <c:v>-66854.101966249727</c:v>
                      </c:pt>
                      <c:pt idx="96">
                        <c:v>-66492.139322989169</c:v>
                      </c:pt>
                      <c:pt idx="97">
                        <c:v>-66124.287887514394</c:v>
                      </c:pt>
                      <c:pt idx="98">
                        <c:v>-65751.999401385881</c:v>
                      </c:pt>
                      <c:pt idx="99">
                        <c:v>-65376.743117175931</c:v>
                      </c:pt>
                      <c:pt idx="100">
                        <c:v>-65000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761D-4929-A245-A0E5B7A747D0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v>vaisseau</c:v>
                </c:tx>
                <c:spPr>
                  <a:ln w="19050" cap="rnd">
                    <a:gradFill flip="none" rotWithShape="1">
                      <a:gsLst>
                        <a:gs pos="0">
                          <a:schemeClr val="accent1"/>
                        </a:gs>
                        <a:gs pos="100000">
                          <a:schemeClr val="accent2"/>
                        </a:gs>
                      </a:gsLst>
                      <a:path path="shape">
                        <a:fillToRect l="50000" t="50000" r="50000" b="50000"/>
                      </a:path>
                      <a:tileRect/>
                    </a:gradFill>
                    <a:round/>
                  </a:ln>
                  <a:effectLst/>
                </c:spPr>
                <c:marker>
                  <c:symbol val="none"/>
                </c:marker>
                <c:dPt>
                  <c:idx val="642"/>
                  <c:marker>
                    <c:symbol val="none"/>
                  </c:marker>
                  <c:bubble3D val="0"/>
                  <c:spPr>
                    <a:ln w="19050" cap="rnd">
                      <a:gradFill flip="none" rotWithShape="1">
                        <a:gsLst>
                          <a:gs pos="0">
                            <a:schemeClr val="accent1"/>
                          </a:gs>
                          <a:gs pos="100000">
                            <a:srgbClr val="F1511F"/>
                          </a:gs>
                        </a:gsLst>
                        <a:path path="shape">
                          <a:fillToRect l="50000" t="50000" r="50000" b="50000"/>
                        </a:path>
                        <a:tileRect/>
                      </a:gra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5-761D-4929-A245-A0E5B7A747D0}"/>
                    </c:ext>
                  </c:extLst>
                </c:dPt>
                <c:dPt>
                  <c:idx val="645"/>
                  <c:marker>
                    <c:symbol val="none"/>
                  </c:marker>
                  <c:bubble3D val="0"/>
                  <c:spPr>
                    <a:ln w="19050" cap="rnd">
                      <a:gradFill flip="none" rotWithShape="1">
                        <a:gsLst>
                          <a:gs pos="0">
                            <a:srgbClr val="6552B6"/>
                          </a:gs>
                          <a:gs pos="100000">
                            <a:schemeClr val="accent2"/>
                          </a:gs>
                        </a:gsLst>
                        <a:path path="shape">
                          <a:fillToRect l="50000" t="50000" r="50000" b="50000"/>
                        </a:path>
                        <a:tileRect/>
                      </a:gra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7-761D-4929-A245-A0E5B7A747D0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données!$AQ$6:$AQ$1006</c15:sqref>
                        </c15:formulaRef>
                      </c:ext>
                    </c:extLst>
                    <c:numCache>
                      <c:formatCode>General</c:formatCode>
                      <c:ptCount val="1001"/>
                      <c:pt idx="0">
                        <c:v>0</c:v>
                      </c:pt>
                      <c:pt idx="1">
                        <c:v>-29.674753746471865</c:v>
                      </c:pt>
                      <c:pt idx="2" formatCode="0.0000000000000">
                        <c:v>-119.11070961808892</c:v>
                      </c:pt>
                      <c:pt idx="3">
                        <c:v>-269.51569721077254</c:v>
                      </c:pt>
                      <c:pt idx="4">
                        <c:v>-482.89240343053513</c:v>
                      </c:pt>
                      <c:pt idx="5">
                        <c:v>-762.11080733068366</c:v>
                      </c:pt>
                      <c:pt idx="6">
                        <c:v>-1111.0223031323155</c:v>
                      </c:pt>
                      <c:pt idx="7">
                        <c:v>-1534.6172451429877</c:v>
                      </c:pt>
                      <c:pt idx="8">
                        <c:v>-2039.2282255215646</c:v>
                      </c:pt>
                      <c:pt idx="9">
                        <c:v>-2632.782042618946</c:v>
                      </c:pt>
                      <c:pt idx="10">
                        <c:v>-3325.1041518170723</c:v>
                      </c:pt>
                      <c:pt idx="11">
                        <c:v>-4128.2805567330688</c:v>
                      </c:pt>
                      <c:pt idx="12">
                        <c:v>-5057.0837130291638</c:v>
                      </c:pt>
                      <c:pt idx="13">
                        <c:v>-6129.4710160461791</c:v>
                      </c:pt>
                      <c:pt idx="14">
                        <c:v>-7367.1661889055167</c:v>
                      </c:pt>
                      <c:pt idx="15">
                        <c:v>-8796.3331690288287</c:v>
                      </c:pt>
                      <c:pt idx="16">
                        <c:v>-10448.342565784771</c:v>
                      </c:pt>
                      <c:pt idx="17">
                        <c:v>-12360.595249647817</c:v>
                      </c:pt>
                      <c:pt idx="18">
                        <c:v>-14577.260178487748</c:v>
                      </c:pt>
                      <c:pt idx="19">
                        <c:v>-17149.481104270955</c:v>
                      </c:pt>
                      <c:pt idx="20">
                        <c:v>-20133.783038980942</c:v>
                      </c:pt>
                      <c:pt idx="21">
                        <c:v>-23585.255173364545</c:v>
                      </c:pt>
                      <c:pt idx="22">
                        <c:v>-27537.100104077268</c:v>
                      </c:pt>
                      <c:pt idx="23">
                        <c:v>-31951.046605289794</c:v>
                      </c:pt>
                      <c:pt idx="24">
                        <c:v>-36635.492890312991</c:v>
                      </c:pt>
                      <c:pt idx="25">
                        <c:v>-41213.195583077468</c:v>
                      </c:pt>
                      <c:pt idx="26">
                        <c:v>-45263.855599691</c:v>
                      </c:pt>
                      <c:pt idx="27">
                        <c:v>-48523.182303490699</c:v>
                      </c:pt>
                      <c:pt idx="28">
                        <c:v>-50911.447213329819</c:v>
                      </c:pt>
                      <c:pt idx="29">
                        <c:v>-52442.232167308503</c:v>
                      </c:pt>
                      <c:pt idx="30">
                        <c:v>-53153.648929446994</c:v>
                      </c:pt>
                      <c:pt idx="31">
                        <c:v>-53082.289275621704</c:v>
                      </c:pt>
                      <c:pt idx="32">
                        <c:v>-52257.672559560349</c:v>
                      </c:pt>
                      <c:pt idx="33">
                        <c:v>-50704.347549899496</c:v>
                      </c:pt>
                      <c:pt idx="34">
                        <c:v>-48447.665006878226</c:v>
                      </c:pt>
                      <c:pt idx="35">
                        <c:v>-45522.857100295019</c:v>
                      </c:pt>
                      <c:pt idx="36">
                        <c:v>-41987.891777345016</c:v>
                      </c:pt>
                      <c:pt idx="37">
                        <c:v>-37938.878919706964</c:v>
                      </c:pt>
                      <c:pt idx="38">
                        <c:v>-33521.548456700846</c:v>
                      </c:pt>
                      <c:pt idx="39">
                        <c:v>-28925.82933061344</c:v>
                      </c:pt>
                      <c:pt idx="40">
                        <c:v>-24354.130984636362</c:v>
                      </c:pt>
                      <c:pt idx="41">
                        <c:v>-19975.123069975536</c:v>
                      </c:pt>
                      <c:pt idx="42">
                        <c:v>-15891.640031351695</c:v>
                      </c:pt>
                      <c:pt idx="43">
                        <c:v>-12137.983346597961</c:v>
                      </c:pt>
                      <c:pt idx="44">
                        <c:v>-8696.80358202356</c:v>
                      </c:pt>
                      <c:pt idx="45">
                        <c:v>-5519.0285770404698</c:v>
                      </c:pt>
                      <c:pt idx="46">
                        <c:v>-2538.518143938395</c:v>
                      </c:pt>
                      <c:pt idx="47">
                        <c:v>319.34951645694377</c:v>
                      </c:pt>
                      <c:pt idx="48">
                        <c:v>3133.3935424826127</c:v>
                      </c:pt>
                      <c:pt idx="49">
                        <c:v>5984.9298740184831</c:v>
                      </c:pt>
                      <c:pt idx="50">
                        <c:v>8957.5616160839709</c:v>
                      </c:pt>
                      <c:pt idx="51">
                        <c:v>12137.863689327289</c:v>
                      </c:pt>
                      <c:pt idx="52">
                        <c:v>15616.608228192512</c:v>
                      </c:pt>
                      <c:pt idx="53">
                        <c:v>19490.130439473865</c:v>
                      </c:pt>
                      <c:pt idx="54">
                        <c:v>23860.899988334739</c:v>
                      </c:pt>
                      <c:pt idx="55">
                        <c:v>28834.688067695773</c:v>
                      </c:pt>
                      <c:pt idx="56">
                        <c:v>34507.296150363989</c:v>
                      </c:pt>
                      <c:pt idx="57">
                        <c:v>40924.509566003559</c:v>
                      </c:pt>
                      <c:pt idx="58">
                        <c:v>47992.69175706814</c:v>
                      </c:pt>
                      <c:pt idx="59">
                        <c:v>55369.773065291534</c:v>
                      </c:pt>
                      <c:pt idx="60">
                        <c:v>62508.83437774075</c:v>
                      </c:pt>
                      <c:pt idx="61">
                        <c:v>68926.774851023714</c:v>
                      </c:pt>
                      <c:pt idx="62">
                        <c:v>74400.170430324462</c:v>
                      </c:pt>
                      <c:pt idx="63">
                        <c:v>78910.589295815938</c:v>
                      </c:pt>
                      <c:pt idx="64">
                        <c:v>82520.692386933035</c:v>
                      </c:pt>
                      <c:pt idx="65">
                        <c:v>85306.913815372027</c:v>
                      </c:pt>
                      <c:pt idx="66">
                        <c:v>87336.913910750271</c:v>
                      </c:pt>
                      <c:pt idx="67">
                        <c:v>88664.805886966918</c:v>
                      </c:pt>
                      <c:pt idx="68">
                        <c:v>89331.762996986159</c:v>
                      </c:pt>
                      <c:pt idx="69">
                        <c:v>89367.798337964719</c:v>
                      </c:pt>
                      <c:pt idx="70">
                        <c:v>88793.481858752959</c:v>
                      </c:pt>
                      <c:pt idx="71">
                        <c:v>87621.317494535426</c:v>
                      </c:pt>
                      <c:pt idx="72">
                        <c:v>85856.801934335832</c:v>
                      </c:pt>
                      <c:pt idx="73">
                        <c:v>83499.294054435479</c:v>
                      </c:pt>
                      <c:pt idx="74">
                        <c:v>80542.90995325167</c:v>
                      </c:pt>
                      <c:pt idx="75">
                        <c:v>76977.814278647958</c:v>
                      </c:pt>
                      <c:pt idx="76">
                        <c:v>72792.609129594392</c:v>
                      </c:pt>
                      <c:pt idx="77">
                        <c:v>67979.200833933268</c:v>
                      </c:pt>
                      <c:pt idx="78">
                        <c:v>62542.790145291729</c:v>
                      </c:pt>
                      <c:pt idx="79">
                        <c:v>56521.404317890716</c:v>
                      </c:pt>
                      <c:pt idx="80">
                        <c:v>50019.317087045078</c:v>
                      </c:pt>
                      <c:pt idx="81">
                        <c:v>43247.249951490528</c:v>
                      </c:pt>
                      <c:pt idx="82">
                        <c:v>36527.574618832179</c:v>
                      </c:pt>
                      <c:pt idx="83">
                        <c:v>30206.476240417051</c:v>
                      </c:pt>
                      <c:pt idx="84">
                        <c:v>24511.94332179553</c:v>
                      </c:pt>
                      <c:pt idx="85">
                        <c:v>19493.902888751109</c:v>
                      </c:pt>
                      <c:pt idx="86">
                        <c:v>15080.395442427189</c:v>
                      </c:pt>
                      <c:pt idx="87">
                        <c:v>11158.694130942886</c:v>
                      </c:pt>
                      <c:pt idx="88">
                        <c:v>7622.3470534815215</c:v>
                      </c:pt>
                      <c:pt idx="89">
                        <c:v>4387.0338535376786</c:v>
                      </c:pt>
                      <c:pt idx="90">
                        <c:v>1391.3951707488686</c:v>
                      </c:pt>
                      <c:pt idx="91">
                        <c:v>-1407.2160305420718</c:v>
                      </c:pt>
                      <c:pt idx="92">
                        <c:v>-4037.7221234373792</c:v>
                      </c:pt>
                      <c:pt idx="93">
                        <c:v>-6519.5205524104776</c:v>
                      </c:pt>
                      <c:pt idx="94">
                        <c:v>-8865.5803450479198</c:v>
                      </c:pt>
                      <c:pt idx="95">
                        <c:v>-11084.570665388779</c:v>
                      </c:pt>
                      <c:pt idx="96">
                        <c:v>-13182.267521067011</c:v>
                      </c:pt>
                      <c:pt idx="97">
                        <c:v>-15162.464131940966</c:v>
                      </c:pt>
                      <c:pt idx="98">
                        <c:v>-17027.554773585118</c:v>
                      </c:pt>
                      <c:pt idx="99">
                        <c:v>-18778.90880088499</c:v>
                      </c:pt>
                      <c:pt idx="100">
                        <c:v>-20417.111381631017</c:v>
                      </c:pt>
                      <c:pt idx="101">
                        <c:v>-21942.120077475789</c:v>
                      </c:pt>
                      <c:pt idx="102">
                        <c:v>-23353.368804847629</c:v>
                      </c:pt>
                      <c:pt idx="103">
                        <c:v>-24649.839907548336</c:v>
                      </c:pt>
                      <c:pt idx="104">
                        <c:v>-25830.118882577128</c:v>
                      </c:pt>
                      <c:pt idx="105">
                        <c:v>-26892.443371126203</c:v>
                      </c:pt>
                      <c:pt idx="106">
                        <c:v>-27834.757749799304</c:v>
                      </c:pt>
                      <c:pt idx="107">
                        <c:v>-28654.787143467936</c:v>
                      </c:pt>
                      <c:pt idx="108">
                        <c:v>-29350.150948646373</c:v>
                      </c:pt>
                      <c:pt idx="109">
                        <c:v>-29918.548534073441</c:v>
                      </c:pt>
                      <c:pt idx="110">
                        <c:v>-30358.074206995039</c:v>
                      </c:pt>
                      <c:pt idx="111">
                        <c:v>-30667.766906966648</c:v>
                      </c:pt>
                      <c:pt idx="112">
                        <c:v>-30848.599729830446</c:v>
                      </c:pt>
                      <c:pt idx="113">
                        <c:v>-30905.328596058658</c:v>
                      </c:pt>
                      <c:pt idx="114">
                        <c:v>-30850.091801480037</c:v>
                      </c:pt>
                      <c:pt idx="115">
                        <c:v>-30709.637898656991</c:v>
                      </c:pt>
                      <c:pt idx="116">
                        <c:v>-30539.27698077033</c:v>
                      </c:pt>
                      <c:pt idx="117">
                        <c:v>-30440.855647356624</c:v>
                      </c:pt>
                      <c:pt idx="118">
                        <c:v>-30538.1343768804</c:v>
                      </c:pt>
                      <c:pt idx="119">
                        <c:v>-30858.411591673928</c:v>
                      </c:pt>
                      <c:pt idx="120">
                        <c:v>-31298.270953058884</c:v>
                      </c:pt>
                      <c:pt idx="121">
                        <c:v>-31744.084295727294</c:v>
                      </c:pt>
                      <c:pt idx="122">
                        <c:v>-32134.082229176274</c:v>
                      </c:pt>
                      <c:pt idx="123">
                        <c:v>-32431.075987346467</c:v>
                      </c:pt>
                      <c:pt idx="124">
                        <c:v>-32582.553195798577</c:v>
                      </c:pt>
                      <c:pt idx="125">
                        <c:v>-32505.295790243454</c:v>
                      </c:pt>
                      <c:pt idx="126">
                        <c:v>-32264.48006719496</c:v>
                      </c:pt>
                      <c:pt idx="127">
                        <c:v>-32222.168176907995</c:v>
                      </c:pt>
                      <c:pt idx="128">
                        <c:v>-32700.952371414136</c:v>
                      </c:pt>
                      <c:pt idx="129">
                        <c:v>-33653.019049712981</c:v>
                      </c:pt>
                      <c:pt idx="130">
                        <c:v>-34855.238451582249</c:v>
                      </c:pt>
                      <c:pt idx="131">
                        <c:v>-36157.733399192977</c:v>
                      </c:pt>
                      <c:pt idx="132">
                        <c:v>-37490.747730353622</c:v>
                      </c:pt>
                      <c:pt idx="133">
                        <c:v>-38823.022518936486</c:v>
                      </c:pt>
                      <c:pt idx="134">
                        <c:v>-40140.205506303981</c:v>
                      </c:pt>
                      <c:pt idx="135">
                        <c:v>-41435.677185238623</c:v>
                      </c:pt>
                      <c:pt idx="136">
                        <c:v>-42706.556057410024</c:v>
                      </c:pt>
                      <c:pt idx="137">
                        <c:v>-43951.849550673775</c:v>
                      </c:pt>
                      <c:pt idx="138">
                        <c:v>-45171.545744290073</c:v>
                      </c:pt>
                      <c:pt idx="139">
                        <c:v>-46366.144566349321</c:v>
                      </c:pt>
                      <c:pt idx="140">
                        <c:v>-47536.406334834515</c:v>
                      </c:pt>
                      <c:pt idx="141">
                        <c:v>-48683.213119044522</c:v>
                      </c:pt>
                      <c:pt idx="142">
                        <c:v>-49807.491051340978</c:v>
                      </c:pt>
                      <c:pt idx="143">
                        <c:v>-50910.166644146746</c:v>
                      </c:pt>
                      <c:pt idx="144">
                        <c:v>-51992.142560342472</c:v>
                      </c:pt>
                      <c:pt idx="145">
                        <c:v>-53054.284716581169</c:v>
                      </c:pt>
                      <c:pt idx="146">
                        <c:v>-54097.416062456898</c:v>
                      </c:pt>
                      <c:pt idx="147">
                        <c:v>-55122.314304199637</c:v>
                      </c:pt>
                      <c:pt idx="148">
                        <c:v>-56129.711942226138</c:v>
                      </c:pt>
                      <c:pt idx="149">
                        <c:v>-57120.297635983414</c:v>
                      </c:pt>
                      <c:pt idx="150">
                        <c:v>-58094.718294077524</c:v>
                      </c:pt>
                      <c:pt idx="151">
                        <c:v>-59053.581521143315</c:v>
                      </c:pt>
                      <c:pt idx="152">
                        <c:v>-59997.458196574866</c:v>
                      </c:pt>
                      <c:pt idx="153">
                        <c:v>-60926.885049561133</c:v>
                      </c:pt>
                      <c:pt idx="154">
                        <c:v>-61842.367150801365</c:v>
                      </c:pt>
                      <c:pt idx="155">
                        <c:v>-62744.380276411939</c:v>
                      </c:pt>
                      <c:pt idx="156">
                        <c:v>-63633.373121587872</c:v>
                      </c:pt>
                      <c:pt idx="157">
                        <c:v>-64509.769355330915</c:v>
                      </c:pt>
                      <c:pt idx="158">
                        <c:v>-65373.969516006109</c:v>
                      </c:pt>
                      <c:pt idx="159">
                        <c:v>-66226.352752547915</c:v>
                      </c:pt>
                      <c:pt idx="160">
                        <c:v>-67067.278419027294</c:v>
                      </c:pt>
                      <c:pt idx="161">
                        <c:v>-67897.087531800353</c:v>
                      </c:pt>
                      <c:pt idx="162">
                        <c:v>-68716.104099096687</c:v>
                      </c:pt>
                      <c:pt idx="163">
                        <c:v>-69524.63633300252</c:v>
                      </c:pt>
                      <c:pt idx="164">
                        <c:v>-70322.977753564352</c:v>
                      </c:pt>
                      <c:pt idx="165">
                        <c:v>-71111.408194319272</c:v>
                      </c:pt>
                      <c:pt idx="166">
                        <c:v>-71890.194718038518</c:v>
                      </c:pt>
                      <c:pt idx="167">
                        <c:v>-72659.592450903452</c:v>
                      </c:pt>
                      <c:pt idx="168">
                        <c:v>-73419.845342753688</c:v>
                      </c:pt>
                      <c:pt idx="169">
                        <c:v>-74171.186860473914</c:v>
                      </c:pt>
                      <c:pt idx="170">
                        <c:v>-74913.840621030075</c:v>
                      </c:pt>
                      <c:pt idx="171">
                        <c:v>-75648.02097013405</c:v>
                      </c:pt>
                      <c:pt idx="172">
                        <c:v>-76373.933512008589</c:v>
                      </c:pt>
                      <c:pt idx="173">
                        <c:v>-77091.775595244791</c:v>
                      </c:pt>
                      <c:pt idx="174">
                        <c:v>-77801.73547394773</c:v>
                      </c:pt>
                      <c:pt idx="175">
                        <c:v>-78503.990350181659</c:v>
                      </c:pt>
                      <c:pt idx="176">
                        <c:v>-79198.705956368707</c:v>
                      </c:pt>
                      <c:pt idx="177">
                        <c:v>-79886.037441062334</c:v>
                      </c:pt>
                      <c:pt idx="178">
                        <c:v>-80566.130158704109</c:v>
                      </c:pt>
                      <c:pt idx="179">
                        <c:v>-81239.120375675688</c:v>
                      </c:pt>
                      <c:pt idx="180">
                        <c:v>-81905.135903155999</c:v>
                      </c:pt>
                      <c:pt idx="181">
                        <c:v>-82564.296665784641</c:v>
                      </c:pt>
                      <c:pt idx="182">
                        <c:v>-83216.715213863034</c:v>
                      </c:pt>
                      <c:pt idx="183">
                        <c:v>-83862.497185752029</c:v>
                      </c:pt>
                      <c:pt idx="184">
                        <c:v>-84501.74172621443</c:v>
                      </c:pt>
                      <c:pt idx="185">
                        <c:v>-85134.541865675841</c:v>
                      </c:pt>
                      <c:pt idx="186">
                        <c:v>-85760.984864715327</c:v>
                      </c:pt>
                      <c:pt idx="187">
                        <c:v>-86381.152527530314</c:v>
                      </c:pt>
                      <c:pt idx="188">
                        <c:v>-86995.121487632801</c:v>
                      </c:pt>
                      <c:pt idx="189">
                        <c:v>-87602.963468615228</c:v>
                      </c:pt>
                      <c:pt idx="190">
                        <c:v>-88204.745522462457</c:v>
                      </c:pt>
                      <c:pt idx="191">
                        <c:v>-88800.53024757425</c:v>
                      </c:pt>
                      <c:pt idx="192">
                        <c:v>-89390.375988392072</c:v>
                      </c:pt>
                      <c:pt idx="193">
                        <c:v>-89974.337018290171</c:v>
                      </c:pt>
                      <c:pt idx="194">
                        <c:v>-90552.463707187097</c:v>
                      </c:pt>
                      <c:pt idx="195">
                        <c:v>-91124.802675157363</c:v>
                      </c:pt>
                      <c:pt idx="196">
                        <c:v>-91691.396933168726</c:v>
                      </c:pt>
                      <c:pt idx="197">
                        <c:v>-92252.286011936318</c:v>
                      </c:pt>
                      <c:pt idx="198">
                        <c:v>-92807.506079767103</c:v>
                      </c:pt>
                      <c:pt idx="199">
                        <c:v>-93357.09005016544</c:v>
                      </c:pt>
                      <c:pt idx="200">
                        <c:v>-93901.067679879459</c:v>
                      </c:pt>
                      <c:pt idx="201">
                        <c:v>-94439.465657988563</c:v>
                      </c:pt>
                      <c:pt idx="202">
                        <c:v>-94972.307686561107</c:v>
                      </c:pt>
                      <c:pt idx="203">
                        <c:v>-95499.614553348671</c:v>
                      </c:pt>
                      <c:pt idx="204">
                        <c:v>-96021.404196927164</c:v>
                      </c:pt>
                      <c:pt idx="205">
                        <c:v>-96537.6917646441</c:v>
                      </c:pt>
                      <c:pt idx="206">
                        <c:v>-97048.489663686283</c:v>
                      </c:pt>
                      <c:pt idx="207">
                        <c:v>-97553.807605540176</c:v>
                      </c:pt>
                      <c:pt idx="208">
                        <c:v>-98053.652644079251</c:v>
                      </c:pt>
                      <c:pt idx="209">
                        <c:v>-98548.029207477695</c:v>
                      </c:pt>
                      <c:pt idx="210">
                        <c:v>-99036.939124116849</c:v>
                      </c:pt>
                      <c:pt idx="211">
                        <c:v>-99520.381642620123</c:v>
                      </c:pt>
                      <c:pt idx="212">
                        <c:v>-99998.35344612303</c:v>
                      </c:pt>
                      <c:pt idx="213">
                        <c:v>-100470.84866085698</c:v>
                      </c:pt>
                      <c:pt idx="214">
                        <c:v>-100937.85885909875</c:v>
                      </c:pt>
                      <c:pt idx="215">
                        <c:v>-101399.37305651103</c:v>
                      </c:pt>
                      <c:pt idx="216">
                        <c:v>-101855.37770387392</c:v>
                      </c:pt>
                      <c:pt idx="217">
                        <c:v>-102305.85667318122</c:v>
                      </c:pt>
                      <c:pt idx="218">
                        <c:v>-102750.79123804998</c:v>
                      </c:pt>
                      <c:pt idx="219">
                        <c:v>-103190.16004836558</c:v>
                      </c:pt>
                      <c:pt idx="220">
                        <c:v>-103623.93909905812</c:v>
                      </c:pt>
                      <c:pt idx="221">
                        <c:v>-104052.10169287868</c:v>
                      </c:pt>
                      <c:pt idx="222">
                        <c:v>-104474.61839701612</c:v>
                      </c:pt>
                      <c:pt idx="223">
                        <c:v>-104891.45699336522</c:v>
                      </c:pt>
                      <c:pt idx="224">
                        <c:v>-105302.58242222687</c:v>
                      </c:pt>
                      <c:pt idx="225">
                        <c:v>-105707.95671918831</c:v>
                      </c:pt>
                      <c:pt idx="226">
                        <c:v>-106107.53894489731</c:v>
                      </c:pt>
                      <c:pt idx="227">
                        <c:v>-106501.28510740756</c:v>
                      </c:pt>
                      <c:pt idx="228">
                        <c:v>-106889.14807673384</c:v>
                      </c:pt>
                      <c:pt idx="229">
                        <c:v>-107271.07749121373</c:v>
                      </c:pt>
                      <c:pt idx="230">
                        <c:v>-107647.01965522734</c:v>
                      </c:pt>
                      <c:pt idx="231">
                        <c:v>-108016.91742777823</c:v>
                      </c:pt>
                      <c:pt idx="232">
                        <c:v>-108380.71010138601</c:v>
                      </c:pt>
                      <c:pt idx="233">
                        <c:v>-108738.33327068365</c:v>
                      </c:pt>
                      <c:pt idx="234">
                        <c:v>-109089.71869005037</c:v>
                      </c:pt>
                      <c:pt idx="235">
                        <c:v>-109434.79411954248</c:v>
                      </c:pt>
                      <c:pt idx="236">
                        <c:v>-109773.48315831016</c:v>
                      </c:pt>
                      <c:pt idx="237">
                        <c:v>-110105.70506460591</c:v>
                      </c:pt>
                      <c:pt idx="238">
                        <c:v>-110431.37456139995</c:v>
                      </c:pt>
                      <c:pt idx="239">
                        <c:v>-110750.40162651862</c:v>
                      </c:pt>
                      <c:pt idx="240">
                        <c:v>-111062.69126611084</c:v>
                      </c:pt>
                      <c:pt idx="241">
                        <c:v>-111368.14327012612</c:v>
                      </c:pt>
                      <c:pt idx="242">
                        <c:v>-111666.65194835119</c:v>
                      </c:pt>
                      <c:pt idx="243">
                        <c:v>-111958.10584540099</c:v>
                      </c:pt>
                      <c:pt idx="244">
                        <c:v>-112242.38743289068</c:v>
                      </c:pt>
                      <c:pt idx="245">
                        <c:v>-112519.37277682546</c:v>
                      </c:pt>
                      <c:pt idx="246">
                        <c:v>-112788.93117803223</c:v>
                      </c:pt>
                      <c:pt idx="247">
                        <c:v>-113050.92478321727</c:v>
                      </c:pt>
                      <c:pt idx="248">
                        <c:v>-113305.2081639629</c:v>
                      </c:pt>
                      <c:pt idx="249">
                        <c:v>-113551.62786066931</c:v>
                      </c:pt>
                      <c:pt idx="250">
                        <c:v>-113790.02188809856</c:v>
                      </c:pt>
                      <c:pt idx="251">
                        <c:v>-114020.21919877993</c:v>
                      </c:pt>
                      <c:pt idx="252">
                        <c:v>-114242.03910008074</c:v>
                      </c:pt>
                      <c:pt idx="253">
                        <c:v>-114455.29062022455</c:v>
                      </c:pt>
                      <c:pt idx="254">
                        <c:v>-114659.7718179377</c:v>
                      </c:pt>
                      <c:pt idx="255">
                        <c:v>-114855.26902971069</c:v>
                      </c:pt>
                      <c:pt idx="256">
                        <c:v>-115041.55604785687</c:v>
                      </c:pt>
                      <c:pt idx="257">
                        <c:v>-115218.39322161546</c:v>
                      </c:pt>
                      <c:pt idx="258">
                        <c:v>-115385.52647245584</c:v>
                      </c:pt>
                      <c:pt idx="259">
                        <c:v>-115542.68621346363</c:v>
                      </c:pt>
                      <c:pt idx="260">
                        <c:v>-115689.5861611921</c:v>
                      </c:pt>
                      <c:pt idx="261">
                        <c:v>-115825.92202659814</c:v>
                      </c:pt>
                      <c:pt idx="262">
                        <c:v>-115951.37006959975</c:v>
                      </c:pt>
                      <c:pt idx="263">
                        <c:v>-116065.58549932268</c:v>
                      </c:pt>
                      <c:pt idx="264">
                        <c:v>-116168.20069916913</c:v>
                      </c:pt>
                      <c:pt idx="265">
                        <c:v>-116258.82505796476</c:v>
                      </c:pt>
                      <c:pt idx="266">
                        <c:v>-116337.0467548295</c:v>
                      </c:pt>
                      <c:pt idx="267">
                        <c:v>-116402.43312554239</c:v>
                      </c:pt>
                      <c:pt idx="268">
                        <c:v>-116454.52930032587</c:v>
                      </c:pt>
                      <c:pt idx="269">
                        <c:v>-116492.85672330022</c:v>
                      </c:pt>
                      <c:pt idx="270">
                        <c:v>-116516.91153829932</c:v>
                      </c:pt>
                      <c:pt idx="271">
                        <c:v>-116526.16282317748</c:v>
                      </c:pt>
                      <c:pt idx="272">
                        <c:v>-116520.05065175467</c:v>
                      </c:pt>
                      <c:pt idx="273">
                        <c:v>-116497.98395907723</c:v>
                      </c:pt>
                      <c:pt idx="274">
                        <c:v>-116459.33818163778</c:v>
                      </c:pt>
                      <c:pt idx="275">
                        <c:v>-116403.45263950653</c:v>
                      </c:pt>
                      <c:pt idx="276">
                        <c:v>-116329.62762185966</c:v>
                      </c:pt>
                      <c:pt idx="277">
                        <c:v>-116237.12113100113</c:v>
                      </c:pt>
                      <c:pt idx="278">
                        <c:v>-116125.14523247638</c:v>
                      </c:pt>
                      <c:pt idx="279">
                        <c:v>-115992.86195003026</c:v>
                      </c:pt>
                      <c:pt idx="280">
                        <c:v>-115839.37863366172</c:v>
                      </c:pt>
                      <c:pt idx="281">
                        <c:v>-115663.74271648339</c:v>
                      </c:pt>
                      <c:pt idx="282">
                        <c:v>-115464.93576099898</c:v>
                      </c:pt>
                      <c:pt idx="283">
                        <c:v>-115241.86667711976</c:v>
                      </c:pt>
                      <c:pt idx="284">
                        <c:v>-114993.36397191725</c:v>
                      </c:pt>
                      <c:pt idx="285">
                        <c:v>-114718.16686367423</c:v>
                      </c:pt>
                      <c:pt idx="286">
                        <c:v>-114414.91505885536</c:v>
                      </c:pt>
                      <c:pt idx="287">
                        <c:v>-114082.13694835245</c:v>
                      </c:pt>
                      <c:pt idx="288">
                        <c:v>-113718.23592639041</c:v>
                      </c:pt>
                      <c:pt idx="289">
                        <c:v>-113321.47446867952</c:v>
                      </c:pt>
                      <c:pt idx="290">
                        <c:v>-112889.95552161754</c:v>
                      </c:pt>
                      <c:pt idx="291">
                        <c:v>-112421.60064605127</c:v>
                      </c:pt>
                      <c:pt idx="292">
                        <c:v>-111914.12421986178</c:v>
                      </c:pt>
                      <c:pt idx="293">
                        <c:v>-111365.00282337425</c:v>
                      </c:pt>
                      <c:pt idx="294">
                        <c:v>-110771.43869658354</c:v>
                      </c:pt>
                      <c:pt idx="295">
                        <c:v>-110130.31584858127</c:v>
                      </c:pt>
                      <c:pt idx="296">
                        <c:v>-109438.14699132097</c:v>
                      </c:pt>
                      <c:pt idx="297">
                        <c:v>-108691.00892576273</c:v>
                      </c:pt>
                      <c:pt idx="298">
                        <c:v>-107884.46327796044</c:v>
                      </c:pt>
                      <c:pt idx="299">
                        <c:v>-107013.45849507049</c:v>
                      </c:pt>
                      <c:pt idx="300">
                        <c:v>-106072.20766768609</c:v>
                      </c:pt>
                      <c:pt idx="301">
                        <c:v>-105054.03490793053</c:v>
                      </c:pt>
                      <c:pt idx="302">
                        <c:v>-103951.18049442089</c:v>
                      </c:pt>
                      <c:pt idx="303">
                        <c:v>-102754.55154693895</c:v>
                      </c:pt>
                      <c:pt idx="304">
                        <c:v>-101453.40030948567</c:v>
                      </c:pt>
                      <c:pt idx="305">
                        <c:v>-100034.90588575622</c:v>
                      </c:pt>
                      <c:pt idx="306">
                        <c:v>-98483.627339764542</c:v>
                      </c:pt>
                      <c:pt idx="307">
                        <c:v>-96780.786982198581</c:v>
                      </c:pt>
                      <c:pt idx="308">
                        <c:v>-94903.33498241342</c:v>
                      </c:pt>
                      <c:pt idx="309">
                        <c:v>-92822.748146375074</c:v>
                      </c:pt>
                      <c:pt idx="310">
                        <c:v>-90503.547971305088</c:v>
                      </c:pt>
                      <c:pt idx="311">
                        <c:v>-87901.636695362977</c:v>
                      </c:pt>
                      <c:pt idx="312">
                        <c:v>-84962.851824244775</c:v>
                      </c:pt>
                      <c:pt idx="313">
                        <c:v>-81622.80162637317</c:v>
                      </c:pt>
                      <c:pt idx="314">
                        <c:v>-77810.145551356341</c:v>
                      </c:pt>
                      <c:pt idx="315">
                        <c:v>-73456.287312259359</c:v>
                      </c:pt>
                      <c:pt idx="316">
                        <c:v>-68512.146740202239</c:v>
                      </c:pt>
                      <c:pt idx="317">
                        <c:v>-62964.362475731934</c:v>
                      </c:pt>
                      <c:pt idx="318">
                        <c:v>-56836.698072630199</c:v>
                      </c:pt>
                      <c:pt idx="319">
                        <c:v>-50175.857909760023</c:v>
                      </c:pt>
                      <c:pt idx="320">
                        <c:v>-43042.266070354781</c:v>
                      </c:pt>
                      <c:pt idx="321">
                        <c:v>-35516.292930451949</c:v>
                      </c:pt>
                      <c:pt idx="322">
                        <c:v>-27732.363371591309</c:v>
                      </c:pt>
                      <c:pt idx="323">
                        <c:v>-19956.657402908084</c:v>
                      </c:pt>
                      <c:pt idx="324">
                        <c:v>-12500.684244966911</c:v>
                      </c:pt>
                      <c:pt idx="325">
                        <c:v>-5438.1792913768941</c:v>
                      </c:pt>
                      <c:pt idx="326">
                        <c:v>1412.8120888413303</c:v>
                      </c:pt>
                      <c:pt idx="327">
                        <c:v>8281.850729500944</c:v>
                      </c:pt>
                      <c:pt idx="328">
                        <c:v>15356.213117830981</c:v>
                      </c:pt>
                      <c:pt idx="329">
                        <c:v>22763.683090811959</c:v>
                      </c:pt>
                      <c:pt idx="330">
                        <c:v>30553.553874354693</c:v>
                      </c:pt>
                      <c:pt idx="331">
                        <c:v>38679.235076276862</c:v>
                      </c:pt>
                      <c:pt idx="332">
                        <c:v>47012.623422888901</c:v>
                      </c:pt>
                      <c:pt idx="333">
                        <c:v>55396.115929585125</c:v>
                      </c:pt>
                      <c:pt idx="334">
                        <c:v>63696.435724651776</c:v>
                      </c:pt>
                      <c:pt idx="335">
                        <c:v>71827.702873838964</c:v>
                      </c:pt>
                      <c:pt idx="336">
                        <c:v>79746.742890724214</c:v>
                      </c:pt>
                      <c:pt idx="337">
                        <c:v>87438.947247383068</c:v>
                      </c:pt>
                      <c:pt idx="338">
                        <c:v>94905.852582622188</c:v>
                      </c:pt>
                      <c:pt idx="339">
                        <c:v>102157.02578913349</c:v>
                      </c:pt>
                      <c:pt idx="340">
                        <c:v>109205.42566054279</c:v>
                      </c:pt>
                      <c:pt idx="341">
                        <c:v>116064.94689672472</c:v>
                      </c:pt>
                      <c:pt idx="342">
                        <c:v>122749.19961957396</c:v>
                      </c:pt>
                      <c:pt idx="343">
                        <c:v>129270.95360032935</c:v>
                      </c:pt>
                      <c:pt idx="344">
                        <c:v>135641.92859134285</c:v>
                      </c:pt>
                      <c:pt idx="345">
                        <c:v>141872.75893346244</c:v>
                      </c:pt>
                      <c:pt idx="346">
                        <c:v>147973.04139973095</c:v>
                      </c:pt>
                      <c:pt idx="347">
                        <c:v>153951.41870701162</c:v>
                      </c:pt>
                      <c:pt idx="348">
                        <c:v>159815.67431122626</c:v>
                      </c:pt>
                      <c:pt idx="349">
                        <c:v>165572.82641308999</c:v>
                      </c:pt>
                      <c:pt idx="350">
                        <c:v>171229.21560292362</c:v>
                      </c:pt>
                      <c:pt idx="351">
                        <c:v>176790.58396721887</c:v>
                      </c:pt>
                      <c:pt idx="352">
                        <c:v>182262.14520920382</c:v>
                      </c:pt>
                      <c:pt idx="353">
                        <c:v>187648.64617495984</c:v>
                      </c:pt>
                      <c:pt idx="354">
                        <c:v>192954.42054323992</c:v>
                      </c:pt>
                      <c:pt idx="355">
                        <c:v>198183.43555707915</c:v>
                      </c:pt>
                      <c:pt idx="356">
                        <c:v>203339.33267101558</c:v>
                      </c:pt>
                      <c:pt idx="357">
                        <c:v>208425.46292527273</c:v>
                      </c:pt>
                      <c:pt idx="358">
                        <c:v>213444.91777273268</c:v>
                      </c:pt>
                      <c:pt idx="359">
                        <c:v>218400.55599416353</c:v>
                      </c:pt>
                      <c:pt idx="360">
                        <c:v>223295.02725091644</c:v>
                      </c:pt>
                      <c:pt idx="361">
                        <c:v>228130.79274612424</c:v>
                      </c:pt>
                      <c:pt idx="362">
                        <c:v>232910.14339661333</c:v>
                      </c:pt>
                      <c:pt idx="363">
                        <c:v>237635.21585821686</c:v>
                      </c:pt>
                      <c:pt idx="364">
                        <c:v>242308.00669625256</c:v>
                      </c:pt>
                      <c:pt idx="365">
                        <c:v>246930.38494964596</c:v>
                      </c:pt>
                      <c:pt idx="366">
                        <c:v>251504.10330053134</c:v>
                      </c:pt>
                      <c:pt idx="367">
                        <c:v>256030.80803019356</c:v>
                      </c:pt>
                      <c:pt idx="368">
                        <c:v>260512.04791605959</c:v>
                      </c:pt>
                      <c:pt idx="369">
                        <c:v>264949.28220235399</c:v>
                      </c:pt>
                      <c:pt idx="370">
                        <c:v>269343.88775834948</c:v>
                      </c:pt>
                      <c:pt idx="371">
                        <c:v>273697.16552232462</c:v>
                      </c:pt>
                      <c:pt idx="372">
                        <c:v>278010.34631591983</c:v>
                      </c:pt>
                      <c:pt idx="373">
                        <c:v>282284.59610217676</c:v>
                      </c:pt>
                      <c:pt idx="374">
                        <c:v>286521.02075082815</c:v>
                      </c:pt>
                      <c:pt idx="375">
                        <c:v>290720.67036610923</c:v>
                      </c:pt>
                      <c:pt idx="376">
                        <c:v>294884.54322525946</c:v>
                      </c:pt>
                      <c:pt idx="377">
                        <c:v>299013.58936979074</c:v>
                      </c:pt>
                      <c:pt idx="378">
                        <c:v>303108.71388635767</c:v>
                      </c:pt>
                      <c:pt idx="379">
                        <c:v>307136.80984811211</c:v>
                      </c:pt>
                      <c:pt idx="380">
                        <c:v>311065.5047974214</c:v>
                      </c:pt>
                      <c:pt idx="381">
                        <c:v>314897.08291030669</c:v>
                      </c:pt>
                      <c:pt idx="382">
                        <c:v>318633.69719235098</c:v>
                      </c:pt>
                      <c:pt idx="383">
                        <c:v>322277.37925725873</c:v>
                      </c:pt>
                      <c:pt idx="384">
                        <c:v>325830.04816108884</c:v>
                      </c:pt>
                      <c:pt idx="385">
                        <c:v>329293.51840111817</c:v>
                      </c:pt>
                      <c:pt idx="386">
                        <c:v>332669.50717367732</c:v>
                      </c:pt>
                      <c:pt idx="387">
                        <c:v>335959.6409728853</c:v>
                      </c:pt>
                      <c:pt idx="388">
                        <c:v>339165.46160163375</c:v>
                      </c:pt>
                      <c:pt idx="389">
                        <c:v>342288.43165712844</c:v>
                      </c:pt>
                      <c:pt idx="390">
                        <c:v>345329.9395455452</c:v>
                      </c:pt>
                      <c:pt idx="391">
                        <c:v>348291.30407368985</c:v>
                      </c:pt>
                      <c:pt idx="392">
                        <c:v>351173.7786598063</c:v>
                      </c:pt>
                      <c:pt idx="393">
                        <c:v>353978.55520070571</c:v>
                      </c:pt>
                      <c:pt idx="394">
                        <c:v>356706.76762808586</c:v>
                      </c:pt>
                      <c:pt idx="395">
                        <c:v>359359.49518316652</c:v>
                      </c:pt>
                      <c:pt idx="396">
                        <c:v>361937.76543551264</c:v>
                      </c:pt>
                      <c:pt idx="397">
                        <c:v>364442.55706907343</c:v>
                      </c:pt>
                      <c:pt idx="398">
                        <c:v>366874.80245598243</c:v>
                      </c:pt>
                      <c:pt idx="399">
                        <c:v>369235.39003648813</c:v>
                      </c:pt>
                      <c:pt idx="400">
                        <c:v>371525.16652147507</c:v>
                      </c:pt>
                      <c:pt idx="401">
                        <c:v>373744.93893235578</c:v>
                      </c:pt>
                      <c:pt idx="402">
                        <c:v>375895.47649163572</c:v>
                      </c:pt>
                      <c:pt idx="403">
                        <c:v>377977.51237614744</c:v>
                      </c:pt>
                      <c:pt idx="404">
                        <c:v>379991.74534379441</c:v>
                      </c:pt>
                      <c:pt idx="405">
                        <c:v>381938.84124362271</c:v>
                      </c:pt>
                      <c:pt idx="406">
                        <c:v>383819.43441812595</c:v>
                      </c:pt>
                      <c:pt idx="407">
                        <c:v>385634.1290058798</c:v>
                      </c:pt>
                      <c:pt idx="408">
                        <c:v>387383.50015187642</c:v>
                      </c:pt>
                      <c:pt idx="409">
                        <c:v>389068.0951322788</c:v>
                      </c:pt>
                      <c:pt idx="410">
                        <c:v>390688.43439973117</c:v>
                      </c:pt>
                      <c:pt idx="411">
                        <c:v>392245.01255483256</c:v>
                      </c:pt>
                      <c:pt idx="412">
                        <c:v>393738.29924890347</c:v>
                      </c:pt>
                      <c:pt idx="413">
                        <c:v>395168.7400227405</c:v>
                      </c:pt>
                      <c:pt idx="414">
                        <c:v>396536.75708565745</c:v>
                      </c:pt>
                      <c:pt idx="415">
                        <c:v>397842.75003874797</c:v>
                      </c:pt>
                      <c:pt idx="416">
                        <c:v>399087.0965459721</c:v>
                      </c:pt>
                      <c:pt idx="417">
                        <c:v>400270.15295636212</c:v>
                      </c:pt>
                      <c:pt idx="418">
                        <c:v>401392.25488035847</c:v>
                      </c:pt>
                      <c:pt idx="419">
                        <c:v>402453.71772302542</c:v>
                      </c:pt>
                      <c:pt idx="420">
                        <c:v>403454.83717665228</c:v>
                      </c:pt>
                      <c:pt idx="421">
                        <c:v>404395.8896750196</c:v>
                      </c:pt>
                      <c:pt idx="422">
                        <c:v>405277.13281139929</c:v>
                      </c:pt>
                      <c:pt idx="423">
                        <c:v>406098.80572216213</c:v>
                      </c:pt>
                      <c:pt idx="424">
                        <c:v>406861.12943768251</c:v>
                      </c:pt>
                      <c:pt idx="425">
                        <c:v>407564.30720206018</c:v>
                      </c:pt>
                      <c:pt idx="426">
                        <c:v>408208.52476301859</c:v>
                      </c:pt>
                      <c:pt idx="427">
                        <c:v>408793.95063319011</c:v>
                      </c:pt>
                      <c:pt idx="428">
                        <c:v>409320.73632385879</c:v>
                      </c:pt>
                      <c:pt idx="429">
                        <c:v>409789.01655209938</c:v>
                      </c:pt>
                      <c:pt idx="430">
                        <c:v>410198.90942212765</c:v>
                      </c:pt>
                      <c:pt idx="431">
                        <c:v>410550.51658156019</c:v>
                      </c:pt>
                      <c:pt idx="432">
                        <c:v>410843.92335317197</c:v>
                      </c:pt>
                      <c:pt idx="433">
                        <c:v>411079.19884263433</c:v>
                      </c:pt>
                      <c:pt idx="434">
                        <c:v>411256.39602261543</c:v>
                      </c:pt>
                      <c:pt idx="435">
                        <c:v>411375.55179353099</c:v>
                      </c:pt>
                      <c:pt idx="436">
                        <c:v>411436.68702113774</c:v>
                      </c:pt>
                      <c:pt idx="437">
                        <c:v>411439.80655107426</c:v>
                      </c:pt>
                      <c:pt idx="438">
                        <c:v>411384.89920036501</c:v>
                      </c:pt>
                      <c:pt idx="439">
                        <c:v>411271.93772581674</c:v>
                      </c:pt>
                      <c:pt idx="440">
                        <c:v>411100.87876915035</c:v>
                      </c:pt>
                      <c:pt idx="441">
                        <c:v>410871.66277862678</c:v>
                      </c:pt>
                      <c:pt idx="442">
                        <c:v>410584.21390683646</c:v>
                      </c:pt>
                      <c:pt idx="443">
                        <c:v>410238.4398842376</c:v>
                      </c:pt>
                      <c:pt idx="444">
                        <c:v>409834.23186793481</c:v>
                      </c:pt>
                      <c:pt idx="445">
                        <c:v>409371.46426510112</c:v>
                      </c:pt>
                      <c:pt idx="446">
                        <c:v>408849.99453034723</c:v>
                      </c:pt>
                      <c:pt idx="447">
                        <c:v>408269.66293624375</c:v>
                      </c:pt>
                      <c:pt idx="448">
                        <c:v>407630.29231609672</c:v>
                      </c:pt>
                      <c:pt idx="449">
                        <c:v>406931.68777796568</c:v>
                      </c:pt>
                      <c:pt idx="450">
                        <c:v>406173.63638879621</c:v>
                      </c:pt>
                      <c:pt idx="451">
                        <c:v>405355.90682741342</c:v>
                      </c:pt>
                      <c:pt idx="452">
                        <c:v>404478.24900498934</c:v>
                      </c:pt>
                      <c:pt idx="453">
                        <c:v>403540.39365145337</c:v>
                      </c:pt>
                      <c:pt idx="454">
                        <c:v>402542.05186615902</c:v>
                      </c:pt>
                      <c:pt idx="455">
                        <c:v>401482.91463095462</c:v>
                      </c:pt>
                      <c:pt idx="456">
                        <c:v>400362.65228362201</c:v>
                      </c:pt>
                      <c:pt idx="457">
                        <c:v>399180.91394945164</c:v>
                      </c:pt>
                      <c:pt idx="458">
                        <c:v>397937.32692850707</c:v>
                      </c:pt>
                      <c:pt idx="459">
                        <c:v>396631.4960358963</c:v>
                      </c:pt>
                      <c:pt idx="460">
                        <c:v>395263.00289211218</c:v>
                      </c:pt>
                      <c:pt idx="461">
                        <c:v>393831.40516022034</c:v>
                      </c:pt>
                      <c:pt idx="462">
                        <c:v>392336.235726365</c:v>
                      </c:pt>
                      <c:pt idx="463">
                        <c:v>390777.0018197209</c:v>
                      </c:pt>
                      <c:pt idx="464">
                        <c:v>389153.18406764313</c:v>
                      </c:pt>
                      <c:pt idx="465">
                        <c:v>387464.23548135074</c:v>
                      </c:pt>
                      <c:pt idx="466">
                        <c:v>385709.58036701824</c:v>
                      </c:pt>
                      <c:pt idx="467">
                        <c:v>383888.61315663788</c:v>
                      </c:pt>
                      <c:pt idx="468">
                        <c:v>382000.69715244608</c:v>
                      </c:pt>
                      <c:pt idx="469">
                        <c:v>380045.16317807237</c:v>
                      </c:pt>
                      <c:pt idx="470">
                        <c:v>378021.30812886293</c:v>
                      </c:pt>
                      <c:pt idx="471">
                        <c:v>375928.39341303753</c:v>
                      </c:pt>
                      <c:pt idx="472">
                        <c:v>373765.64327445196</c:v>
                      </c:pt>
                      <c:pt idx="473">
                        <c:v>371532.24298674142</c:v>
                      </c:pt>
                      <c:pt idx="474">
                        <c:v>369227.33690749959</c:v>
                      </c:pt>
                      <c:pt idx="475">
                        <c:v>366850.02637988317</c:v>
                      </c:pt>
                      <c:pt idx="476">
                        <c:v>364399.36746760504</c:v>
                      </c:pt>
                      <c:pt idx="477">
                        <c:v>361874.36850765947</c:v>
                      </c:pt>
                      <c:pt idx="478">
                        <c:v>359273.98746329034</c:v>
                      </c:pt>
                      <c:pt idx="479">
                        <c:v>356597.12905762356</c:v>
                      </c:pt>
                      <c:pt idx="480">
                        <c:v>353842.64166600618</c:v>
                      </c:pt>
                      <c:pt idx="481">
                        <c:v>351009.31394237449</c:v>
                      </c:pt>
                      <c:pt idx="482">
                        <c:v>348095.87115185754</c:v>
                      </c:pt>
                      <c:pt idx="483">
                        <c:v>345100.9711782441</c:v>
                      </c:pt>
                      <c:pt idx="484">
                        <c:v>342023.20017081918</c:v>
                      </c:pt>
                      <c:pt idx="485">
                        <c:v>338861.06779031811</c:v>
                      </c:pt>
                      <c:pt idx="486">
                        <c:v>335613.00200823403</c:v>
                      </c:pt>
                      <c:pt idx="487">
                        <c:v>332277.34340731596</c:v>
                      </c:pt>
                      <c:pt idx="488">
                        <c:v>328852.33892363653</c:v>
                      </c:pt>
                      <c:pt idx="489">
                        <c:v>325336.13496189646</c:v>
                      </c:pt>
                      <c:pt idx="490">
                        <c:v>321726.76980541542</c:v>
                      </c:pt>
                      <c:pt idx="491">
                        <c:v>318022.1652302384</c:v>
                      </c:pt>
                      <c:pt idx="492">
                        <c:v>314220.11721859261</c:v>
                      </c:pt>
                      <c:pt idx="493">
                        <c:v>310318.28565010754</c:v>
                      </c:pt>
                      <c:pt idx="494">
                        <c:v>306314.18282919168</c:v>
                      </c:pt>
                      <c:pt idx="495">
                        <c:v>302205.1606830415</c:v>
                      </c:pt>
                      <c:pt idx="496">
                        <c:v>297988.39643605653</c:v>
                      </c:pt>
                      <c:pt idx="497">
                        <c:v>293698.91273385787</c:v>
                      </c:pt>
                      <c:pt idx="498">
                        <c:v>289372.64071480406</c:v>
                      </c:pt>
                      <c:pt idx="499">
                        <c:v>285008.45447896933</c:v>
                      </c:pt>
                      <c:pt idx="500">
                        <c:v>280605.16799060657</c:v>
                      </c:pt>
                      <c:pt idx="501">
                        <c:v>276161.53048075549</c:v>
                      </c:pt>
                      <c:pt idx="502">
                        <c:v>271676.22138350282</c:v>
                      </c:pt>
                      <c:pt idx="503">
                        <c:v>267147.84474722698</c:v>
                      </c:pt>
                      <c:pt idx="504">
                        <c:v>262574.92305357743</c:v>
                      </c:pt>
                      <c:pt idx="505">
                        <c:v>257955.89036696317</c:v>
                      </c:pt>
                      <c:pt idx="506">
                        <c:v>253289.08472569822</c:v>
                      </c:pt>
                      <c:pt idx="507">
                        <c:v>248572.73967239066</c:v>
                      </c:pt>
                      <c:pt idx="508">
                        <c:v>243804.97480531468</c:v>
                      </c:pt>
                      <c:pt idx="509">
                        <c:v>238983.7852139746</c:v>
                      </c:pt>
                      <c:pt idx="510">
                        <c:v>234107.02964038754</c:v>
                      </c:pt>
                      <c:pt idx="511">
                        <c:v>229172.41718224756</c:v>
                      </c:pt>
                      <c:pt idx="512">
                        <c:v>224177.49232449269</c:v>
                      </c:pt>
                      <c:pt idx="513">
                        <c:v>219119.61805124182</c:v>
                      </c:pt>
                      <c:pt idx="514">
                        <c:v>213995.95674994995</c:v>
                      </c:pt>
                      <c:pt idx="515">
                        <c:v>208803.44857337055</c:v>
                      </c:pt>
                      <c:pt idx="516">
                        <c:v>203538.78687213658</c:v>
                      </c:pt>
                      <c:pt idx="517">
                        <c:v>198198.39025155993</c:v>
                      </c:pt>
                      <c:pt idx="518">
                        <c:v>192778.37074157936</c:v>
                      </c:pt>
                      <c:pt idx="519">
                        <c:v>187274.49750127713</c:v>
                      </c:pt>
                      <c:pt idx="520">
                        <c:v>181682.1554145969</c:v>
                      </c:pt>
                      <c:pt idx="521">
                        <c:v>175996.29788252024</c:v>
                      </c:pt>
                      <c:pt idx="522">
                        <c:v>170211.39309858784</c:v>
                      </c:pt>
                      <c:pt idx="523">
                        <c:v>164321.36314416857</c:v>
                      </c:pt>
                      <c:pt idx="524">
                        <c:v>158319.5154184296</c:v>
                      </c:pt>
                      <c:pt idx="525">
                        <c:v>152198.46633169905</c:v>
                      </c:pt>
                      <c:pt idx="526">
                        <c:v>145950.05802314688</c:v>
                      </c:pt>
                      <c:pt idx="527">
                        <c:v>139565.27042978359</c:v>
                      </c:pt>
                      <c:pt idx="528">
                        <c:v>133034.13387415322</c:v>
                      </c:pt>
                      <c:pt idx="529">
                        <c:v>126345.65237328238</c:v>
                      </c:pt>
                      <c:pt idx="530">
                        <c:v>119487.75665064855</c:v>
                      </c:pt>
                      <c:pt idx="531">
                        <c:v>112447.32090298494</c:v>
                      </c:pt>
                      <c:pt idx="532">
                        <c:v>105210.30273122237</c:v>
                      </c:pt>
                      <c:pt idx="533">
                        <c:v>97762.106973411763</c:v>
                      </c:pt>
                      <c:pt idx="534">
                        <c:v>90088.337743952608</c:v>
                      </c:pt>
                      <c:pt idx="535">
                        <c:v>82176.189836352904</c:v>
                      </c:pt>
                      <c:pt idx="536">
                        <c:v>74016.817925624899</c:v>
                      </c:pt>
                      <c:pt idx="537">
                        <c:v>65609.017099752295</c:v>
                      </c:pt>
                      <c:pt idx="538">
                        <c:v>56964.212382936392</c:v>
                      </c:pt>
                      <c:pt idx="539">
                        <c:v>48111.688264449163</c:v>
                      </c:pt>
                      <c:pt idx="540">
                        <c:v>39101.029501680408</c:v>
                      </c:pt>
                      <c:pt idx="541">
                        <c:v>29997.147360373081</c:v>
                      </c:pt>
                      <c:pt idx="542">
                        <c:v>20865.264178395468</c:v>
                      </c:pt>
                      <c:pt idx="543">
                        <c:v>11750.103165523238</c:v>
                      </c:pt>
                      <c:pt idx="544">
                        <c:v>2658.8719631591071</c:v>
                      </c:pt>
                      <c:pt idx="545">
                        <c:v>-6446.7005463210744</c:v>
                      </c:pt>
                      <c:pt idx="546">
                        <c:v>-15654.227005614288</c:v>
                      </c:pt>
                      <c:pt idx="547">
                        <c:v>-25104.729532132053</c:v>
                      </c:pt>
                      <c:pt idx="548">
                        <c:v>-34934.888969422384</c:v>
                      </c:pt>
                      <c:pt idx="549">
                        <c:v>-44903.256818727939</c:v>
                      </c:pt>
                      <c:pt idx="550">
                        <c:v>-54376.959142788161</c:v>
                      </c:pt>
                      <c:pt idx="551">
                        <c:v>-63075.637137116319</c:v>
                      </c:pt>
                      <c:pt idx="552">
                        <c:v>-71154.350388765743</c:v>
                      </c:pt>
                      <c:pt idx="553">
                        <c:v>-78772.64437327077</c:v>
                      </c:pt>
                      <c:pt idx="554">
                        <c:v>-86034.200353636072</c:v>
                      </c:pt>
                      <c:pt idx="555">
                        <c:v>-93006.841362365623</c:v>
                      </c:pt>
                      <c:pt idx="556">
                        <c:v>-99737.480481634004</c:v>
                      </c:pt>
                      <c:pt idx="557">
                        <c:v>-106260.31818976418</c:v>
                      </c:pt>
                      <c:pt idx="558">
                        <c:v>-112601.37193633315</c:v>
                      </c:pt>
                      <c:pt idx="559">
                        <c:v>-118781.10963254316</c:v>
                      </c:pt>
                      <c:pt idx="560">
                        <c:v>-124816.06602591329</c:v>
                      </c:pt>
                      <c:pt idx="561">
                        <c:v>-130719.88474590195</c:v>
                      </c:pt>
                      <c:pt idx="562">
                        <c:v>-136504.01932640609</c:v>
                      </c:pt>
                      <c:pt idx="563">
                        <c:v>-142178.22230383809</c:v>
                      </c:pt>
                      <c:pt idx="564">
                        <c:v>-147750.89721798716</c:v>
                      </c:pt>
                      <c:pt idx="565">
                        <c:v>-153229.35875100805</c:v>
                      </c:pt>
                      <c:pt idx="566">
                        <c:v>-158620.02939879839</c:v>
                      </c:pt>
                      <c:pt idx="567">
                        <c:v>-163928.59110345828</c:v>
                      </c:pt>
                      <c:pt idx="568">
                        <c:v>-169160.1041673939</c:v>
                      </c:pt>
                      <c:pt idx="569">
                        <c:v>-174319.10190556201</c:v>
                      </c:pt>
                      <c:pt idx="570">
                        <c:v>-179409.66697750401</c:v>
                      </c:pt>
                      <c:pt idx="571">
                        <c:v>-184435.49366176693</c:v>
                      </c:pt>
                      <c:pt idx="572">
                        <c:v>-189399.93918823637</c:v>
                      </c:pt>
                      <c:pt idx="573">
                        <c:v>-194306.06644386199</c:v>
                      </c:pt>
                      <c:pt idx="574">
                        <c:v>-199156.67979871033</c:v>
                      </c:pt>
                      <c:pt idx="575">
                        <c:v>-203954.35538833702</c:v>
                      </c:pt>
                      <c:pt idx="576">
                        <c:v>-208701.4668868336</c:v>
                      </c:pt>
                      <c:pt idx="577">
                        <c:v>-213400.20758037342</c:v>
                      </c:pt>
                      <c:pt idx="578">
                        <c:v>-218052.60938179068</c:v>
                      </c:pt>
                      <c:pt idx="579">
                        <c:v>-222660.55929758286</c:v>
                      </c:pt>
                      <c:pt idx="580">
                        <c:v>-227225.81375913962</c:v>
                      </c:pt>
                      <c:pt idx="581">
                        <c:v>-231750.01115244467</c:v>
                      </c:pt>
                      <c:pt idx="582">
                        <c:v>-236234.68281953849</c:v>
                      </c:pt>
                      <c:pt idx="583">
                        <c:v>-240681.26275671131</c:v>
                      </c:pt>
                      <c:pt idx="584">
                        <c:v>-245091.09619579374</c:v>
                      </c:pt>
                      <c:pt idx="585">
                        <c:v>-249465.44722384526</c:v>
                      </c:pt>
                      <c:pt idx="586">
                        <c:v>-253805.50557136768</c:v>
                      </c:pt>
                      <c:pt idx="587">
                        <c:v>-258112.39267864154</c:v>
                      </c:pt>
                      <c:pt idx="588">
                        <c:v>-262387.16713294189</c:v>
                      </c:pt>
                      <c:pt idx="589">
                        <c:v>-266630.82955549587</c:v>
                      </c:pt>
                      <c:pt idx="590">
                        <c:v>-270844.32700551918</c:v>
                      </c:pt>
                      <c:pt idx="591">
                        <c:v>-275028.5569590645</c:v>
                      </c:pt>
                      <c:pt idx="592">
                        <c:v>-279184.37091236847</c:v>
                      </c:pt>
                      <c:pt idx="593">
                        <c:v>-283312.57765261864</c:v>
                      </c:pt>
                      <c:pt idx="594">
                        <c:v>-287413.94623334263</c:v>
                      </c:pt>
                      <c:pt idx="595">
                        <c:v>-291489.20868677396</c:v>
                      </c:pt>
                      <c:pt idx="596">
                        <c:v>-295539.06250141963</c:v>
                      </c:pt>
                      <c:pt idx="597">
                        <c:v>-299564.17288952688</c:v>
                      </c:pt>
                      <c:pt idx="598">
                        <c:v>-303565.17486611893</c:v>
                      </c:pt>
                      <c:pt idx="599">
                        <c:v>-307514.69785014295</c:v>
                      </c:pt>
                      <c:pt idx="600">
                        <c:v>-311386.06168787845</c:v>
                      </c:pt>
                      <c:pt idx="601">
                        <c:v>-315181.21460313891</c:v>
                      </c:pt>
                      <c:pt idx="602">
                        <c:v>-318902.00263588654</c:v>
                      </c:pt>
                      <c:pt idx="603">
                        <c:v>-322550.17708613747</c:v>
                      </c:pt>
                      <c:pt idx="604">
                        <c:v>-326127.40126497706</c:v>
                      </c:pt>
                      <c:pt idx="605">
                        <c:v>-329635.25663071033</c:v>
                      </c:pt>
                      <c:pt idx="606">
                        <c:v>-333075.24837796041</c:v>
                      </c:pt>
                      <c:pt idx="607">
                        <c:v>-336448.81053882866</c:v>
                      </c:pt>
                      <c:pt idx="608">
                        <c:v>-339757.31064779608</c:v>
                      </c:pt>
                      <c:pt idx="609">
                        <c:v>-343002.05401567376</c:v>
                      </c:pt>
                      <c:pt idx="610">
                        <c:v>-346184.28765242483</c:v>
                      </c:pt>
                      <c:pt idx="611">
                        <c:v>-349305.2038739514</c:v>
                      </c:pt>
                      <c:pt idx="612">
                        <c:v>-352365.94362384273</c:v>
                      </c:pt>
                      <c:pt idx="613">
                        <c:v>-355367.59953752911</c:v>
                      </c:pt>
                      <c:pt idx="614">
                        <c:v>-358311.21877318935</c:v>
                      </c:pt>
                      <c:pt idx="615">
                        <c:v>-361197.80563106248</c:v>
                      </c:pt>
                      <c:pt idx="616">
                        <c:v>-364028.32398044865</c:v>
                      </c:pt>
                      <c:pt idx="617">
                        <c:v>-366803.69951161474</c:v>
                      </c:pt>
                      <c:pt idx="618">
                        <c:v>-369524.8218279953</c:v>
                      </c:pt>
                      <c:pt idx="619">
                        <c:v>-372192.54639247531</c:v>
                      </c:pt>
                      <c:pt idx="620">
                        <c:v>-374807.69634012238</c:v>
                      </c:pt>
                      <c:pt idx="621">
                        <c:v>-377371.06416848069</c:v>
                      </c:pt>
                      <c:pt idx="622">
                        <c:v>-379883.41331542819</c:v>
                      </c:pt>
                      <c:pt idx="623">
                        <c:v>-382345.47963360866</c:v>
                      </c:pt>
                      <c:pt idx="624">
                        <c:v>-384757.97276957409</c:v>
                      </c:pt>
                      <c:pt idx="625">
                        <c:v>-387121.57745498943</c:v>
                      </c:pt>
                      <c:pt idx="626">
                        <c:v>-389436.95471655572</c:v>
                      </c:pt>
                      <c:pt idx="627">
                        <c:v>-391704.74301068613</c:v>
                      </c:pt>
                      <c:pt idx="628">
                        <c:v>-393925.55928841472</c:v>
                      </c:pt>
                      <c:pt idx="629">
                        <c:v>-396099.9999955222</c:v>
                      </c:pt>
                      <c:pt idx="630">
                        <c:v>-398228.64201242279</c:v>
                      </c:pt>
                      <c:pt idx="631">
                        <c:v>-400312.04353795986</c:v>
                      </c:pt>
                      <c:pt idx="632">
                        <c:v>-402350.7449209069</c:v>
                      </c:pt>
                      <c:pt idx="633">
                        <c:v>-404345.26944265625</c:v>
                      </c:pt>
                      <c:pt idx="634">
                        <c:v>-406296.1240542981</c:v>
                      </c:pt>
                      <c:pt idx="635">
                        <c:v>-408203.80007104104</c:v>
                      </c:pt>
                      <c:pt idx="636">
                        <c:v>-410068.7738267036</c:v>
                      </c:pt>
                      <c:pt idx="637">
                        <c:v>-411891.50729080616</c:v>
                      </c:pt>
                      <c:pt idx="638">
                        <c:v>-413672.44865061482</c:v>
                      </c:pt>
                      <c:pt idx="639">
                        <c:v>-415412.03286032856</c:v>
                      </c:pt>
                      <c:pt idx="640">
                        <c:v>-417110.68215945823</c:v>
                      </c:pt>
                      <c:pt idx="641">
                        <c:v>-418768.80656231492</c:v>
                      </c:pt>
                      <c:pt idx="642">
                        <c:v>-420386.80432040937</c:v>
                      </c:pt>
                      <c:pt idx="643">
                        <c:v>-421965.06235945493</c:v>
                      </c:pt>
                      <c:pt idx="644">
                        <c:v>-423503.9566925689</c:v>
                      </c:pt>
                      <c:pt idx="645">
                        <c:v>-425003.85281117487</c:v>
                      </c:pt>
                      <c:pt idx="646">
                        <c:v>-426465.10605502402</c:v>
                      </c:pt>
                      <c:pt idx="647">
                        <c:v>-427888.06196267152</c:v>
                      </c:pt>
                      <c:pt idx="648">
                        <c:v>-429273.05660366954</c:v>
                      </c:pt>
                      <c:pt idx="649">
                        <c:v>-430620.41689366376</c:v>
                      </c:pt>
                      <c:pt idx="650">
                        <c:v>-431930.46089351259</c:v>
                      </c:pt>
                      <c:pt idx="651">
                        <c:v>-433203.49809347896</c:v>
                      </c:pt>
                      <c:pt idx="652">
                        <c:v>-434439.82968348148</c:v>
                      </c:pt>
                      <c:pt idx="653">
                        <c:v>-435639.74881032854</c:v>
                      </c:pt>
                      <c:pt idx="654">
                        <c:v>-436803.54082279775</c:v>
                      </c:pt>
                      <c:pt idx="655">
                        <c:v>-437931.48350536654</c:v>
                      </c:pt>
                      <c:pt idx="656">
                        <c:v>-439023.84730134188</c:v>
                      </c:pt>
                      <c:pt idx="657">
                        <c:v>-440080.89552608464</c:v>
                      </c:pt>
                      <c:pt idx="658">
                        <c:v>-441102.88457097189</c:v>
                      </c:pt>
                      <c:pt idx="659">
                        <c:v>-442090.06409869203</c:v>
                      </c:pt>
                      <c:pt idx="660">
                        <c:v>-443042.67723042099</c:v>
                      </c:pt>
                      <c:pt idx="661">
                        <c:v>-443960.96072538465</c:v>
                      </c:pt>
                      <c:pt idx="662">
                        <c:v>-444845.14515327051</c:v>
                      </c:pt>
                      <c:pt idx="663">
                        <c:v>-445695.4550599152</c:v>
                      </c:pt>
                      <c:pt idx="664">
                        <c:v>-446512.10912665748</c:v>
                      </c:pt>
                      <c:pt idx="665">
                        <c:v>-447295.32032371406</c:v>
                      </c:pt>
                      <c:pt idx="666">
                        <c:v>-448045.29605790606</c:v>
                      </c:pt>
                      <c:pt idx="667">
                        <c:v>-448762.23831503571</c:v>
                      </c:pt>
                      <c:pt idx="668">
                        <c:v>-449446.34379718802</c:v>
                      </c:pt>
                      <c:pt idx="669">
                        <c:v>-450097.80405521014</c:v>
                      </c:pt>
                      <c:pt idx="670">
                        <c:v>-450716.80561659957</c:v>
                      </c:pt>
                      <c:pt idx="671">
                        <c:v>-451303.53010901494</c:v>
                      </c:pt>
                      <c:pt idx="672">
                        <c:v>-451858.15437960636</c:v>
                      </c:pt>
                      <c:pt idx="673">
                        <c:v>-452380.85061034758</c:v>
                      </c:pt>
                      <c:pt idx="674">
                        <c:v>-452871.78642953956</c:v>
                      </c:pt>
                      <c:pt idx="675">
                        <c:v>-453331.12501964311</c:v>
                      </c:pt>
                      <c:pt idx="676">
                        <c:v>-453759.02522158838</c:v>
                      </c:pt>
                      <c:pt idx="677">
                        <c:v>-454155.6416356999</c:v>
                      </c:pt>
                      <c:pt idx="678">
                        <c:v>-454521.12471936858</c:v>
                      </c:pt>
                      <c:pt idx="679">
                        <c:v>-454855.62088159384</c:v>
                      </c:pt>
                      <c:pt idx="680">
                        <c:v>-455159.27257451473</c:v>
                      </c:pt>
                      <c:pt idx="681">
                        <c:v>-455432.21838204184</c:v>
                      </c:pt>
                      <c:pt idx="682">
                        <c:v>-455674.59310569917</c:v>
                      </c:pt>
                      <c:pt idx="683">
                        <c:v>-455886.52784777893</c:v>
                      </c:pt>
                      <c:pt idx="684">
                        <c:v>-456068.15009191056</c:v>
                      </c:pt>
                      <c:pt idx="685">
                        <c:v>-456219.58378114091</c:v>
                      </c:pt>
                      <c:pt idx="686">
                        <c:v>-456340.94939362089</c:v>
                      </c:pt>
                      <c:pt idx="687">
                        <c:v>-456432.36401599011</c:v>
                      </c:pt>
                      <c:pt idx="688">
                        <c:v>-456493.94141455099</c:v>
                      </c:pt>
                      <c:pt idx="689">
                        <c:v>-456525.79210432013</c:v>
                      </c:pt>
                      <c:pt idx="690">
                        <c:v>-456528.0234160439</c:v>
                      </c:pt>
                      <c:pt idx="691">
                        <c:v>-456500.7395612644</c:v>
                      </c:pt>
                      <c:pt idx="692">
                        <c:v>-456444.04169551976</c:v>
                      </c:pt>
                      <c:pt idx="693">
                        <c:v>-456358.027979762</c:v>
                      </c:pt>
                      <c:pt idx="694">
                        <c:v>-456242.79364007519</c:v>
                      </c:pt>
                      <c:pt idx="695">
                        <c:v>-456098.43102577451</c:v>
                      </c:pt>
                      <c:pt idx="696">
                        <c:v>-455925.02966596797</c:v>
                      </c:pt>
                      <c:pt idx="697">
                        <c:v>-455722.67632465949</c:v>
                      </c:pt>
                      <c:pt idx="698">
                        <c:v>-455491.45505447267</c:v>
                      </c:pt>
                      <c:pt idx="699">
                        <c:v>-455231.44724907348</c:v>
                      </c:pt>
                      <c:pt idx="700">
                        <c:v>-454942.73169436934</c:v>
                      </c:pt>
                      <c:pt idx="701">
                        <c:v>-454625.38461856061</c:v>
                      </c:pt>
                      <c:pt idx="702">
                        <c:v>-454279.47974111961</c:v>
                      </c:pt>
                      <c:pt idx="703">
                        <c:v>-453905.08832077187</c:v>
                      </c:pt>
                      <c:pt idx="704">
                        <c:v>-453502.27920255181</c:v>
                      </c:pt>
                      <c:pt idx="705">
                        <c:v>-453071.11886400403</c:v>
                      </c:pt>
                      <c:pt idx="706">
                        <c:v>-452611.671460599</c:v>
                      </c:pt>
                      <c:pt idx="707">
                        <c:v>-452123.99887043034</c:v>
                      </c:pt>
                      <c:pt idx="708">
                        <c:v>-451608.1607382581</c:v>
                      </c:pt>
                      <c:pt idx="709">
                        <c:v>-451064.21451895853</c:v>
                      </c:pt>
                      <c:pt idx="710">
                        <c:v>-450492.21552043903</c:v>
                      </c:pt>
                      <c:pt idx="711">
                        <c:v>-449892.21694607136</c:v>
                      </c:pt>
                      <c:pt idx="712">
                        <c:v>-449264.26993669273</c:v>
                      </c:pt>
                      <c:pt idx="713">
                        <c:v>-448608.42361221922</c:v>
                      </c:pt>
                      <c:pt idx="714">
                        <c:v>-447924.72511291027</c:v>
                      </c:pt>
                      <c:pt idx="715">
                        <c:v>-447213.21964031621</c:v>
                      </c:pt>
                      <c:pt idx="716">
                        <c:v>-446473.95049793599</c:v>
                      </c:pt>
                      <c:pt idx="717">
                        <c:v>-445706.95913160284</c:v>
                      </c:pt>
                      <c:pt idx="718">
                        <c:v>-444912.28488761658</c:v>
                      </c:pt>
                      <c:pt idx="719">
                        <c:v>-444089.9644848787</c:v>
                      </c:pt>
                      <c:pt idx="720">
                        <c:v>-443240.03176219191</c:v>
                      </c:pt>
                      <c:pt idx="721">
                        <c:v>-442362.5177038738</c:v>
                      </c:pt>
                      <c:pt idx="722">
                        <c:v>-441457.4504638965</c:v>
                      </c:pt>
                      <c:pt idx="723">
                        <c:v>-440524.85538851202</c:v>
                      </c:pt>
                      <c:pt idx="724">
                        <c:v>-439564.75503731129</c:v>
                      </c:pt>
                      <c:pt idx="725">
                        <c:v>-438577.16920265788</c:v>
                      </c:pt>
                      <c:pt idx="726">
                        <c:v>-437562.1149274279</c:v>
                      </c:pt>
                      <c:pt idx="727">
                        <c:v>-436519.60652098065</c:v>
                      </c:pt>
                      <c:pt idx="728">
                        <c:v>-435449.65557327715</c:v>
                      </c:pt>
                      <c:pt idx="729">
                        <c:v>-434352.2709670593</c:v>
                      </c:pt>
                      <c:pt idx="730">
                        <c:v>-433227.45888799767</c:v>
                      </c:pt>
                      <c:pt idx="731">
                        <c:v>-432075.22283271281</c:v>
                      </c:pt>
                      <c:pt idx="732">
                        <c:v>-430895.56361457438</c:v>
                      </c:pt>
                      <c:pt idx="733">
                        <c:v>-429688.47936718346</c:v>
                      </c:pt>
                      <c:pt idx="734">
                        <c:v>-428453.96554544335</c:v>
                      </c:pt>
                      <c:pt idx="735">
                        <c:v>-427192.01492413098</c:v>
                      </c:pt>
                      <c:pt idx="736">
                        <c:v>-425902.61759388365</c:v>
                      </c:pt>
                      <c:pt idx="737">
                        <c:v>-424585.76095452439</c:v>
                      </c:pt>
                      <c:pt idx="738">
                        <c:v>-423241.4297056573</c:v>
                      </c:pt>
                      <c:pt idx="739">
                        <c:v>-421869.60583447193</c:v>
                      </c:pt>
                      <c:pt idx="740">
                        <c:v>-420470.26860070863</c:v>
                      </c:pt>
                      <c:pt idx="741">
                        <c:v>-419043.39451874455</c:v>
                      </c:pt>
                      <c:pt idx="742">
                        <c:v>-417588.95733677293</c:v>
                      </c:pt>
                      <c:pt idx="743">
                        <c:v>-416106.9280130589</c:v>
                      </c:pt>
                      <c:pt idx="744">
                        <c:v>-414597.2746892646</c:v>
                      </c:pt>
                      <c:pt idx="745">
                        <c:v>-413059.96266084717</c:v>
                      </c:pt>
                      <c:pt idx="746">
                        <c:v>-411494.95434454182</c:v>
                      </c:pt>
                      <c:pt idx="747">
                        <c:v>-409902.20924294961</c:v>
                      </c:pt>
                      <c:pt idx="748">
                        <c:v>-408281.68390625541</c:v>
                      </c:pt>
                      <c:pt idx="749">
                        <c:v>-406633.33189110714</c:v>
                      </c:pt>
                      <c:pt idx="750">
                        <c:v>-404957.103716688</c:v>
                      </c:pt>
                      <c:pt idx="751">
                        <c:v>-403252.94681801682</c:v>
                      </c:pt>
                      <c:pt idx="752">
                        <c:v>-401520.80549650808</c:v>
                      </c:pt>
                      <c:pt idx="753">
                        <c:v>-399760.62086782238</c:v>
                      </c:pt>
                      <c:pt idx="754">
                        <c:v>-397972.33080703125</c:v>
                      </c:pt>
                      <c:pt idx="755">
                        <c:v>-396155.8698911161</c:v>
                      </c:pt>
                      <c:pt idx="756">
                        <c:v>-394311.16933881078</c:v>
                      </c:pt>
                      <c:pt idx="757">
                        <c:v>-392438.15694778936</c:v>
                      </c:pt>
                      <c:pt idx="758">
                        <c:v>-390536.75702918973</c:v>
                      </c:pt>
                      <c:pt idx="759">
                        <c:v>-388606.89033945091</c:v>
                      </c:pt>
                      <c:pt idx="760">
                        <c:v>-386648.47400943068</c:v>
                      </c:pt>
                      <c:pt idx="761">
                        <c:v>-384661.42147075554</c:v>
                      </c:pt>
                      <c:pt idx="762">
                        <c:v>-382645.64237934211</c:v>
                      </c:pt>
                      <c:pt idx="763">
                        <c:v>-380601.04253601341</c:v>
                      </c:pt>
                      <c:pt idx="764">
                        <c:v>-378527.52380412031</c:v>
                      </c:pt>
                      <c:pt idx="765">
                        <c:v>-376424.98402406211</c:v>
                      </c:pt>
                      <c:pt idx="766">
                        <c:v>-374293.31692458666</c:v>
                      </c:pt>
                      <c:pt idx="767">
                        <c:v>-372132.41203073348</c:v>
                      </c:pt>
                      <c:pt idx="768">
                        <c:v>-369942.15456827119</c:v>
                      </c:pt>
                      <c:pt idx="769">
                        <c:v>-367722.42536446179</c:v>
                      </c:pt>
                      <c:pt idx="770">
                        <c:v>-365473.10074497329</c:v>
                      </c:pt>
                      <c:pt idx="771">
                        <c:v>-363194.0524267432</c:v>
                      </c:pt>
                      <c:pt idx="772">
                        <c:v>-360885.14740658377</c:v>
                      </c:pt>
                      <c:pt idx="773">
                        <c:v>-358546.2478453014</c:v>
                      </c:pt>
                      <c:pt idx="774">
                        <c:v>-356177.2109470896</c:v>
                      </c:pt>
                      <c:pt idx="775">
                        <c:v>-353777.88883393718</c:v>
                      </c:pt>
                      <c:pt idx="776">
                        <c:v>-351348.12841477833</c:v>
                      </c:pt>
                      <c:pt idx="777">
                        <c:v>-348887.77124909352</c:v>
                      </c:pt>
                      <c:pt idx="778">
                        <c:v>-346396.65340465342</c:v>
                      </c:pt>
                      <c:pt idx="779">
                        <c:v>-343874.60530907987</c:v>
                      </c:pt>
                      <c:pt idx="780">
                        <c:v>-341321.45159487793</c:v>
                      </c:pt>
                      <c:pt idx="781">
                        <c:v>-338737.01093757479</c:v>
                      </c:pt>
                      <c:pt idx="782">
                        <c:v>-336121.09588657838</c:v>
                      </c:pt>
                      <c:pt idx="783">
                        <c:v>-333473.51268834708</c:v>
                      </c:pt>
                      <c:pt idx="784">
                        <c:v>-330794.06110143813</c:v>
                      </c:pt>
                      <c:pt idx="785">
                        <c:v>-328082.53420297644</c:v>
                      </c:pt>
                      <c:pt idx="786">
                        <c:v>-325338.71818605834</c:v>
                      </c:pt>
                      <c:pt idx="787">
                        <c:v>-322562.39214757609</c:v>
                      </c:pt>
                      <c:pt idx="788">
                        <c:v>-319753.32786591741</c:v>
                      </c:pt>
                      <c:pt idx="789">
                        <c:v>-316911.28956796095</c:v>
                      </c:pt>
                      <c:pt idx="790">
                        <c:v>-314036.03368475189</c:v>
                      </c:pt>
                      <c:pt idx="791">
                        <c:v>-311127.30859520426</c:v>
                      </c:pt>
                      <c:pt idx="792">
                        <c:v>-308184.85435713333</c:v>
                      </c:pt>
                      <c:pt idx="793">
                        <c:v>-305208.40242487751</c:v>
                      </c:pt>
                      <c:pt idx="794">
                        <c:v>-302197.67535271955</c:v>
                      </c:pt>
                      <c:pt idx="795">
                        <c:v>-299152.38648326468</c:v>
                      </c:pt>
                      <c:pt idx="796">
                        <c:v>-296084.57953095599</c:v>
                      </c:pt>
                      <c:pt idx="797">
                        <c:v>-293006.39899217529</c:v>
                      </c:pt>
                      <c:pt idx="798">
                        <c:v>-289917.75370040908</c:v>
                      </c:pt>
                      <c:pt idx="799">
                        <c:v>-286818.54965598613</c:v>
                      </c:pt>
                      <c:pt idx="800">
                        <c:v>-283708.6899058228</c:v>
                      </c:pt>
                      <c:pt idx="801">
                        <c:v>-280588.07441652287</c:v>
                      </c:pt>
                      <c:pt idx="802">
                        <c:v>-277456.59994036169</c:v>
                      </c:pt>
                      <c:pt idx="803">
                        <c:v>-274314.15987364127</c:v>
                      </c:pt>
                      <c:pt idx="804">
                        <c:v>-271160.64410685946</c:v>
                      </c:pt>
                      <c:pt idx="805">
                        <c:v>-267995.93886608072</c:v>
                      </c:pt>
                      <c:pt idx="806">
                        <c:v>-264819.92654484115</c:v>
                      </c:pt>
                      <c:pt idx="807">
                        <c:v>-261632.48552585038</c:v>
                      </c:pt>
                      <c:pt idx="808">
                        <c:v>-258433.4899916818</c:v>
                      </c:pt>
                      <c:pt idx="809">
                        <c:v>-255222.80972355464</c:v>
                      </c:pt>
                      <c:pt idx="810">
                        <c:v>-252000.30988721762</c:v>
                      </c:pt>
                      <c:pt idx="811">
                        <c:v>-248765.85136839541</c:v>
                      </c:pt>
                      <c:pt idx="812">
                        <c:v>-245519.29172056366</c:v>
                      </c:pt>
                      <c:pt idx="813">
                        <c:v>-242260.48564063615</c:v>
                      </c:pt>
                      <c:pt idx="814">
                        <c:v>-238989.28491680304</c:v>
                      </c:pt>
                      <c:pt idx="815">
                        <c:v>-235705.53837702089</c:v>
                      </c:pt>
                      <c:pt idx="816">
                        <c:v>-232409.09183827229</c:v>
                      </c:pt>
                      <c:pt idx="817">
                        <c:v>-229099.7880567025</c:v>
                      </c:pt>
                      <c:pt idx="818">
                        <c:v>-225777.46667872521</c:v>
                      </c:pt>
                      <c:pt idx="819">
                        <c:v>-222441.96419317136</c:v>
                      </c:pt>
                      <c:pt idx="820">
                        <c:v>-219093.11388453157</c:v>
                      </c:pt>
                      <c:pt idx="821">
                        <c:v>-215730.74578731711</c:v>
                      </c:pt>
                      <c:pt idx="822">
                        <c:v>-212354.68664153415</c:v>
                      </c:pt>
                      <c:pt idx="823">
                        <c:v>-208964.75984923547</c:v>
                      </c:pt>
                      <c:pt idx="824">
                        <c:v>-205560.7854320803</c:v>
                      </c:pt>
                      <c:pt idx="825">
                        <c:v>-202142.57998980192</c:v>
                      </c:pt>
                      <c:pt idx="826">
                        <c:v>-198709.95665945328</c:v>
                      </c:pt>
                      <c:pt idx="827">
                        <c:v>-195262.72507527738</c:v>
                      </c:pt>
                      <c:pt idx="828">
                        <c:v>-191800.69132903311</c:v>
                      </c:pt>
                      <c:pt idx="829">
                        <c:v>-188323.65793060337</c:v>
                      </c:pt>
                      <c:pt idx="830">
                        <c:v>-184831.4237687221</c:v>
                      </c:pt>
                      <c:pt idx="831">
                        <c:v>-181323.78407168688</c:v>
                      </c:pt>
                      <c:pt idx="832">
                        <c:v>-177800.53036797381</c:v>
                      </c:pt>
                      <c:pt idx="833">
                        <c:v>-174261.45044674995</c:v>
                      </c:pt>
                      <c:pt idx="834">
                        <c:v>-170706.32831838506</c:v>
                      </c:pt>
                      <c:pt idx="835">
                        <c:v>-167134.94417520569</c:v>
                      </c:pt>
                      <c:pt idx="836">
                        <c:v>-163547.07435291042</c:v>
                      </c:pt>
                      <c:pt idx="837">
                        <c:v>-159942.49129328132</c:v>
                      </c:pt>
                      <c:pt idx="838">
                        <c:v>-156320.96350908355</c:v>
                      </c:pt>
                      <c:pt idx="839">
                        <c:v>-152682.2555523453</c:v>
                      </c:pt>
                      <c:pt idx="840">
                        <c:v>-149026.12798755555</c:v>
                      </c:pt>
                      <c:pt idx="841">
                        <c:v>-145352.33737170961</c:v>
                      </c:pt>
                      <c:pt idx="842">
                        <c:v>-141660.63624357426</c:v>
                      </c:pt>
                      <c:pt idx="843">
                        <c:v>-137950.77312503741</c:v>
                      </c:pt>
                      <c:pt idx="844">
                        <c:v>-134222.49253795674</c:v>
                      </c:pt>
                      <c:pt idx="845">
                        <c:v>-130475.53504053123</c:v>
                      </c:pt>
                      <c:pt idx="846">
                        <c:v>-126709.63728789691</c:v>
                      </c:pt>
                      <c:pt idx="847">
                        <c:v>-122924.5321224022</c:v>
                      </c:pt>
                      <c:pt idx="848">
                        <c:v>-119119.94869985945</c:v>
                      </c:pt>
                      <c:pt idx="849">
                        <c:v>-115295.61265901341</c:v>
                      </c:pt>
                      <c:pt idx="850">
                        <c:v>-111451.24634253142</c:v>
                      </c:pt>
                      <c:pt idx="851">
                        <c:v>-107586.5690790247</c:v>
                      </c:pt>
                      <c:pt idx="852">
                        <c:v>-103701.29753698086</c:v>
                      </c:pt>
                      <c:pt idx="853">
                        <c:v>-99795.146163052676</c:v>
                      </c:pt>
                      <c:pt idx="854">
                        <c:v>-95867.82771894148</c:v>
                      </c:pt>
                      <c:pt idx="855">
                        <c:v>-91919.053933170173</c:v>
                      </c:pt>
                      <c:pt idx="856">
                        <c:v>-87948.536286405622</c:v>
                      </c:pt>
                      <c:pt idx="857">
                        <c:v>-83955.986951706553</c:v>
                      </c:pt>
                      <c:pt idx="858">
                        <c:v>-79941.119914192779</c:v>
                      </c:pt>
                      <c:pt idx="859">
                        <c:v>-75903.652298210509</c:v>
                      </c:pt>
                      <c:pt idx="860">
                        <c:v>-71843.305934164178</c:v>
                      </c:pt>
                      <c:pt idx="861">
                        <c:v>-67759.8092018639</c:v>
                      </c:pt>
                      <c:pt idx="862">
                        <c:v>-63652.899192567456</c:v>
                      </c:pt>
                      <c:pt idx="863">
                        <c:v>-59522.324237953995</c:v>
                      </c:pt>
                      <c:pt idx="864">
                        <c:v>-55367.846861141647</c:v>
                      </c:pt>
                      <c:pt idx="865">
                        <c:v>-51189.247212663628</c:v>
                      </c:pt>
                      <c:pt idx="866">
                        <c:v>-46986.327063197721</c:v>
                      </c:pt>
                      <c:pt idx="867">
                        <c:v>-42758.914435031824</c:v>
                      </c:pt>
                      <c:pt idx="868">
                        <c:v>-38506.868966118607</c:v>
                      </c:pt>
                      <c:pt idx="869">
                        <c:v>-34230.088114773447</c:v>
                      </c:pt>
                      <c:pt idx="870">
                        <c:v>-29928.514330743299</c:v>
                      </c:pt>
                      <c:pt idx="871">
                        <c:v>-25602.143341550949</c:v>
                      </c:pt>
                      <c:pt idx="872">
                        <c:v>-21251.033735306271</c:v>
                      </c:pt>
                      <c:pt idx="873">
                        <c:v>-16875.318068950655</c:v>
                      </c:pt>
                      <c:pt idx="874">
                        <c:v>-12475.215805378395</c:v>
                      </c:pt>
                      <c:pt idx="875">
                        <c:v>-8051.0485036794444</c:v>
                      </c:pt>
                      <c:pt idx="876">
                        <c:v>-3603.2578880672345</c:v>
                      </c:pt>
                      <c:pt idx="877">
                        <c:v>867.57223764143271</c:v>
                      </c:pt>
                      <c:pt idx="878">
                        <c:v>5360.6886784445551</c:v>
                      </c:pt>
                      <c:pt idx="879">
                        <c:v>9875.1335796924741</c:v>
                      </c:pt>
                      <c:pt idx="880">
                        <c:v>14409.696894741581</c:v>
                      </c:pt>
                      <c:pt idx="881">
                        <c:v>18962.849238924584</c:v>
                      </c:pt>
                      <c:pt idx="882">
                        <c:v>23532.642449061783</c:v>
                      </c:pt>
                      <c:pt idx="883">
                        <c:v>28116.555754131918</c:v>
                      </c:pt>
                      <c:pt idx="884">
                        <c:v>32711.248671252335</c:v>
                      </c:pt>
                      <c:pt idx="885">
                        <c:v>37312.151424018819</c:v>
                      </c:pt>
                      <c:pt idx="886">
                        <c:v>41912.768228376692</c:v>
                      </c:pt>
                      <c:pt idx="887">
                        <c:v>46503.466276090752</c:v>
                      </c:pt>
                      <c:pt idx="888">
                        <c:v>51069.3334759879</c:v>
                      </c:pt>
                      <c:pt idx="889">
                        <c:v>55586.345388828304</c:v>
                      </c:pt>
                      <c:pt idx="890">
                        <c:v>60014.521778722548</c:v>
                      </c:pt>
                      <c:pt idx="891">
                        <c:v>64286.138280569096</c:v>
                      </c:pt>
                      <c:pt idx="892">
                        <c:v>68287.819416885453</c:v>
                      </c:pt>
                      <c:pt idx="893">
                        <c:v>71843.049816118481</c:v>
                      </c:pt>
                      <c:pt idx="894">
                        <c:v>74724.81822577132</c:v>
                      </c:pt>
                      <c:pt idx="895">
                        <c:v>76740.263197616485</c:v>
                      </c:pt>
                      <c:pt idx="896">
                        <c:v>77844.675283779099</c:v>
                      </c:pt>
                      <c:pt idx="897">
                        <c:v>78153.378899341085</c:v>
                      </c:pt>
                      <c:pt idx="898">
                        <c:v>77844.706644411475</c:v>
                      </c:pt>
                      <c:pt idx="899">
                        <c:v>77076.102887271976</c:v>
                      </c:pt>
                      <c:pt idx="900">
                        <c:v>75960.57662960171</c:v>
                      </c:pt>
                      <c:pt idx="901">
                        <c:v>74573.409533917802</c:v>
                      </c:pt>
                      <c:pt idx="902">
                        <c:v>72963.939503237503</c:v>
                      </c:pt>
                      <c:pt idx="903">
                        <c:v>71164.843779248244</c:v>
                      </c:pt>
                      <c:pt idx="904">
                        <c:v>69198.35089103652</c:v>
                      </c:pt>
                      <c:pt idx="905">
                        <c:v>67080.232855480412</c:v>
                      </c:pt>
                      <c:pt idx="906">
                        <c:v>64822.362550536229</c:v>
                      </c:pt>
                      <c:pt idx="907">
                        <c:v>62434.353021318107</c:v>
                      </c:pt>
                      <c:pt idx="908">
                        <c:v>59924.594328561354</c:v>
                      </c:pt>
                      <c:pt idx="909">
                        <c:v>57300.884636838884</c:v>
                      </c:pt>
                      <c:pt idx="910">
                        <c:v>54570.786362262857</c:v>
                      </c:pt>
                      <c:pt idx="911">
                        <c:v>51741.799418199385</c:v>
                      </c:pt>
                      <c:pt idx="912">
                        <c:v>48821.417258872367</c:v>
                      </c:pt>
                      <c:pt idx="913">
                        <c:v>45817.111767982205</c:v>
                      </c:pt>
                      <c:pt idx="914">
                        <c:v>42736.278510862132</c:v>
                      </c:pt>
                      <c:pt idx="915">
                        <c:v>39586.163705397157</c:v>
                      </c:pt>
                      <c:pt idx="916">
                        <c:v>36373.787377298788</c:v>
                      </c:pt>
                      <c:pt idx="917">
                        <c:v>33105.872346171076</c:v>
                      </c:pt>
                      <c:pt idx="918">
                        <c:v>29788.785053718406</c:v>
                      </c:pt>
                      <c:pt idx="919">
                        <c:v>26428.491352576355</c:v>
                      </c:pt>
                      <c:pt idx="920">
                        <c:v>23030.528095754296</c:v>
                      </c:pt>
                      <c:pt idx="921">
                        <c:v>19599.98969669759</c:v>
                      </c:pt>
                      <c:pt idx="922">
                        <c:v>16141.527754566643</c:v>
                      </c:pt>
                      <c:pt idx="923">
                        <c:v>12659.3612905768</c:v>
                      </c:pt>
                      <c:pt idx="924">
                        <c:v>9157.2950063833814</c:v>
                      </c:pt>
                      <c:pt idx="925">
                        <c:v>5638.7431256447499</c:v>
                      </c:pt>
                      <c:pt idx="926">
                        <c:v>2106.756695958657</c:v>
                      </c:pt>
                      <c:pt idx="927">
                        <c:v>-1435.9473841330698</c:v>
                      </c:pt>
                      <c:pt idx="928">
                        <c:v>-4986.9569551282293</c:v>
                      </c:pt>
                      <c:pt idx="929">
                        <c:v>-8544.1357862579553</c:v>
                      </c:pt>
                      <c:pt idx="930">
                        <c:v>-12105.596041703409</c:v>
                      </c:pt>
                      <c:pt idx="931">
                        <c:v>-15669.672453383775</c:v>
                      </c:pt>
                      <c:pt idx="932">
                        <c:v>-19234.898440101468</c:v>
                      </c:pt>
                      <c:pt idx="933">
                        <c:v>-22799.984272117068</c:v>
                      </c:pt>
                      <c:pt idx="934">
                        <c:v>-26363.797280499773</c:v>
                      </c:pt>
                      <c:pt idx="935">
                        <c:v>-29925.344043309273</c:v>
                      </c:pt>
                      <c:pt idx="936">
                        <c:v>-33483.754438125718</c:v>
                      </c:pt>
                      <c:pt idx="937">
                        <c:v>-37038.267426182247</c:v>
                      </c:pt>
                      <c:pt idx="938">
                        <c:v>-40588.218422161626</c:v>
                      </c:pt>
                      <c:pt idx="939">
                        <c:v>-44133.028101551485</c:v>
                      </c:pt>
                      <c:pt idx="940">
                        <c:v>-47672.192501260426</c:v>
                      </c:pt>
                      <c:pt idx="941">
                        <c:v>-51205.274276738382</c:v>
                      </c:pt>
                      <c:pt idx="942">
                        <c:v>-54731.894988511995</c:v>
                      </c:pt>
                      <c:pt idx="943">
                        <c:v>-58251.72830171699</c:v>
                      </c:pt>
                      <c:pt idx="944">
                        <c:v>-61764.493993125267</c:v>
                      </c:pt>
                      <c:pt idx="945">
                        <c:v>-65269.95267082916</c:v>
                      </c:pt>
                      <c:pt idx="946">
                        <c:v>-68767.901121854826</c:v>
                      </c:pt>
                      <c:pt idx="947">
                        <c:v>-72258.168212358534</c:v>
                      </c:pt>
                      <c:pt idx="948">
                        <c:v>-75740.611273635965</c:v>
                      </c:pt>
                      <c:pt idx="949">
                        <c:v>-79215.112914925208</c:v>
                      </c:pt>
                      <c:pt idx="950">
                        <c:v>-82681.578210932828</c:v>
                      </c:pt>
                      <c:pt idx="951">
                        <c:v>-86139.930907656031</c:v>
                      </c:pt>
                      <c:pt idx="952">
                        <c:v>-89590.108676043586</c:v>
                      </c:pt>
                      <c:pt idx="953">
                        <c:v>-93032.060069945495</c:v>
                      </c:pt>
                      <c:pt idx="954">
                        <c:v>-96465.743100231877</c:v>
                      </c:pt>
                      <c:pt idx="955">
                        <c:v>-99891.124022895659</c:v>
                      </c:pt>
                      <c:pt idx="956">
                        <c:v>-103308.17630609208</c:v>
                      </c:pt>
                      <c:pt idx="957">
                        <c:v>-106716.87974708977</c:v>
                      </c:pt>
                      <c:pt idx="958">
                        <c:v>-110117.21971499009</c:v>
                      </c:pt>
                      <c:pt idx="959">
                        <c:v>-113509.18649905386</c:v>
                      </c:pt>
                      <c:pt idx="960">
                        <c:v>-116892.77474574416</c:v>
                      </c:pt>
                      <c:pt idx="961">
                        <c:v>-120267.98297029753</c:v>
                      </c:pt>
                      <c:pt idx="962">
                        <c:v>-123634.81313088632</c:v>
                      </c:pt>
                      <c:pt idx="963">
                        <c:v>-126993.27025532276</c:v>
                      </c:pt>
                      <c:pt idx="964">
                        <c:v>-130343.36211184772</c:v>
                      </c:pt>
                      <c:pt idx="965">
                        <c:v>-133685.09891690107</c:v>
                      </c:pt>
                      <c:pt idx="966">
                        <c:v>-137018.49307392552</c:v>
                      </c:pt>
                      <c:pt idx="967">
                        <c:v>-140343.55893824587</c:v>
                      </c:pt>
                      <c:pt idx="968">
                        <c:v>-143660.31260391581</c:v>
                      </c:pt>
                      <c:pt idx="969">
                        <c:v>-146968.77170915416</c:v>
                      </c:pt>
                      <c:pt idx="970">
                        <c:v>-150268.95525761766</c:v>
                      </c:pt>
                      <c:pt idx="971">
                        <c:v>-153560.8834532898</c:v>
                      </c:pt>
                      <c:pt idx="972">
                        <c:v>-156844.57754721626</c:v>
                      </c:pt>
                      <c:pt idx="973">
                        <c:v>-160120.05969469433</c:v>
                      </c:pt>
                      <c:pt idx="974">
                        <c:v>-163387.35282183561</c:v>
                      </c:pt>
                      <c:pt idx="975">
                        <c:v>-166646.4805006737</c:v>
                      </c:pt>
                      <c:pt idx="976">
                        <c:v>-169897.46683219005</c:v>
                      </c:pt>
                      <c:pt idx="977">
                        <c:v>-173140.33633678668</c:v>
                      </c:pt>
                      <c:pt idx="978">
                        <c:v>-176375.11385185027</c:v>
                      </c:pt>
                      <c:pt idx="979">
                        <c:v>-179601.824436136</c:v>
                      </c:pt>
                      <c:pt idx="980">
                        <c:v>-182820.49328075358</c:v>
                      </c:pt>
                      <c:pt idx="981">
                        <c:v>-186031.14562657173</c:v>
                      </c:pt>
                      <c:pt idx="982">
                        <c:v>-189233.80668787219</c:v>
                      </c:pt>
                      <c:pt idx="983">
                        <c:v>-192428.50158208678</c:v>
                      </c:pt>
                      <c:pt idx="984">
                        <c:v>-195615.25526544367</c:v>
                      </c:pt>
                      <c:pt idx="985">
                        <c:v>-198794.09247433621</c:v>
                      </c:pt>
                      <c:pt idx="986">
                        <c:v>-201965.0376722111</c:v>
                      </c:pt>
                      <c:pt idx="987">
                        <c:v>-205128.11500175524</c:v>
                      </c:pt>
                      <c:pt idx="988">
                        <c:v>-208283.34824214425</c:v>
                      </c:pt>
                      <c:pt idx="989">
                        <c:v>-211430.76077109968</c:v>
                      </c:pt>
                      <c:pt idx="990">
                        <c:v>-214570.37553149127</c:v>
                      </c:pt>
                      <c:pt idx="991">
                        <c:v>-217702.21500221014</c:v>
                      </c:pt>
                      <c:pt idx="992">
                        <c:v>-220826.30117303453</c:v>
                      </c:pt>
                      <c:pt idx="993">
                        <c:v>-223942.65552320678</c:v>
                      </c:pt>
                      <c:pt idx="994">
                        <c:v>-227051.29900344185</c:v>
                      </c:pt>
                      <c:pt idx="995">
                        <c:v>-230152.25202109216</c:v>
                      </c:pt>
                      <c:pt idx="996">
                        <c:v>-233245.53442820028</c:v>
                      </c:pt>
                      <c:pt idx="997">
                        <c:v>-236331.16551217996</c:v>
                      </c:pt>
                      <c:pt idx="998">
                        <c:v>-239409.16398887805</c:v>
                      </c:pt>
                      <c:pt idx="999">
                        <c:v>-242479.54799778119</c:v>
                      </c:pt>
                      <c:pt idx="1000">
                        <c:v>-245542.33509914641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données!$AR$6:$AR$1006</c15:sqref>
                        </c15:formulaRef>
                      </c:ext>
                    </c:extLst>
                    <c:numCache>
                      <c:formatCode>General</c:formatCode>
                      <c:ptCount val="1001"/>
                      <c:pt idx="0">
                        <c:v>0</c:v>
                      </c:pt>
                      <c:pt idx="1">
                        <c:v>55.199324397359007</c:v>
                      </c:pt>
                      <c:pt idx="2">
                        <c:v>219.82941063237922</c:v>
                      </c:pt>
                      <c:pt idx="3">
                        <c:v>491.33869068749908</c:v>
                      </c:pt>
                      <c:pt idx="4">
                        <c:v>865.9419140362329</c:v>
                      </c:pt>
                      <c:pt idx="5">
                        <c:v>1338.6078932762384</c:v>
                      </c:pt>
                      <c:pt idx="6">
                        <c:v>1903.0322592080759</c:v>
                      </c:pt>
                      <c:pt idx="7">
                        <c:v>2551.5979216568085</c:v>
                      </c:pt>
                      <c:pt idx="8">
                        <c:v>3275.3266608934614</c:v>
                      </c:pt>
                      <c:pt idx="9">
                        <c:v>4063.8256896947664</c:v>
                      </c:pt>
                      <c:pt idx="10">
                        <c:v>4905.2328393042908</c:v>
                      </c:pt>
                      <c:pt idx="11">
                        <c:v>5786.1628199451889</c:v>
                      </c:pt>
                      <c:pt idx="12">
                        <c:v>6691.6542571105447</c:v>
                      </c:pt>
                      <c:pt idx="13">
                        <c:v>7605.1122842898467</c:v>
                      </c:pt>
                      <c:pt idx="14">
                        <c:v>8508.233692816375</c:v>
                      </c:pt>
                      <c:pt idx="15">
                        <c:v>9380.890274403353</c:v>
                      </c:pt>
                      <c:pt idx="16">
                        <c:v>10200.930348371505</c:v>
                      </c:pt>
                      <c:pt idx="17">
                        <c:v>10943.838299442934</c:v>
                      </c:pt>
                      <c:pt idx="18">
                        <c:v>11582.169497298639</c:v>
                      </c:pt>
                      <c:pt idx="19">
                        <c:v>12084.666259131012</c:v>
                      </c:pt>
                      <c:pt idx="20">
                        <c:v>12415.014389305577</c:v>
                      </c:pt>
                      <c:pt idx="21">
                        <c:v>12530.521665313463</c:v>
                      </c:pt>
                      <c:pt idx="22">
                        <c:v>12382.23174597156</c:v>
                      </c:pt>
                      <c:pt idx="23">
                        <c:v>11921.457392987759</c:v>
                      </c:pt>
                      <c:pt idx="24">
                        <c:v>11121.873010489953</c:v>
                      </c:pt>
                      <c:pt idx="25">
                        <c:v>10012.502339543968</c:v>
                      </c:pt>
                      <c:pt idx="26">
                        <c:v>8678.7916158325443</c:v>
                      </c:pt>
                      <c:pt idx="27">
                        <c:v>7215.6027194785711</c:v>
                      </c:pt>
                      <c:pt idx="28">
                        <c:v>5689.3208059079325</c:v>
                      </c:pt>
                      <c:pt idx="29">
                        <c:v>4138.8669257441397</c:v>
                      </c:pt>
                      <c:pt idx="30">
                        <c:v>2589.7457209125005</c:v>
                      </c:pt>
                      <c:pt idx="31">
                        <c:v>1064.3255051660892</c:v>
                      </c:pt>
                      <c:pt idx="32">
                        <c:v>-412.00001560547622</c:v>
                      </c:pt>
                      <c:pt idx="33">
                        <c:v>-1806.3861491028351</c:v>
                      </c:pt>
                      <c:pt idx="34">
                        <c:v>-3074.524453659169</c:v>
                      </c:pt>
                      <c:pt idx="35">
                        <c:v>-4157.0377251192858</c:v>
                      </c:pt>
                      <c:pt idx="36">
                        <c:v>-4977.9854431275216</c:v>
                      </c:pt>
                      <c:pt idx="37">
                        <c:v>-5449.4503357261856</c:v>
                      </c:pt>
                      <c:pt idx="38">
                        <c:v>-5487.1307232701129</c:v>
                      </c:pt>
                      <c:pt idx="39">
                        <c:v>-5036.5514419206374</c:v>
                      </c:pt>
                      <c:pt idx="40">
                        <c:v>-4096.7099390859776</c:v>
                      </c:pt>
                      <c:pt idx="41">
                        <c:v>-2722.2866729841608</c:v>
                      </c:pt>
                      <c:pt idx="42">
                        <c:v>-1001.7606301272614</c:v>
                      </c:pt>
                      <c:pt idx="43">
                        <c:v>970.91683429596128</c:v>
                      </c:pt>
                      <c:pt idx="44">
                        <c:v>3114.5658757511324</c:v>
                      </c:pt>
                      <c:pt idx="45">
                        <c:v>5366.5103523483494</c:v>
                      </c:pt>
                      <c:pt idx="46">
                        <c:v>7681.0805407530697</c:v>
                      </c:pt>
                      <c:pt idx="47">
                        <c:v>10025.723745025331</c:v>
                      </c:pt>
                      <c:pt idx="48">
                        <c:v>12377.053284595797</c:v>
                      </c:pt>
                      <c:pt idx="49">
                        <c:v>14717.501365756178</c:v>
                      </c:pt>
                      <c:pt idx="50">
                        <c:v>17032.517537558037</c:v>
                      </c:pt>
                      <c:pt idx="51">
                        <c:v>19307.996009014623</c:v>
                      </c:pt>
                      <c:pt idx="52">
                        <c:v>21527.495440165589</c:v>
                      </c:pt>
                      <c:pt idx="53">
                        <c:v>23668.665267465749</c:v>
                      </c:pt>
                      <c:pt idx="54">
                        <c:v>25698.019513704257</c:v>
                      </c:pt>
                      <c:pt idx="55">
                        <c:v>27562.802545378072</c:v>
                      </c:pt>
                      <c:pt idx="56">
                        <c:v>29178.656795299059</c:v>
                      </c:pt>
                      <c:pt idx="57">
                        <c:v>30414.791795101868</c:v>
                      </c:pt>
                      <c:pt idx="58">
                        <c:v>31092.669489631815</c:v>
                      </c:pt>
                      <c:pt idx="59">
                        <c:v>31041.053449626488</c:v>
                      </c:pt>
                      <c:pt idx="60">
                        <c:v>30214.017476522771</c:v>
                      </c:pt>
                      <c:pt idx="61">
                        <c:v>28740.388542673412</c:v>
                      </c:pt>
                      <c:pt idx="62">
                        <c:v>26827.751137365874</c:v>
                      </c:pt>
                      <c:pt idx="63">
                        <c:v>24655.080287022432</c:v>
                      </c:pt>
                      <c:pt idx="64">
                        <c:v>22345.619569886712</c:v>
                      </c:pt>
                      <c:pt idx="65">
                        <c:v>19980.28356200023</c:v>
                      </c:pt>
                      <c:pt idx="66">
                        <c:v>17613.970413365972</c:v>
                      </c:pt>
                      <c:pt idx="67">
                        <c:v>15286.562696851181</c:v>
                      </c:pt>
                      <c:pt idx="68">
                        <c:v>13029.601150046848</c:v>
                      </c:pt>
                      <c:pt idx="69">
                        <c:v>10870.40021927976</c:v>
                      </c:pt>
                      <c:pt idx="70">
                        <c:v>8834.7887993731492</c:v>
                      </c:pt>
                      <c:pt idx="71">
                        <c:v>6949.1762008836458</c:v>
                      </c:pt>
                      <c:pt idx="72">
                        <c:v>5242.373692770756</c:v>
                      </c:pt>
                      <c:pt idx="73">
                        <c:v>3747.4737699385441</c:v>
                      </c:pt>
                      <c:pt idx="74">
                        <c:v>2504.0418439020723</c:v>
                      </c:pt>
                      <c:pt idx="75">
                        <c:v>1560.8640456637725</c:v>
                      </c:pt>
                      <c:pt idx="76">
                        <c:v>979.45903516941848</c:v>
                      </c:pt>
                      <c:pt idx="77">
                        <c:v>838.34596607500157</c:v>
                      </c:pt>
                      <c:pt idx="78">
                        <c:v>1237.2280475686287</c:v>
                      </c:pt>
                      <c:pt idx="79">
                        <c:v>2297.7190922759273</c:v>
                      </c:pt>
                      <c:pt idx="80">
                        <c:v>4151.3076534550592</c:v>
                      </c:pt>
                      <c:pt idx="81">
                        <c:v>6897.9327583165496</c:v>
                      </c:pt>
                      <c:pt idx="82">
                        <c:v>10530.479877902704</c:v>
                      </c:pt>
                      <c:pt idx="83">
                        <c:v>14878.840437769231</c:v>
                      </c:pt>
                      <c:pt idx="84">
                        <c:v>19655.035870548367</c:v>
                      </c:pt>
                      <c:pt idx="85">
                        <c:v>24570.474451907936</c:v>
                      </c:pt>
                      <c:pt idx="86">
                        <c:v>29412.425660414254</c:v>
                      </c:pt>
                      <c:pt idx="87">
                        <c:v>34048.154923746988</c:v>
                      </c:pt>
                      <c:pt idx="88">
                        <c:v>38400.52657562073</c:v>
                      </c:pt>
                      <c:pt idx="89">
                        <c:v>42426.205759620192</c:v>
                      </c:pt>
                      <c:pt idx="90">
                        <c:v>46102.186354969781</c:v>
                      </c:pt>
                      <c:pt idx="91">
                        <c:v>49418.058546484201</c:v>
                      </c:pt>
                      <c:pt idx="92">
                        <c:v>52371.344727606753</c:v>
                      </c:pt>
                      <c:pt idx="93">
                        <c:v>54964.455122816536</c:v>
                      </c:pt>
                      <c:pt idx="94">
                        <c:v>57202.603500909856</c:v>
                      </c:pt>
                      <c:pt idx="95">
                        <c:v>59092.367739388159</c:v>
                      </c:pt>
                      <c:pt idx="96">
                        <c:v>60640.708689925996</c:v>
                      </c:pt>
                      <c:pt idx="97">
                        <c:v>61854.313918862295</c:v>
                      </c:pt>
                      <c:pt idx="98">
                        <c:v>62739.164659799018</c:v>
                      </c:pt>
                      <c:pt idx="99">
                        <c:v>63300.249184989916</c:v>
                      </c:pt>
                      <c:pt idx="100">
                        <c:v>63541.365880181162</c:v>
                      </c:pt>
                      <c:pt idx="101">
                        <c:v>63464.97451933282</c:v>
                      </c:pt>
                      <c:pt idx="102">
                        <c:v>63072.064768129356</c:v>
                      </c:pt>
                      <c:pt idx="103">
                        <c:v>62362.017311140349</c:v>
                      </c:pt>
                      <c:pt idx="104">
                        <c:v>61332.435695201268</c:v>
                      </c:pt>
                      <c:pt idx="105">
                        <c:v>59978.926224133073</c:v>
                      </c:pt>
                      <c:pt idx="106">
                        <c:v>58294.798764077204</c:v>
                      </c:pt>
                      <c:pt idx="107">
                        <c:v>56270.652191618232</c:v>
                      </c:pt>
                      <c:pt idx="108">
                        <c:v>53893.792571786704</c:v>
                      </c:pt>
                      <c:pt idx="109">
                        <c:v>51147.406866164012</c:v>
                      </c:pt>
                      <c:pt idx="110">
                        <c:v>48009.375621922787</c:v>
                      </c:pt>
                      <c:pt idx="111">
                        <c:v>44450.550953862265</c:v>
                      </c:pt>
                      <c:pt idx="112">
                        <c:v>40432.259868715642</c:v>
                      </c:pt>
                      <c:pt idx="113">
                        <c:v>35902.79314822876</c:v>
                      </c:pt>
                      <c:pt idx="114">
                        <c:v>30793.090822640359</c:v>
                      </c:pt>
                      <c:pt idx="115">
                        <c:v>25014.480959984128</c:v>
                      </c:pt>
                      <c:pt idx="116">
                        <c:v>18473.299737534802</c:v>
                      </c:pt>
                      <c:pt idx="117">
                        <c:v>11156.099554222717</c:v>
                      </c:pt>
                      <c:pt idx="118">
                        <c:v>3337.7016982377777</c:v>
                      </c:pt>
                      <c:pt idx="119">
                        <c:v>-4431.6193106373539</c:v>
                      </c:pt>
                      <c:pt idx="120">
                        <c:v>-11795.216029466479</c:v>
                      </c:pt>
                      <c:pt idx="121">
                        <c:v>-18800.502196490204</c:v>
                      </c:pt>
                      <c:pt idx="122">
                        <c:v>-25679.235951195809</c:v>
                      </c:pt>
                      <c:pt idx="123">
                        <c:v>-32730.65812439613</c:v>
                      </c:pt>
                      <c:pt idx="124">
                        <c:v>-40345.192756387034</c:v>
                      </c:pt>
                      <c:pt idx="125">
                        <c:v>-48971.904679626721</c:v>
                      </c:pt>
                      <c:pt idx="126">
                        <c:v>-58706.976950222052</c:v>
                      </c:pt>
                      <c:pt idx="127">
                        <c:v>-69096.182675024553</c:v>
                      </c:pt>
                      <c:pt idx="128">
                        <c:v>-79411.531324814685</c:v>
                      </c:pt>
                      <c:pt idx="129">
                        <c:v>-89074.927125001544</c:v>
                      </c:pt>
                      <c:pt idx="130">
                        <c:v>-97953.400624917835</c:v>
                      </c:pt>
                      <c:pt idx="131">
                        <c:v>-106167.42196028374</c:v>
                      </c:pt>
                      <c:pt idx="132">
                        <c:v>-113854.44629309078</c:v>
                      </c:pt>
                      <c:pt idx="133">
                        <c:v>-121119.03779926867</c:v>
                      </c:pt>
                      <c:pt idx="134">
                        <c:v>-128036.63447208211</c:v>
                      </c:pt>
                      <c:pt idx="135">
                        <c:v>-134662.3503968716</c:v>
                      </c:pt>
                      <c:pt idx="136">
                        <c:v>-141037.51306764761</c:v>
                      </c:pt>
                      <c:pt idx="137">
                        <c:v>-147193.95053116308</c:v>
                      </c:pt>
                      <c:pt idx="138">
                        <c:v>-153156.77408946436</c:v>
                      </c:pt>
                      <c:pt idx="139">
                        <c:v>-158946.21728569831</c:v>
                      </c:pt>
                      <c:pt idx="140">
                        <c:v>-164578.88230569495</c:v>
                      </c:pt>
                      <c:pt idx="141">
                        <c:v>-170068.60697411475</c:v>
                      </c:pt>
                      <c:pt idx="142">
                        <c:v>-175427.08280436025</c:v>
                      </c:pt>
                      <c:pt idx="143">
                        <c:v>-180664.30557100227</c:v>
                      </c:pt>
                      <c:pt idx="144">
                        <c:v>-185788.91050269836</c:v>
                      </c:pt>
                      <c:pt idx="145">
                        <c:v>-190808.42621968017</c:v>
                      </c:pt>
                      <c:pt idx="146">
                        <c:v>-195729.47028486786</c:v>
                      </c:pt>
                      <c:pt idx="147">
                        <c:v>-200557.90202589388</c:v>
                      </c:pt>
                      <c:pt idx="148">
                        <c:v>-205298.94356127724</c:v>
                      </c:pt>
                      <c:pt idx="149">
                        <c:v>-209957.27680478731</c:v>
                      </c:pt>
                      <c:pt idx="150">
                        <c:v>-214537.12206825643</c:v>
                      </c:pt>
                      <c:pt idx="151">
                        <c:v>-219042.30238836785</c:v>
                      </c:pt>
                      <c:pt idx="152">
                        <c:v>-223476.29664838332</c:v>
                      </c:pt>
                      <c:pt idx="153">
                        <c:v>-227842.28381037156</c:v>
                      </c:pt>
                      <c:pt idx="154">
                        <c:v>-232143.18002474494</c:v>
                      </c:pt>
                      <c:pt idx="155">
                        <c:v>-236381.66998007658</c:v>
                      </c:pt>
                      <c:pt idx="156">
                        <c:v>-240560.23355540319</c:v>
                      </c:pt>
                      <c:pt idx="157">
                        <c:v>-244681.168610717</c:v>
                      </c:pt>
                      <c:pt idx="158">
                        <c:v>-248746.61057902168</c:v>
                      </c:pt>
                      <c:pt idx="159">
                        <c:v>-252758.54939096305</c:v>
                      </c:pt>
                      <c:pt idx="160">
                        <c:v>-256718.84416047845</c:v>
                      </c:pt>
                      <c:pt idx="161">
                        <c:v>-260629.23597977843</c:v>
                      </c:pt>
                      <c:pt idx="162">
                        <c:v>-264491.35910889081</c:v>
                      </c:pt>
                      <c:pt idx="163">
                        <c:v>-268306.75079497555</c:v>
                      </c:pt>
                      <c:pt idx="164">
                        <c:v>-272076.85991667979</c:v>
                      </c:pt>
                      <c:pt idx="165">
                        <c:v>-275803.05461670383</c:v>
                      </c:pt>
                      <c:pt idx="166">
                        <c:v>-279486.6290597815</c:v>
                      </c:pt>
                      <c:pt idx="167">
                        <c:v>-283128.80943213491</c:v>
                      </c:pt>
                      <c:pt idx="168">
                        <c:v>-286730.75928113435</c:v>
                      </c:pt>
                      <c:pt idx="169">
                        <c:v>-290293.5842795939</c:v>
                      </c:pt>
                      <c:pt idx="170">
                        <c:v>-293818.33648725227</c:v>
                      </c:pt>
                      <c:pt idx="171">
                        <c:v>-297306.01817204384</c:v>
                      </c:pt>
                      <c:pt idx="172">
                        <c:v>-300757.58524538268</c:v>
                      </c:pt>
                      <c:pt idx="173">
                        <c:v>-304139.87364044896</c:v>
                      </c:pt>
                      <c:pt idx="174">
                        <c:v>-307420.41593212419</c:v>
                      </c:pt>
                      <c:pt idx="175">
                        <c:v>-310601.46934535808</c:v>
                      </c:pt>
                      <c:pt idx="176">
                        <c:v>-313685.15723352425</c:v>
                      </c:pt>
                      <c:pt idx="177">
                        <c:v>-316673.47920321877</c:v>
                      </c:pt>
                      <c:pt idx="178">
                        <c:v>-319568.3202012548</c:v>
                      </c:pt>
                      <c:pt idx="179">
                        <c:v>-322371.45869174838</c:v>
                      </c:pt>
                      <c:pt idx="180">
                        <c:v>-325084.57403293834</c:v>
                      </c:pt>
                      <c:pt idx="181">
                        <c:v>-327709.2531480593</c:v>
                      </c:pt>
                      <c:pt idx="182">
                        <c:v>-330246.99657167058</c:v>
                      </c:pt>
                      <c:pt idx="183">
                        <c:v>-332699.22394190705</c:v>
                      </c:pt>
                      <c:pt idx="184">
                        <c:v>-335067.27899982221</c:v>
                      </c:pt>
                      <c:pt idx="185">
                        <c:v>-337352.43414906767</c:v>
                      </c:pt>
                      <c:pt idx="186">
                        <c:v>-339555.89462236816</c:v>
                      </c:pt>
                      <c:pt idx="187">
                        <c:v>-341678.80229542748</c:v>
                      </c:pt>
                      <c:pt idx="188">
                        <c:v>-343722.23918388906</c:v>
                      </c:pt>
                      <c:pt idx="189">
                        <c:v>-345687.23065464851</c:v>
                      </c:pt>
                      <c:pt idx="190">
                        <c:v>-347574.74837907223</c:v>
                      </c:pt>
                      <c:pt idx="191">
                        <c:v>-349385.71305243246</c:v>
                      </c:pt>
                      <c:pt idx="192">
                        <c:v>-351120.99690104759</c:v>
                      </c:pt>
                      <c:pt idx="193">
                        <c:v>-352781.425996162</c:v>
                      </c:pt>
                      <c:pt idx="194">
                        <c:v>-354367.78239145759</c:v>
                      </c:pt>
                      <c:pt idx="195">
                        <c:v>-355880.80609921442</c:v>
                      </c:pt>
                      <c:pt idx="196">
                        <c:v>-357321.19691849872</c:v>
                      </c:pt>
                      <c:pt idx="197">
                        <c:v>-358689.61612731509</c:v>
                      </c:pt>
                      <c:pt idx="198">
                        <c:v>-359986.6880493919</c:v>
                      </c:pt>
                      <c:pt idx="199">
                        <c:v>-361213.00150515366</c:v>
                      </c:pt>
                      <c:pt idx="200">
                        <c:v>-362369.11115544423</c:v>
                      </c:pt>
                      <c:pt idx="201">
                        <c:v>-363455.53874569258</c:v>
                      </c:pt>
                      <c:pt idx="202">
                        <c:v>-364472.77425743436</c:v>
                      </c:pt>
                      <c:pt idx="203">
                        <c:v>-365421.2769734115</c:v>
                      </c:pt>
                      <c:pt idx="204">
                        <c:v>-366301.47646185529</c:v>
                      </c:pt>
                      <c:pt idx="205">
                        <c:v>-367113.77348500292</c:v>
                      </c:pt>
                      <c:pt idx="206">
                        <c:v>-367858.54083640233</c:v>
                      </c:pt>
                      <c:pt idx="207">
                        <c:v>-368536.12411111075</c:v>
                      </c:pt>
                      <c:pt idx="208">
                        <c:v>-369146.8424124865</c:v>
                      </c:pt>
                      <c:pt idx="209">
                        <c:v>-369690.98899890564</c:v>
                      </c:pt>
                      <c:pt idx="210">
                        <c:v>-370168.83187339816</c:v>
                      </c:pt>
                      <c:pt idx="211">
                        <c:v>-370580.61431889149</c:v>
                      </c:pt>
                      <c:pt idx="212">
                        <c:v>-370926.55538146489</c:v>
                      </c:pt>
                      <c:pt idx="213">
                        <c:v>-371206.85030375695</c:v>
                      </c:pt>
                      <c:pt idx="214">
                        <c:v>-371421.67091042624</c:v>
                      </c:pt>
                      <c:pt idx="215">
                        <c:v>-371571.16594733601</c:v>
                      </c:pt>
                      <c:pt idx="216">
                        <c:v>-371655.46137592371</c:v>
                      </c:pt>
                      <c:pt idx="217">
                        <c:v>-371674.66062401189</c:v>
                      </c:pt>
                      <c:pt idx="218">
                        <c:v>-371628.84479412908</c:v>
                      </c:pt>
                      <c:pt idx="219">
                        <c:v>-371518.07283022383</c:v>
                      </c:pt>
                      <c:pt idx="220">
                        <c:v>-371342.38164348196</c:v>
                      </c:pt>
                      <c:pt idx="221">
                        <c:v>-371101.78619778552</c:v>
                      </c:pt>
                      <c:pt idx="222">
                        <c:v>-370796.27955518675</c:v>
                      </c:pt>
                      <c:pt idx="223">
                        <c:v>-370425.83288160793</c:v>
                      </c:pt>
                      <c:pt idx="224">
                        <c:v>-369990.39541281678</c:v>
                      </c:pt>
                      <c:pt idx="225">
                        <c:v>-369489.89438056696</c:v>
                      </c:pt>
                      <c:pt idx="226">
                        <c:v>-368924.23489863315</c:v>
                      </c:pt>
                      <c:pt idx="227">
                        <c:v>-368293.29980830825</c:v>
                      </c:pt>
                      <c:pt idx="228">
                        <c:v>-367596.94948276412</c:v>
                      </c:pt>
                      <c:pt idx="229">
                        <c:v>-366835.02158951189</c:v>
                      </c:pt>
                      <c:pt idx="230">
                        <c:v>-366007.33081002079</c:v>
                      </c:pt>
                      <c:pt idx="231">
                        <c:v>-365113.66851537873</c:v>
                      </c:pt>
                      <c:pt idx="232">
                        <c:v>-364153.80239668721</c:v>
                      </c:pt>
                      <c:pt idx="233">
                        <c:v>-363127.47604869085</c:v>
                      </c:pt>
                      <c:pt idx="234">
                        <c:v>-362034.40850493236</c:v>
                      </c:pt>
                      <c:pt idx="235">
                        <c:v>-360874.29372250906</c:v>
                      </c:pt>
                      <c:pt idx="236">
                        <c:v>-359646.80001427233</c:v>
                      </c:pt>
                      <c:pt idx="237">
                        <c:v>-358351.56942606583</c:v>
                      </c:pt>
                      <c:pt idx="238">
                        <c:v>-356988.2170563332</c:v>
                      </c:pt>
                      <c:pt idx="239">
                        <c:v>-355556.33031514019</c:v>
                      </c:pt>
                      <c:pt idx="240">
                        <c:v>-354055.46811934799</c:v>
                      </c:pt>
                      <c:pt idx="241">
                        <c:v>-352485.16002034233</c:v>
                      </c:pt>
                      <c:pt idx="242">
                        <c:v>-350844.90526035777</c:v>
                      </c:pt>
                      <c:pt idx="243">
                        <c:v>-349134.1717530418</c:v>
                      </c:pt>
                      <c:pt idx="244">
                        <c:v>-347352.39498346992</c:v>
                      </c:pt>
                      <c:pt idx="245">
                        <c:v>-345498.97682234523</c:v>
                      </c:pt>
                      <c:pt idx="246">
                        <c:v>-343573.28424859262</c:v>
                      </c:pt>
                      <c:pt idx="247">
                        <c:v>-341574.64797397668</c:v>
                      </c:pt>
                      <c:pt idx="248">
                        <c:v>-339502.36096272967</c:v>
                      </c:pt>
                      <c:pt idx="249">
                        <c:v>-337355.67683846148</c:v>
                      </c:pt>
                      <c:pt idx="250">
                        <c:v>-335133.80816982425</c:v>
                      </c:pt>
                      <c:pt idx="251">
                        <c:v>-332835.92462551431</c:v>
                      </c:pt>
                      <c:pt idx="252">
                        <c:v>-330461.15098819172</c:v>
                      </c:pt>
                      <c:pt idx="253">
                        <c:v>-328008.56501577277</c:v>
                      </c:pt>
                      <c:pt idx="254">
                        <c:v>-325477.19513728085</c:v>
                      </c:pt>
                      <c:pt idx="255">
                        <c:v>-322866.01796900557</c:v>
                      </c:pt>
                      <c:pt idx="256">
                        <c:v>-320173.95563509141</c:v>
                      </c:pt>
                      <c:pt idx="257">
                        <c:v>-317399.87287482934</c:v>
                      </c:pt>
                      <c:pt idx="258">
                        <c:v>-314542.57391681732</c:v>
                      </c:pt>
                      <c:pt idx="259">
                        <c:v>-311600.79909775464</c:v>
                      </c:pt>
                      <c:pt idx="260">
                        <c:v>-308573.22120088758</c:v>
                      </c:pt>
                      <c:pt idx="261">
                        <c:v>-305458.4414859793</c:v>
                      </c:pt>
                      <c:pt idx="262">
                        <c:v>-302254.98537907127</c:v>
                      </c:pt>
                      <c:pt idx="263">
                        <c:v>-298961.2977861609</c:v>
                      </c:pt>
                      <c:pt idx="264">
                        <c:v>-295606.42655252217</c:v>
                      </c:pt>
                      <c:pt idx="265">
                        <c:v>-292219.88449053006</c:v>
                      </c:pt>
                      <c:pt idx="266">
                        <c:v>-288800.99205911328</c:v>
                      </c:pt>
                      <c:pt idx="267">
                        <c:v>-285349.04329729901</c:v>
                      </c:pt>
                      <c:pt idx="268">
                        <c:v>-281863.30454035423</c:v>
                      </c:pt>
                      <c:pt idx="269">
                        <c:v>-278343.01303892676</c:v>
                      </c:pt>
                      <c:pt idx="270">
                        <c:v>-274787.3754667191</c:v>
                      </c:pt>
                      <c:pt idx="271">
                        <c:v>-271195.56629984744</c:v>
                      </c:pt>
                      <c:pt idx="272">
                        <c:v>-267566.72604841343</c:v>
                      </c:pt>
                      <c:pt idx="273">
                        <c:v>-263899.95931793726</c:v>
                      </c:pt>
                      <c:pt idx="274">
                        <c:v>-260194.33267516678</c:v>
                      </c:pt>
                      <c:pt idx="275">
                        <c:v>-256448.87228937165</c:v>
                      </c:pt>
                      <c:pt idx="276">
                        <c:v>-252662.56131653738</c:v>
                      </c:pt>
                      <c:pt idx="277">
                        <c:v>-248834.33698985397</c:v>
                      </c:pt>
                      <c:pt idx="278">
                        <c:v>-244963.08737549878</c:v>
                      </c:pt>
                      <c:pt idx="279">
                        <c:v>-241047.64774786506</c:v>
                      </c:pt>
                      <c:pt idx="280">
                        <c:v>-237086.79653298599</c:v>
                      </c:pt>
                      <c:pt idx="281">
                        <c:v>-233079.25076281084</c:v>
                      </c:pt>
                      <c:pt idx="282">
                        <c:v>-229023.66097603622</c:v>
                      </c:pt>
                      <c:pt idx="283">
                        <c:v>-224918.60549316878</c:v>
                      </c:pt>
                      <c:pt idx="284">
                        <c:v>-220762.5839841447</c:v>
                      </c:pt>
                      <c:pt idx="285">
                        <c:v>-216554.01023586307</c:v>
                      </c:pt>
                      <c:pt idx="286">
                        <c:v>-212291.20401407534</c:v>
                      </c:pt>
                      <c:pt idx="287">
                        <c:v>-207972.38189884427</c:v>
                      </c:pt>
                      <c:pt idx="288">
                        <c:v>-203595.64695486616</c:v>
                      </c:pt>
                      <c:pt idx="289">
                        <c:v>-199158.97707696125</c:v>
                      </c:pt>
                      <c:pt idx="290">
                        <c:v>-194660.21182666003</c:v>
                      </c:pt>
                      <c:pt idx="291">
                        <c:v>-190097.03754786117</c:v>
                      </c:pt>
                      <c:pt idx="292">
                        <c:v>-185466.97051810523</c:v>
                      </c:pt>
                      <c:pt idx="293">
                        <c:v>-180767.33785772158</c:v>
                      </c:pt>
                      <c:pt idx="294">
                        <c:v>-175995.25588355536</c:v>
                      </c:pt>
                      <c:pt idx="295">
                        <c:v>-171147.60556046662</c:v>
                      </c:pt>
                      <c:pt idx="296">
                        <c:v>-166221.00467860996</c:v>
                      </c:pt>
                      <c:pt idx="297">
                        <c:v>-161211.77637916463</c:v>
                      </c:pt>
                      <c:pt idx="298">
                        <c:v>-156115.91368627065</c:v>
                      </c:pt>
                      <c:pt idx="299">
                        <c:v>-150929.0398148169</c:v>
                      </c:pt>
                      <c:pt idx="300">
                        <c:v>-145646.36427643421</c:v>
                      </c:pt>
                      <c:pt idx="301">
                        <c:v>-140262.6353122117</c:v>
                      </c:pt>
                      <c:pt idx="302">
                        <c:v>-134772.09013909107</c:v>
                      </c:pt>
                      <c:pt idx="303">
                        <c:v>-129168.4062601621</c:v>
                      </c:pt>
                      <c:pt idx="304">
                        <c:v>-123444.66028571624</c:v>
                      </c:pt>
                      <c:pt idx="305">
                        <c:v>-117593.30646718634</c:v>
                      </c:pt>
                      <c:pt idx="306">
                        <c:v>-111606.1974764245</c:v>
                      </c:pt>
                      <c:pt idx="307">
                        <c:v>-105474.68845813212</c:v>
                      </c:pt>
                      <c:pt idx="308">
                        <c:v>-99189.898298829023</c:v>
                      </c:pt>
                      <c:pt idx="309">
                        <c:v>-92743.259716774279</c:v>
                      </c:pt>
                      <c:pt idx="310">
                        <c:v>-86127.587048329166</c:v>
                      </c:pt>
                      <c:pt idx="311">
                        <c:v>-79339.040810606079</c:v>
                      </c:pt>
                      <c:pt idx="312">
                        <c:v>-72380.551408238971</c:v>
                      </c:pt>
                      <c:pt idx="313">
                        <c:v>-65267.321909966042</c:v>
                      </c:pt>
                      <c:pt idx="314">
                        <c:v>-58034.423858014619</c:v>
                      </c:pt>
                      <c:pt idx="315">
                        <c:v>-50744.15592028627</c:v>
                      </c:pt>
                      <c:pt idx="316">
                        <c:v>-43486.446295076603</c:v>
                      </c:pt>
                      <c:pt idx="317">
                        <c:v>-36363.921008800527</c:v>
                      </c:pt>
                      <c:pt idx="318">
                        <c:v>-29462.880383996464</c:v>
                      </c:pt>
                      <c:pt idx="319">
                        <c:v>-22822.844268477806</c:v>
                      </c:pt>
                      <c:pt idx="320">
                        <c:v>-16405.618204886032</c:v>
                      </c:pt>
                      <c:pt idx="321">
                        <c:v>-10062.080025266894</c:v>
                      </c:pt>
                      <c:pt idx="322">
                        <c:v>-3545.0983929266322</c:v>
                      </c:pt>
                      <c:pt idx="323">
                        <c:v>3335.8262313506298</c:v>
                      </c:pt>
                      <c:pt idx="324">
                        <c:v>10495.793934045429</c:v>
                      </c:pt>
                      <c:pt idx="325">
                        <c:v>17674.893052990319</c:v>
                      </c:pt>
                      <c:pt idx="326">
                        <c:v>24706.227141596697</c:v>
                      </c:pt>
                      <c:pt idx="327">
                        <c:v>31531.033596671754</c:v>
                      </c:pt>
                      <c:pt idx="328">
                        <c:v>38102.637057933767</c:v>
                      </c:pt>
                      <c:pt idx="329">
                        <c:v>44338.165455753733</c:v>
                      </c:pt>
                      <c:pt idx="330">
                        <c:v>50113.439458547109</c:v>
                      </c:pt>
                      <c:pt idx="331">
                        <c:v>55294.738326770661</c:v>
                      </c:pt>
                      <c:pt idx="332">
                        <c:v>59791.891095710344</c:v>
                      </c:pt>
                      <c:pt idx="333">
                        <c:v>63592.70621125352</c:v>
                      </c:pt>
                      <c:pt idx="334">
                        <c:v>66753.696669152327</c:v>
                      </c:pt>
                      <c:pt idx="335">
                        <c:v>69365.411367857858</c:v>
                      </c:pt>
                      <c:pt idx="336">
                        <c:v>71522.331271508679</c:v>
                      </c:pt>
                      <c:pt idx="337">
                        <c:v>73307.840476902435</c:v>
                      </c:pt>
                      <c:pt idx="338">
                        <c:v>74790.195751221225</c:v>
                      </c:pt>
                      <c:pt idx="339">
                        <c:v>76023.525656391183</c:v>
                      </c:pt>
                      <c:pt idx="340">
                        <c:v>77050.337570924792</c:v>
                      </c:pt>
                      <c:pt idx="341">
                        <c:v>77904.059512764667</c:v>
                      </c:pt>
                      <c:pt idx="342">
                        <c:v>78611.162609937412</c:v>
                      </c:pt>
                      <c:pt idx="343">
                        <c:v>79192.80907085209</c:v>
                      </c:pt>
                      <c:pt idx="344">
                        <c:v>79666.094970618782</c:v>
                      </c:pt>
                      <c:pt idx="345">
                        <c:v>80044.978605046737</c:v>
                      </c:pt>
                      <c:pt idx="346">
                        <c:v>80340.974146413268</c:v>
                      </c:pt>
                      <c:pt idx="347">
                        <c:v>80563.672695433968</c:v>
                      </c:pt>
                      <c:pt idx="348">
                        <c:v>80721.136785007722</c:v>
                      </c:pt>
                      <c:pt idx="349">
                        <c:v>80820.201816727495</c:v>
                      </c:pt>
                      <c:pt idx="350">
                        <c:v>80866.708616320975</c:v>
                      </c:pt>
                      <c:pt idx="351">
                        <c:v>80865.684594927152</c:v>
                      </c:pt>
                      <c:pt idx="352">
                        <c:v>80821.486220286461</c:v>
                      </c:pt>
                      <c:pt idx="353">
                        <c:v>80737.912091693521</c:v>
                      </c:pt>
                      <c:pt idx="354">
                        <c:v>80618.293473094789</c:v>
                      </c:pt>
                      <c:pt idx="355">
                        <c:v>80465.567383484435</c:v>
                      </c:pt>
                      <c:pt idx="356">
                        <c:v>80282.336071643964</c:v>
                      </c:pt>
                      <c:pt idx="357">
                        <c:v>80070.915772880937</c:v>
                      </c:pt>
                      <c:pt idx="358">
                        <c:v>79833.376960713635</c:v>
                      </c:pt>
                      <c:pt idx="359">
                        <c:v>79571.577797716425</c:v>
                      </c:pt>
                      <c:pt idx="360">
                        <c:v>79287.192108573247</c:v>
                      </c:pt>
                      <c:pt idx="361">
                        <c:v>78981.732910441293</c:v>
                      </c:pt>
                      <c:pt idx="362">
                        <c:v>78656.572316459511</c:v>
                      </c:pt>
                      <c:pt idx="363">
                        <c:v>78312.958459974252</c:v>
                      </c:pt>
                      <c:pt idx="364">
                        <c:v>77952.029956969753</c:v>
                      </c:pt>
                      <c:pt idx="365">
                        <c:v>77574.828322901725</c:v>
                      </c:pt>
                      <c:pt idx="366">
                        <c:v>77182.308680723436</c:v>
                      </c:pt>
                      <c:pt idx="367">
                        <c:v>76775.349034228886</c:v>
                      </c:pt>
                      <c:pt idx="368">
                        <c:v>76354.758331076038</c:v>
                      </c:pt>
                      <c:pt idx="369">
                        <c:v>75921.283500099802</c:v>
                      </c:pt>
                      <c:pt idx="370">
                        <c:v>75475.615615583127</c:v>
                      </c:pt>
                      <c:pt idx="371">
                        <c:v>75018.395315349946</c:v>
                      </c:pt>
                      <c:pt idx="372">
                        <c:v>74550.217578585827</c:v>
                      </c:pt>
                      <c:pt idx="373">
                        <c:v>74071.635952184908</c:v>
                      </c:pt>
                      <c:pt idx="374">
                        <c:v>73583.166300391065</c:v>
                      </c:pt>
                      <c:pt idx="375">
                        <c:v>73085.290140938945</c:v>
                      </c:pt>
                      <c:pt idx="376">
                        <c:v>72578.457621331487</c:v>
                      </c:pt>
                      <c:pt idx="377">
                        <c:v>72063.090180936924</c:v>
                      </c:pt>
                      <c:pt idx="378">
                        <c:v>71539.582937949759</c:v>
                      </c:pt>
                      <c:pt idx="379">
                        <c:v>71008.306834699135</c:v>
                      </c:pt>
                      <c:pt idx="380">
                        <c:v>70469.60939409773</c:v>
                      </c:pt>
                      <c:pt idx="381">
                        <c:v>69923.814401005977</c:v>
                      </c:pt>
                      <c:pt idx="382">
                        <c:v>69371.222985189495</c:v>
                      </c:pt>
                      <c:pt idx="383">
                        <c:v>68812.115770823904</c:v>
                      </c:pt>
                      <c:pt idx="384">
                        <c:v>68246.754775962065</c:v>
                      </c:pt>
                      <c:pt idx="385">
                        <c:v>67675.385096352999</c:v>
                      </c:pt>
                      <c:pt idx="386">
                        <c:v>67098.236402571623</c:v>
                      </c:pt>
                      <c:pt idx="387">
                        <c:v>66515.524274946918</c:v>
                      </c:pt>
                      <c:pt idx="388">
                        <c:v>65927.451397077064</c:v>
                      </c:pt>
                      <c:pt idx="389">
                        <c:v>65334.208625646745</c:v>
                      </c:pt>
                      <c:pt idx="390">
                        <c:v>64735.975951697634</c:v>
                      </c:pt>
                      <c:pt idx="391">
                        <c:v>64132.923366355295</c:v>
                      </c:pt>
                      <c:pt idx="392">
                        <c:v>63525.211642210517</c:v>
                      </c:pt>
                      <c:pt idx="393">
                        <c:v>62912.993040029738</c:v>
                      </c:pt>
                      <c:pt idx="394">
                        <c:v>62296.411949180147</c:v>
                      </c:pt>
                      <c:pt idx="395">
                        <c:v>61675.605469060487</c:v>
                      </c:pt>
                      <c:pt idx="396">
                        <c:v>61050.703937896193</c:v>
                      </c:pt>
                      <c:pt idx="397">
                        <c:v>60421.831414461754</c:v>
                      </c:pt>
                      <c:pt idx="398">
                        <c:v>59789.10611761122</c:v>
                      </c:pt>
                      <c:pt idx="399">
                        <c:v>59152.640827912583</c:v>
                      </c:pt>
                      <c:pt idx="400">
                        <c:v>58512.543255177974</c:v>
                      </c:pt>
                      <c:pt idx="401">
                        <c:v>57868.916375246685</c:v>
                      </c:pt>
                      <c:pt idx="402">
                        <c:v>57221.858739001807</c:v>
                      </c:pt>
                      <c:pt idx="403">
                        <c:v>56571.46475627472</c:v>
                      </c:pt>
                      <c:pt idx="404">
                        <c:v>55917.824957007615</c:v>
                      </c:pt>
                      <c:pt idx="405">
                        <c:v>55261.026231796233</c:v>
                      </c:pt>
                      <c:pt idx="406">
                        <c:v>54601.152053717677</c:v>
                      </c:pt>
                      <c:pt idx="407">
                        <c:v>53938.282683157682</c:v>
                      </c:pt>
                      <c:pt idx="408">
                        <c:v>53272.495357183099</c:v>
                      </c:pt>
                      <c:pt idx="409">
                        <c:v>52603.864464856648</c:v>
                      </c:pt>
                      <c:pt idx="410">
                        <c:v>51932.461709758536</c:v>
                      </c:pt>
                      <c:pt idx="411">
                        <c:v>51258.356260861532</c:v>
                      </c:pt>
                      <c:pt idx="412">
                        <c:v>50581.614892800244</c:v>
                      </c:pt>
                      <c:pt idx="413">
                        <c:v>49902.302116480467</c:v>
                      </c:pt>
                      <c:pt idx="414">
                        <c:v>49220.480300888623</c:v>
                      </c:pt>
                      <c:pt idx="415">
                        <c:v>48536.209786883905</c:v>
                      </c:pt>
                      <c:pt idx="416">
                        <c:v>47849.548993685436</c:v>
                      </c:pt>
                      <c:pt idx="417">
                        <c:v>47160.554518702818</c:v>
                      </c:pt>
                      <c:pt idx="418">
                        <c:v>46469.281231300331</c:v>
                      </c:pt>
                      <c:pt idx="419">
                        <c:v>45775.782361032223</c:v>
                      </c:pt>
                      <c:pt idx="420">
                        <c:v>45080.10958083818</c:v>
                      </c:pt>
                      <c:pt idx="421">
                        <c:v>44382.313085644222</c:v>
                      </c:pt>
                      <c:pt idx="422">
                        <c:v>43682.441666774284</c:v>
                      </c:pt>
                      <c:pt idx="423">
                        <c:v>42980.54278254151</c:v>
                      </c:pt>
                      <c:pt idx="424">
                        <c:v>42276.662625355355</c:v>
                      </c:pt>
                      <c:pt idx="425">
                        <c:v>41570.846185650706</c:v>
                      </c:pt>
                      <c:pt idx="426">
                        <c:v>40863.137312918625</c:v>
                      </c:pt>
                      <c:pt idx="427">
                        <c:v>40153.578774093912</c:v>
                      </c:pt>
                      <c:pt idx="428">
                        <c:v>39442.212309533323</c:v>
                      </c:pt>
                      <c:pt idx="429">
                        <c:v>38729.078686798755</c:v>
                      </c:pt>
                      <c:pt idx="430">
                        <c:v>38014.217752442768</c:v>
                      </c:pt>
                      <c:pt idx="431">
                        <c:v>37297.668481978653</c:v>
                      </c:pt>
                      <c:pt idx="432">
                        <c:v>36579.469028204003</c:v>
                      </c:pt>
                      <c:pt idx="433">
                        <c:v>35859.656768035129</c:v>
                      </c:pt>
                      <c:pt idx="434">
                        <c:v>35138.268347999852</c:v>
                      </c:pt>
                      <c:pt idx="435">
                        <c:v>34415.33972852747</c:v>
                      </c:pt>
                      <c:pt idx="436">
                        <c:v>33690.906227167819</c:v>
                      </c:pt>
                      <c:pt idx="437">
                        <c:v>32965.002560865083</c:v>
                      </c:pt>
                      <c:pt idx="438">
                        <c:v>32237.662887407514</c:v>
                      </c:pt>
                      <c:pt idx="439">
                        <c:v>31508.920846170382</c:v>
                      </c:pt>
                      <c:pt idx="440">
                        <c:v>30778.80959826678</c:v>
                      </c:pt>
                      <c:pt idx="441">
                        <c:v>30047.361866219235</c:v>
                      </c:pt>
                      <c:pt idx="442">
                        <c:v>29314.60997326412</c:v>
                      </c:pt>
                      <c:pt idx="443">
                        <c:v>28580.585882400996</c:v>
                      </c:pt>
                      <c:pt idx="444">
                        <c:v>27845.321235299823</c:v>
                      </c:pt>
                      <c:pt idx="445">
                        <c:v>27108.847391180716</c:v>
                      </c:pt>
                      <c:pt idx="446">
                        <c:v>26371.195465783472</c:v>
                      </c:pt>
                      <c:pt idx="447">
                        <c:v>25632.3963705475</c:v>
                      </c:pt>
                      <c:pt idx="448">
                        <c:v>24892.480852127093</c:v>
                      </c:pt>
                      <c:pt idx="449">
                        <c:v>24151.479532372159</c:v>
                      </c:pt>
                      <c:pt idx="450">
                        <c:v>23409.422948910713</c:v>
                      </c:pt>
                      <c:pt idx="451">
                        <c:v>22666.341596476635</c:v>
                      </c:pt>
                      <c:pt idx="452">
                        <c:v>21922.265969134532</c:v>
                      </c:pt>
                      <c:pt idx="453">
                        <c:v>21177.22660356306</c:v>
                      </c:pt>
                      <c:pt idx="454">
                        <c:v>20431.254123568855</c:v>
                      </c:pt>
                      <c:pt idx="455">
                        <c:v>19684.379286015657</c:v>
                      </c:pt>
                      <c:pt idx="456">
                        <c:v>18936.633028366974</c:v>
                      </c:pt>
                      <c:pt idx="457">
                        <c:v>18188.046518056417</c:v>
                      </c:pt>
                      <c:pt idx="458">
                        <c:v>17438.65120391754</c:v>
                      </c:pt>
                      <c:pt idx="459">
                        <c:v>16688.478869924886</c:v>
                      </c:pt>
                      <c:pt idx="460">
                        <c:v>15937.561691520452</c:v>
                      </c:pt>
                      <c:pt idx="461">
                        <c:v>15185.932294824999</c:v>
                      </c:pt>
                      <c:pt idx="462">
                        <c:v>14433.623819062113</c:v>
                      </c:pt>
                      <c:pt idx="463">
                        <c:v>13680.66998255498</c:v>
                      </c:pt>
                      <c:pt idx="464">
                        <c:v>12927.105152692026</c:v>
                      </c:pt>
                      <c:pt idx="465">
                        <c:v>12172.964420298344</c:v>
                      </c:pt>
                      <c:pt idx="466">
                        <c:v>11418.283678896045</c:v>
                      </c:pt>
                      <c:pt idx="467">
                        <c:v>10663.099709388767</c:v>
                      </c:pt>
                      <c:pt idx="468">
                        <c:v>9907.4502707648207</c:v>
                      </c:pt>
                      <c:pt idx="469">
                        <c:v>9151.3741974804561</c:v>
                      </c:pt>
                      <c:pt idx="470">
                        <c:v>8394.9115042610683</c:v>
                      </c:pt>
                      <c:pt idx="471">
                        <c:v>7638.1034991449569</c:v>
                      </c:pt>
                      <c:pt idx="472">
                        <c:v>6880.9929056932369</c:v>
                      </c:pt>
                      <c:pt idx="473">
                        <c:v>6123.6239954027033</c:v>
                      </c:pt>
                      <c:pt idx="474">
                        <c:v>5366.0427314879298</c:v>
                      </c:pt>
                      <c:pt idx="475">
                        <c:v>4608.2969253475849</c:v>
                      </c:pt>
                      <c:pt idx="476">
                        <c:v>3850.4364072008239</c:v>
                      </c:pt>
                      <c:pt idx="477">
                        <c:v>3092.5132125766859</c:v>
                      </c:pt>
                      <c:pt idx="478">
                        <c:v>2334.5817865670392</c:v>
                      </c:pt>
                      <c:pt idx="479">
                        <c:v>1576.6992080173573</c:v>
                      </c:pt>
                      <c:pt idx="480">
                        <c:v>818.92543613587941</c:v>
                      </c:pt>
                      <c:pt idx="481">
                        <c:v>61.323582358456093</c:v>
                      </c:pt>
                      <c:pt idx="482">
                        <c:v>-696.03978927694584</c:v>
                      </c:pt>
                      <c:pt idx="483">
                        <c:v>-1453.0943295039312</c:v>
                      </c:pt>
                      <c:pt idx="484">
                        <c:v>-2209.7655346337069</c:v>
                      </c:pt>
                      <c:pt idx="485">
                        <c:v>-2965.9743358011765</c:v>
                      </c:pt>
                      <c:pt idx="486">
                        <c:v>-3721.636640858575</c:v>
                      </c:pt>
                      <c:pt idx="487">
                        <c:v>-4476.6628221740521</c:v>
                      </c:pt>
                      <c:pt idx="488">
                        <c:v>-5230.9571424605174</c:v>
                      </c:pt>
                      <c:pt idx="489">
                        <c:v>-5984.4171094059384</c:v>
                      </c:pt>
                      <c:pt idx="490">
                        <c:v>-6736.9327482500303</c:v>
                      </c:pt>
                      <c:pt idx="491">
                        <c:v>-7488.3857794912647</c:v>
                      </c:pt>
                      <c:pt idx="492">
                        <c:v>-8238.6486865329225</c:v>
                      </c:pt>
                      <c:pt idx="493">
                        <c:v>-8987.5836551872962</c:v>
                      </c:pt>
                      <c:pt idx="494">
                        <c:v>-9735.0413634247416</c:v>
                      </c:pt>
                      <c:pt idx="495">
                        <c:v>-10480.859595414957</c:v>
                      </c:pt>
                      <c:pt idx="496">
                        <c:v>-11224.8616485494</c:v>
                      </c:pt>
                      <c:pt idx="497">
                        <c:v>-11966.854495480813</c:v>
                      </c:pt>
                      <c:pt idx="498">
                        <c:v>-12706.627245697338</c:v>
                      </c:pt>
                      <c:pt idx="499">
                        <c:v>-13443.950135082965</c:v>
                      </c:pt>
                      <c:pt idx="500">
                        <c:v>-14178.573028120802</c:v>
                      </c:pt>
                      <c:pt idx="501">
                        <c:v>-14910.223200905899</c:v>
                      </c:pt>
                      <c:pt idx="502">
                        <c:v>-15638.602830234022</c:v>
                      </c:pt>
                      <c:pt idx="503">
                        <c:v>-16363.386142130992</c:v>
                      </c:pt>
                      <c:pt idx="504">
                        <c:v>-17084.216164486341</c:v>
                      </c:pt>
                      <c:pt idx="505">
                        <c:v>-17800.70101788166</c:v>
                      </c:pt>
                      <c:pt idx="506">
                        <c:v>-18512.409665801271</c:v>
                      </c:pt>
                      <c:pt idx="507">
                        <c:v>-19218.867029599289</c:v>
                      </c:pt>
                      <c:pt idx="508">
                        <c:v>-19919.548354129176</c:v>
                      </c:pt>
                      <c:pt idx="509">
                        <c:v>-20613.872685862865</c:v>
                      </c:pt>
                      <c:pt idx="510">
                        <c:v>-21301.195295401063</c:v>
                      </c:pt>
                      <c:pt idx="511">
                        <c:v>-21980.798838898067</c:v>
                      </c:pt>
                      <c:pt idx="512">
                        <c:v>-22651.883005996224</c:v>
                      </c:pt>
                      <c:pt idx="513">
                        <c:v>-23313.552342631552</c:v>
                      </c:pt>
                      <c:pt idx="514">
                        <c:v>-23964.801861895146</c:v>
                      </c:pt>
                      <c:pt idx="515">
                        <c:v>-24604.499960184297</c:v>
                      </c:pt>
                      <c:pt idx="516">
                        <c:v>-25231.368032705759</c:v>
                      </c:pt>
                      <c:pt idx="517">
                        <c:v>-25843.95602335444</c:v>
                      </c:pt>
                      <c:pt idx="518">
                        <c:v>-26440.612937432394</c:v>
                      </c:pt>
                      <c:pt idx="519">
                        <c:v>-27019.451075836456</c:v>
                      </c:pt>
                      <c:pt idx="520">
                        <c:v>-27578.302394853417</c:v>
                      </c:pt>
                      <c:pt idx="521">
                        <c:v>-28114.664927534941</c:v>
                      </c:pt>
                      <c:pt idx="522">
                        <c:v>-28625.63658142223</c:v>
                      </c:pt>
                      <c:pt idx="523">
                        <c:v>-29107.832800064916</c:v>
                      </c:pt>
                      <c:pt idx="524">
                        <c:v>-29557.283471558352</c:v>
                      </c:pt>
                      <c:pt idx="525">
                        <c:v>-29969.302993998645</c:v>
                      </c:pt>
                      <c:pt idx="526">
                        <c:v>-30338.325450344746</c:v>
                      </c:pt>
                      <c:pt idx="527">
                        <c:v>-30657.694272712233</c:v>
                      </c:pt>
                      <c:pt idx="528">
                        <c:v>-30919.39247006641</c:v>
                      </c:pt>
                      <c:pt idx="529">
                        <c:v>-31113.695428532421</c:v>
                      </c:pt>
                      <c:pt idx="530">
                        <c:v>-31228.723740648973</c:v>
                      </c:pt>
                      <c:pt idx="531">
                        <c:v>-31249.869516063423</c:v>
                      </c:pt>
                      <c:pt idx="532">
                        <c:v>-31159.069018340542</c:v>
                      </c:pt>
                      <c:pt idx="533">
                        <c:v>-30933.904107407732</c:v>
                      </c:pt>
                      <c:pt idx="534">
                        <c:v>-30546.549936876068</c:v>
                      </c:pt>
                      <c:pt idx="535">
                        <c:v>-29962.677039927727</c:v>
                      </c:pt>
                      <c:pt idx="536">
                        <c:v>-29140.61545725519</c:v>
                      </c:pt>
                      <c:pt idx="537">
                        <c:v>-28031.464749678984</c:v>
                      </c:pt>
                      <c:pt idx="538">
                        <c:v>-26581.392993704369</c:v>
                      </c:pt>
                      <c:pt idx="539">
                        <c:v>-24737.814068712578</c:v>
                      </c:pt>
                      <c:pt idx="540">
                        <c:v>-22460.502189537838</c:v>
                      </c:pt>
                      <c:pt idx="541">
                        <c:v>-19735.662469425817</c:v>
                      </c:pt>
                      <c:pt idx="542">
                        <c:v>-16586.196384470291</c:v>
                      </c:pt>
                      <c:pt idx="543">
                        <c:v>-13069.927043951142</c:v>
                      </c:pt>
                      <c:pt idx="544">
                        <c:v>-9263.6840083983825</c:v>
                      </c:pt>
                      <c:pt idx="545">
                        <c:v>-5239.4156507465568</c:v>
                      </c:pt>
                      <c:pt idx="546">
                        <c:v>-1039.3036253805674</c:v>
                      </c:pt>
                      <c:pt idx="547">
                        <c:v>3347.5984253145584</c:v>
                      </c:pt>
                      <c:pt idx="548">
                        <c:v>7982.5217243508496</c:v>
                      </c:pt>
                      <c:pt idx="549">
                        <c:v>12798.898242114381</c:v>
                      </c:pt>
                      <c:pt idx="550">
                        <c:v>17491.057710376084</c:v>
                      </c:pt>
                      <c:pt idx="551">
                        <c:v>21849.902759836226</c:v>
                      </c:pt>
                      <c:pt idx="552">
                        <c:v>25900.204597649717</c:v>
                      </c:pt>
                      <c:pt idx="553">
                        <c:v>29704.452369734434</c:v>
                      </c:pt>
                      <c:pt idx="554">
                        <c:v>33310.699894234596</c:v>
                      </c:pt>
                      <c:pt idx="555">
                        <c:v>36753.429895194924</c:v>
                      </c:pt>
                      <c:pt idx="556">
                        <c:v>40057.988083892626</c:v>
                      </c:pt>
                      <c:pt idx="557">
                        <c:v>43243.628299951975</c:v>
                      </c:pt>
                      <c:pt idx="558">
                        <c:v>46325.407185113771</c:v>
                      </c:pt>
                      <c:pt idx="559">
                        <c:v>49315.383466904816</c:v>
                      </c:pt>
                      <c:pt idx="560">
                        <c:v>52223.405412933549</c:v>
                      </c:pt>
                      <c:pt idx="561">
                        <c:v>55057.64727952212</c:v>
                      </c:pt>
                      <c:pt idx="562">
                        <c:v>57824.98690741841</c:v>
                      </c:pt>
                      <c:pt idx="563">
                        <c:v>60531.279059123881</c:v>
                      </c:pt>
                      <c:pt idx="564">
                        <c:v>63181.558066639118</c:v>
                      </c:pt>
                      <c:pt idx="565">
                        <c:v>65780.191171783008</c:v>
                      </c:pt>
                      <c:pt idx="566">
                        <c:v>68330.996618768055</c:v>
                      </c:pt>
                      <c:pt idx="567">
                        <c:v>70837.33600720948</c:v>
                      </c:pt>
                      <c:pt idx="568">
                        <c:v>73302.187496254046</c:v>
                      </c:pt>
                      <c:pt idx="569">
                        <c:v>75728.204528314236</c:v>
                      </c:pt>
                      <c:pt idx="570">
                        <c:v>78117.763443135089</c:v>
                      </c:pt>
                      <c:pt idx="571">
                        <c:v>80473.002457529234</c:v>
                      </c:pt>
                      <c:pt idx="572">
                        <c:v>82795.853856282731</c:v>
                      </c:pt>
                      <c:pt idx="573">
                        <c:v>85088.070788972211</c:v>
                      </c:pt>
                      <c:pt idx="574">
                        <c:v>87351.24973978143</c:v>
                      </c:pt>
                      <c:pt idx="575">
                        <c:v>89586.84949587255</c:v>
                      </c:pt>
                      <c:pt idx="576">
                        <c:v>91796.207259537492</c:v>
                      </c:pt>
                      <c:pt idx="577">
                        <c:v>93980.552413144629</c:v>
                      </c:pt>
                      <c:pt idx="578">
                        <c:v>96141.018341911054</c:v>
                      </c:pt>
                      <c:pt idx="579">
                        <c:v>98278.652639363427</c:v>
                      </c:pt>
                      <c:pt idx="580">
                        <c:v>100394.42595798464</c:v>
                      </c:pt>
                      <c:pt idx="581">
                        <c:v>102489.23971861559</c:v>
                      </c:pt>
                      <c:pt idx="582">
                        <c:v>104563.93285349564</c:v>
                      </c:pt>
                      <c:pt idx="583">
                        <c:v>106619.28772701306</c:v>
                      </c:pt>
                      <c:pt idx="584">
                        <c:v>108656.03535352717</c:v>
                      </c:pt>
                      <c:pt idx="585">
                        <c:v>110674.86001168152</c:v>
                      </c:pt>
                      <c:pt idx="586">
                        <c:v>112676.40333843407</c:v>
                      </c:pt>
                      <c:pt idx="587">
                        <c:v>114661.26797280712</c:v>
                      </c:pt>
                      <c:pt idx="588">
                        <c:v>116630.02080850287</c:v>
                      </c:pt>
                      <c:pt idx="589">
                        <c:v>118583.19590557154</c:v>
                      </c:pt>
                      <c:pt idx="590">
                        <c:v>120521.29710389049</c:v>
                      </c:pt>
                      <c:pt idx="591">
                        <c:v>122444.80037502386</c:v>
                      </c:pt>
                      <c:pt idx="592">
                        <c:v>124354.15594385556</c:v>
                      </c:pt>
                      <c:pt idx="593">
                        <c:v>126249.79020703791</c:v>
                      </c:pt>
                      <c:pt idx="594">
                        <c:v>128132.10747162966</c:v>
                      </c:pt>
                      <c:pt idx="595">
                        <c:v>130001.4915341903</c:v>
                      </c:pt>
                      <c:pt idx="596">
                        <c:v>131858.30711795768</c:v>
                      </c:pt>
                      <c:pt idx="597">
                        <c:v>133702.90118348482</c:v>
                      </c:pt>
                      <c:pt idx="598">
                        <c:v>135535.60412618527</c:v>
                      </c:pt>
                      <c:pt idx="599">
                        <c:v>137356.7308725836</c:v>
                      </c:pt>
                      <c:pt idx="600">
                        <c:v>139166.58068371317</c:v>
                      </c:pt>
                      <c:pt idx="601">
                        <c:v>140965.43587874554</c:v>
                      </c:pt>
                      <c:pt idx="602">
                        <c:v>142753.56197708848</c:v>
                      </c:pt>
                      <c:pt idx="603">
                        <c:v>144531.20902368479</c:v>
                      </c:pt>
                      <c:pt idx="604">
                        <c:v>146298.61278262883</c:v>
                      </c:pt>
                      <c:pt idx="605">
                        <c:v>148055.99581485253</c:v>
                      </c:pt>
                      <c:pt idx="606">
                        <c:v>149803.56845346562</c:v>
                      </c:pt>
                      <c:pt idx="607">
                        <c:v>151541.52968850435</c:v>
                      </c:pt>
                      <c:pt idx="608">
                        <c:v>153270.06797128831</c:v>
                      </c:pt>
                      <c:pt idx="609">
                        <c:v>154989.36194726182</c:v>
                      </c:pt>
                      <c:pt idx="610">
                        <c:v>156699.58112506586</c:v>
                      </c:pt>
                      <c:pt idx="611">
                        <c:v>158400.88648861629</c:v>
                      </c:pt>
                      <c:pt idx="612">
                        <c:v>160093.43105813026</c:v>
                      </c:pt>
                      <c:pt idx="613">
                        <c:v>161777.3604053228</c:v>
                      </c:pt>
                      <c:pt idx="614">
                        <c:v>163452.81312737163</c:v>
                      </c:pt>
                      <c:pt idx="615">
                        <c:v>165119.92128370714</c:v>
                      </c:pt>
                      <c:pt idx="616">
                        <c:v>166778.8107992133</c:v>
                      </c:pt>
                      <c:pt idx="617">
                        <c:v>168429.60183701236</c:v>
                      </c:pt>
                      <c:pt idx="618">
                        <c:v>170072.4091436466</c:v>
                      </c:pt>
                      <c:pt idx="619">
                        <c:v>171707.34236915293</c:v>
                      </c:pt>
                      <c:pt idx="620">
                        <c:v>173334.50636424805</c:v>
                      </c:pt>
                      <c:pt idx="621">
                        <c:v>174954.00145659575</c:v>
                      </c:pt>
                      <c:pt idx="622">
                        <c:v>176565.9237079116</c:v>
                      </c:pt>
                      <c:pt idx="623">
                        <c:v>178170.36515346859</c:v>
                      </c:pt>
                      <c:pt idx="624">
                        <c:v>179767.41402539719</c:v>
                      </c:pt>
                      <c:pt idx="625">
                        <c:v>181357.15496102427</c:v>
                      </c:pt>
                      <c:pt idx="626">
                        <c:v>182939.66919736229</c:v>
                      </c:pt>
                      <c:pt idx="627">
                        <c:v>184515.03475274367</c:v>
                      </c:pt>
                      <c:pt idx="628">
                        <c:v>186083.32659649145</c:v>
                      </c:pt>
                      <c:pt idx="629">
                        <c:v>187644.6168074286</c:v>
                      </c:pt>
                      <c:pt idx="630">
                        <c:v>189198.97472194768</c:v>
                      </c:pt>
                      <c:pt idx="631">
                        <c:v>190746.46707229456</c:v>
                      </c:pt>
                      <c:pt idx="632">
                        <c:v>192287.15811566083</c:v>
                      </c:pt>
                      <c:pt idx="633">
                        <c:v>193821.10975462763</c:v>
                      </c:pt>
                      <c:pt idx="634">
                        <c:v>195348.38164946096</c:v>
                      </c:pt>
                      <c:pt idx="635">
                        <c:v>196869.03132272084</c:v>
                      </c:pt>
                      <c:pt idx="636">
                        <c:v>198383.11425661671</c:v>
                      </c:pt>
                      <c:pt idx="637">
                        <c:v>199890.6839835151</c:v>
                      </c:pt>
                      <c:pt idx="638">
                        <c:v>201391.79216998455</c:v>
                      </c:pt>
                      <c:pt idx="639">
                        <c:v>202886.48869474558</c:v>
                      </c:pt>
                      <c:pt idx="640">
                        <c:v>204374.82172087851</c:v>
                      </c:pt>
                      <c:pt idx="641">
                        <c:v>205856.83776263022</c:v>
                      </c:pt>
                      <c:pt idx="642">
                        <c:v>207332.58174715063</c:v>
                      </c:pt>
                      <c:pt idx="643">
                        <c:v>208802.09707148056</c:v>
                      </c:pt>
                      <c:pt idx="644">
                        <c:v>210265.42565510445</c:v>
                      </c:pt>
                      <c:pt idx="645">
                        <c:v>211722.60798837323</c:v>
                      </c:pt>
                      <c:pt idx="646">
                        <c:v>213173.6831770943</c:v>
                      </c:pt>
                      <c:pt idx="647">
                        <c:v>214618.68898357765</c:v>
                      </c:pt>
                      <c:pt idx="648">
                        <c:v>216057.66186441726</c:v>
                      </c:pt>
                      <c:pt idx="649">
                        <c:v>217490.63700527741</c:v>
                      </c:pt>
                      <c:pt idx="650">
                        <c:v>218917.64835294234</c:v>
                      </c:pt>
                      <c:pt idx="651">
                        <c:v>220338.72864487639</c:v>
                      </c:pt>
                      <c:pt idx="652">
                        <c:v>221753.9094365288</c:v>
                      </c:pt>
                      <c:pt idx="653">
                        <c:v>223163.22112660427</c:v>
                      </c:pt>
                      <c:pt idx="654">
                        <c:v>224566.6929805059</c:v>
                      </c:pt>
                      <c:pt idx="655">
                        <c:v>225964.35315214354</c:v>
                      </c:pt>
                      <c:pt idx="656">
                        <c:v>227356.22870428473</c:v>
                      </c:pt>
                      <c:pt idx="657">
                        <c:v>228742.34562761144</c:v>
                      </c:pt>
                      <c:pt idx="658">
                        <c:v>230122.72885863011</c:v>
                      </c:pt>
                      <c:pt idx="659">
                        <c:v>231497.40229656838</c:v>
                      </c:pt>
                      <c:pt idx="660">
                        <c:v>232866.38881937755</c:v>
                      </c:pt>
                      <c:pt idx="661">
                        <c:v>234229.71029894581</c:v>
                      </c:pt>
                      <c:pt idx="662">
                        <c:v>235587.38761561477</c:v>
                      </c:pt>
                      <c:pt idx="663">
                        <c:v>236939.44067207864</c:v>
                      </c:pt>
                      <c:pt idx="664">
                        <c:v>238285.88840673515</c:v>
                      </c:pt>
                      <c:pt idx="665">
                        <c:v>239626.74880654569</c:v>
                      </c:pt>
                      <c:pt idx="666">
                        <c:v>240962.0389194531</c:v>
                      </c:pt>
                      <c:pt idx="667">
                        <c:v>242291.77486639723</c:v>
                      </c:pt>
                      <c:pt idx="668">
                        <c:v>243615.97185295951</c:v>
                      </c:pt>
                      <c:pt idx="669">
                        <c:v>244934.64418066258</c:v>
                      </c:pt>
                      <c:pt idx="670">
                        <c:v>246247.80525794398</c:v>
                      </c:pt>
                      <c:pt idx="671">
                        <c:v>247555.4676108183</c:v>
                      </c:pt>
                      <c:pt idx="672">
                        <c:v>248857.64289323814</c:v>
                      </c:pt>
                      <c:pt idx="673">
                        <c:v>250154.34189716028</c:v>
                      </c:pt>
                      <c:pt idx="674">
                        <c:v>251445.57456232145</c:v>
                      </c:pt>
                      <c:pt idx="675">
                        <c:v>252731.34998572475</c:v>
                      </c:pt>
                      <c:pt idx="676">
                        <c:v>254011.67643083734</c:v>
                      </c:pt>
                      <c:pt idx="677">
                        <c:v>255286.56133649807</c:v>
                      </c:pt>
                      <c:pt idx="678">
                        <c:v>256556.01132553318</c:v>
                      </c:pt>
                      <c:pt idx="679">
                        <c:v>257820.03221307829</c:v>
                      </c:pt>
                      <c:pt idx="680">
                        <c:v>259078.62901460414</c:v>
                      </c:pt>
                      <c:pt idx="681">
                        <c:v>260331.80595364457</c:v>
                      </c:pt>
                      <c:pt idx="682">
                        <c:v>261579.56646922513</c:v>
                      </c:pt>
                      <c:pt idx="683">
                        <c:v>262821.91322299204</c:v>
                      </c:pt>
                      <c:pt idx="684">
                        <c:v>264058.84810604149</c:v>
                      </c:pt>
                      <c:pt idx="685">
                        <c:v>265290.37224545097</c:v>
                      </c:pt>
                      <c:pt idx="686">
                        <c:v>266516.48601051449</c:v>
                      </c:pt>
                      <c:pt idx="687">
                        <c:v>267737.1890186863</c:v>
                      </c:pt>
                      <c:pt idx="688">
                        <c:v>268952.48014123744</c:v>
                      </c:pt>
                      <c:pt idx="689">
                        <c:v>270162.35750863189</c:v>
                      </c:pt>
                      <c:pt idx="690">
                        <c:v>271366.81851563032</c:v>
                      </c:pt>
                      <c:pt idx="691">
                        <c:v>272565.8598261305</c:v>
                      </c:pt>
                      <c:pt idx="692">
                        <c:v>273759.47737775545</c:v>
                      </c:pt>
                      <c:pt idx="693">
                        <c:v>274947.66638620186</c:v>
                      </c:pt>
                      <c:pt idx="694">
                        <c:v>276130.42134936212</c:v>
                      </c:pt>
                      <c:pt idx="695">
                        <c:v>277307.73605123616</c:v>
                      </c:pt>
                      <c:pt idx="696">
                        <c:v>278479.6035656493</c:v>
                      </c:pt>
                      <c:pt idx="697">
                        <c:v>279646.01625979465</c:v>
                      </c:pt>
                      <c:pt idx="698">
                        <c:v>280806.96579762007</c:v>
                      </c:pt>
                      <c:pt idx="699">
                        <c:v>281962.44314308063</c:v>
                      </c:pt>
                      <c:pt idx="700">
                        <c:v>283112.43856327853</c:v>
                      </c:pt>
                      <c:pt idx="701">
                        <c:v>284256.94163151435</c:v>
                      </c:pt>
                      <c:pt idx="702">
                        <c:v>285395.94123027433</c:v>
                      </c:pt>
                      <c:pt idx="703">
                        <c:v>286529.42555417842</c:v>
                      </c:pt>
                      <c:pt idx="704">
                        <c:v>287657.38211291516</c:v>
                      </c:pt>
                      <c:pt idx="705">
                        <c:v>288779.79773419036</c:v>
                      </c:pt>
                      <c:pt idx="706">
                        <c:v>289896.65856671514</c:v>
                      </c:pt>
                      <c:pt idx="707">
                        <c:v>291007.9500832606</c:v>
                      </c:pt>
                      <c:pt idx="708">
                        <c:v>292113.65708380396</c:v>
                      </c:pt>
                      <c:pt idx="709">
                        <c:v>293213.76369879162</c:v>
                      </c:pt>
                      <c:pt idx="710">
                        <c:v>294308.2533925423</c:v>
                      </c:pt>
                      <c:pt idx="711">
                        <c:v>295397.10896681185</c:v>
                      </c:pt>
                      <c:pt idx="712">
                        <c:v>296480.31256453844</c:v>
                      </c:pt>
                      <c:pt idx="713">
                        <c:v>297557.84567378479</c:v>
                      </c:pt>
                      <c:pt idx="714">
                        <c:v>298629.68913188926</c:v>
                      </c:pt>
                      <c:pt idx="715">
                        <c:v>299695.82312983408</c:v>
                      </c:pt>
                      <c:pt idx="716">
                        <c:v>300756.2272168342</c:v>
                      </c:pt>
                      <c:pt idx="717">
                        <c:v>301804.34400286461</c:v>
                      </c:pt>
                      <c:pt idx="718">
                        <c:v>302833.5908974458</c:v>
                      </c:pt>
                      <c:pt idx="719">
                        <c:v>303843.89569874818</c:v>
                      </c:pt>
                      <c:pt idx="720">
                        <c:v>304835.18413271324</c:v>
                      </c:pt>
                      <c:pt idx="721">
                        <c:v>305807.37982983887</c:v>
                      </c:pt>
                      <c:pt idx="722">
                        <c:v>306760.40430099977</c:v>
                      </c:pt>
                      <c:pt idx="723">
                        <c:v>307694.1769122181</c:v>
                      </c:pt>
                      <c:pt idx="724">
                        <c:v>308608.61485829117</c:v>
                      </c:pt>
                      <c:pt idx="725">
                        <c:v>309503.63313517207</c:v>
                      </c:pt>
                      <c:pt idx="726">
                        <c:v>310379.14451099141</c:v>
                      </c:pt>
                      <c:pt idx="727">
                        <c:v>311235.05949559709</c:v>
                      </c:pt>
                      <c:pt idx="728">
                        <c:v>312071.28630848374</c:v>
                      </c:pt>
                      <c:pt idx="729">
                        <c:v>312887.73084497207</c:v>
                      </c:pt>
                      <c:pt idx="730">
                        <c:v>313684.29664049455</c:v>
                      </c:pt>
                      <c:pt idx="731">
                        <c:v>314460.88483283663</c:v>
                      </c:pt>
                      <c:pt idx="732">
                        <c:v>315217.39412217797</c:v>
                      </c:pt>
                      <c:pt idx="733">
                        <c:v>315953.72072877584</c:v>
                      </c:pt>
                      <c:pt idx="734">
                        <c:v>316669.75834812975</c:v>
                      </c:pt>
                      <c:pt idx="735">
                        <c:v>317365.39810346771</c:v>
                      </c:pt>
                      <c:pt idx="736">
                        <c:v>318040.52849539346</c:v>
                      </c:pt>
                      <c:pt idx="737">
                        <c:v>318695.03534853825</c:v>
                      </c:pt>
                      <c:pt idx="738">
                        <c:v>319328.80175506324</c:v>
                      </c:pt>
                      <c:pt idx="739">
                        <c:v>319941.70801486459</c:v>
                      </c:pt>
                      <c:pt idx="740">
                        <c:v>320533.63157233782</c:v>
                      </c:pt>
                      <c:pt idx="741">
                        <c:v>321104.44694956561</c:v>
                      </c:pt>
                      <c:pt idx="742">
                        <c:v>321654.02567579935</c:v>
                      </c:pt>
                      <c:pt idx="743">
                        <c:v>322182.23621311272</c:v>
                      </c:pt>
                      <c:pt idx="744">
                        <c:v>322688.94387811102</c:v>
                      </c:pt>
                      <c:pt idx="745">
                        <c:v>323174.0107595881</c:v>
                      </c:pt>
                      <c:pt idx="746">
                        <c:v>323637.29563202639</c:v>
                      </c:pt>
                      <c:pt idx="747">
                        <c:v>324078.65386484185</c:v>
                      </c:pt>
                      <c:pt idx="748">
                        <c:v>324497.93732727715</c:v>
                      </c:pt>
                      <c:pt idx="749">
                        <c:v>324894.99428884836</c:v>
                      </c:pt>
                      <c:pt idx="750">
                        <c:v>325269.66931525065</c:v>
                      </c:pt>
                      <c:pt idx="751">
                        <c:v>325621.80315962521</c:v>
                      </c:pt>
                      <c:pt idx="752">
                        <c:v>325951.23264908488</c:v>
                      </c:pt>
                      <c:pt idx="753">
                        <c:v>326257.79056639096</c:v>
                      </c:pt>
                      <c:pt idx="754">
                        <c:v>326541.30552666273</c:v>
                      </c:pt>
                      <c:pt idx="755">
                        <c:v>326801.60184899118</c:v>
                      </c:pt>
                      <c:pt idx="756">
                        <c:v>327038.49942281569</c:v>
                      </c:pt>
                      <c:pt idx="757">
                        <c:v>327251.81356890569</c:v>
                      </c:pt>
                      <c:pt idx="758">
                        <c:v>327441.35489477316</c:v>
                      </c:pt>
                      <c:pt idx="759">
                        <c:v>327606.92914432148</c:v>
                      </c:pt>
                      <c:pt idx="760">
                        <c:v>327748.33704151656</c:v>
                      </c:pt>
                      <c:pt idx="761">
                        <c:v>327865.37412784097</c:v>
                      </c:pt>
                      <c:pt idx="762">
                        <c:v>327957.83059326967</c:v>
                      </c:pt>
                      <c:pt idx="763">
                        <c:v>328025.49110047787</c:v>
                      </c:pt>
                      <c:pt idx="764">
                        <c:v>328068.13460196496</c:v>
                      </c:pt>
                      <c:pt idx="765">
                        <c:v>328085.5341497488</c:v>
                      </c:pt>
                      <c:pt idx="766">
                        <c:v>328077.45669725351</c:v>
                      </c:pt>
                      <c:pt idx="767">
                        <c:v>328043.66289298283</c:v>
                      </c:pt>
                      <c:pt idx="768">
                        <c:v>327983.90686553513</c:v>
                      </c:pt>
                      <c:pt idx="769">
                        <c:v>327897.93599948264</c:v>
                      </c:pt>
                      <c:pt idx="770">
                        <c:v>327785.49070159817</c:v>
                      </c:pt>
                      <c:pt idx="771">
                        <c:v>327646.30415687425</c:v>
                      </c:pt>
                      <c:pt idx="772">
                        <c:v>327480.10207373661</c:v>
                      </c:pt>
                      <c:pt idx="773">
                        <c:v>327286.60241781152</c:v>
                      </c:pt>
                      <c:pt idx="774">
                        <c:v>327065.51513355772</c:v>
                      </c:pt>
                      <c:pt idx="775">
                        <c:v>326816.54185302497</c:v>
                      </c:pt>
                      <c:pt idx="776">
                        <c:v>326539.37559094775</c:v>
                      </c:pt>
                      <c:pt idx="777">
                        <c:v>326233.70042532566</c:v>
                      </c:pt>
                      <c:pt idx="778">
                        <c:v>325899.1911625819</c:v>
                      </c:pt>
                      <c:pt idx="779">
                        <c:v>325535.51298632374</c:v>
                      </c:pt>
                      <c:pt idx="780">
                        <c:v>325142.32108866138</c:v>
                      </c:pt>
                      <c:pt idx="781">
                        <c:v>324719.26028296212</c:v>
                      </c:pt>
                      <c:pt idx="782">
                        <c:v>324265.96459683776</c:v>
                      </c:pt>
                      <c:pt idx="783">
                        <c:v>323782.05684407131</c:v>
                      </c:pt>
                      <c:pt idx="784">
                        <c:v>323267.14817409375</c:v>
                      </c:pt>
                      <c:pt idx="785">
                        <c:v>322720.83759751724</c:v>
                      </c:pt>
                      <c:pt idx="786">
                        <c:v>322142.71148611454</c:v>
                      </c:pt>
                      <c:pt idx="787">
                        <c:v>321532.34304551233</c:v>
                      </c:pt>
                      <c:pt idx="788">
                        <c:v>320889.2917587285</c:v>
                      </c:pt>
                      <c:pt idx="789">
                        <c:v>320213.10279853572</c:v>
                      </c:pt>
                      <c:pt idx="790">
                        <c:v>319503.30640647106</c:v>
                      </c:pt>
                      <c:pt idx="791">
                        <c:v>318759.41723613301</c:v>
                      </c:pt>
                      <c:pt idx="792">
                        <c:v>317980.93365821271</c:v>
                      </c:pt>
                      <c:pt idx="793">
                        <c:v>317167.33702449093</c:v>
                      </c:pt>
                      <c:pt idx="794">
                        <c:v>316318.09088779794</c:v>
                      </c:pt>
                      <c:pt idx="795">
                        <c:v>315432.64017467236</c:v>
                      </c:pt>
                      <c:pt idx="796">
                        <c:v>314510.41030717007</c:v>
                      </c:pt>
                      <c:pt idx="797">
                        <c:v>313550.80735970009</c:v>
                      </c:pt>
                      <c:pt idx="798">
                        <c:v>312553.21934002964</c:v>
                      </c:pt>
                      <c:pt idx="799">
                        <c:v>311517.01647044078</c:v>
                      </c:pt>
                      <c:pt idx="800">
                        <c:v>310441.55038321367</c:v>
                      </c:pt>
                      <c:pt idx="801">
                        <c:v>309326.15326835494</c:v>
                      </c:pt>
                      <c:pt idx="802">
                        <c:v>308170.13697003294</c:v>
                      </c:pt>
                      <c:pt idx="803">
                        <c:v>306972.79202786542</c:v>
                      </c:pt>
                      <c:pt idx="804">
                        <c:v>305733.38665885257</c:v>
                      </c:pt>
                      <c:pt idx="805">
                        <c:v>304451.16567535826</c:v>
                      </c:pt>
                      <c:pt idx="806">
                        <c:v>303125.34933410678</c:v>
                      </c:pt>
                      <c:pt idx="807">
                        <c:v>301755.13211067789</c:v>
                      </c:pt>
                      <c:pt idx="808">
                        <c:v>300339.68139344064</c:v>
                      </c:pt>
                      <c:pt idx="809">
                        <c:v>298878.1360902607</c:v>
                      </c:pt>
                      <c:pt idx="810">
                        <c:v>297386.28559733293</c:v>
                      </c:pt>
                      <c:pt idx="811">
                        <c:v>295880.22038428899</c:v>
                      </c:pt>
                      <c:pt idx="812">
                        <c:v>294359.66263775149</c:v>
                      </c:pt>
                      <c:pt idx="813">
                        <c:v>292824.32584060723</c:v>
                      </c:pt>
                      <c:pt idx="814">
                        <c:v>291273.91442989302</c:v>
                      </c:pt>
                      <c:pt idx="815">
                        <c:v>289708.12343935878</c:v>
                      </c:pt>
                      <c:pt idx="816">
                        <c:v>288126.6381258191</c:v>
                      </c:pt>
                      <c:pt idx="817">
                        <c:v>286529.1335783028</c:v>
                      </c:pt>
                      <c:pt idx="818">
                        <c:v>284915.27430889121</c:v>
                      </c:pt>
                      <c:pt idx="819">
                        <c:v>283284.71382399759</c:v>
                      </c:pt>
                      <c:pt idx="820">
                        <c:v>281637.09417467989</c:v>
                      </c:pt>
                      <c:pt idx="821">
                        <c:v>279972.04548439692</c:v>
                      </c:pt>
                      <c:pt idx="822">
                        <c:v>278289.18545240868</c:v>
                      </c:pt>
                      <c:pt idx="823">
                        <c:v>276588.11883078492</c:v>
                      </c:pt>
                      <c:pt idx="824">
                        <c:v>274868.43687272206</c:v>
                      </c:pt>
                      <c:pt idx="825">
                        <c:v>273129.71674957231</c:v>
                      </c:pt>
                      <c:pt idx="826">
                        <c:v>271371.52093366312</c:v>
                      </c:pt>
                      <c:pt idx="827">
                        <c:v>269593.39654362644</c:v>
                      </c:pt>
                      <c:pt idx="828">
                        <c:v>267794.87464856968</c:v>
                      </c:pt>
                      <c:pt idx="829">
                        <c:v>265975.46952699852</c:v>
                      </c:pt>
                      <c:pt idx="830">
                        <c:v>264134.67787595221</c:v>
                      </c:pt>
                      <c:pt idx="831">
                        <c:v>262271.977965331</c:v>
                      </c:pt>
                      <c:pt idx="832">
                        <c:v>260386.82873188794</c:v>
                      </c:pt>
                      <c:pt idx="833">
                        <c:v>258478.66880681887</c:v>
                      </c:pt>
                      <c:pt idx="834">
                        <c:v>256546.91547031878</c:v>
                      </c:pt>
                      <c:pt idx="835">
                        <c:v>254590.963525878</c:v>
                      </c:pt>
                      <c:pt idx="836">
                        <c:v>252610.18408646155</c:v>
                      </c:pt>
                      <c:pt idx="837">
                        <c:v>250603.92326405059</c:v>
                      </c:pt>
                      <c:pt idx="838">
                        <c:v>248571.50075331467</c:v>
                      </c:pt>
                      <c:pt idx="839">
                        <c:v>246512.20829941935</c:v>
                      </c:pt>
                      <c:pt idx="840">
                        <c:v>244425.30803914636</c:v>
                      </c:pt>
                      <c:pt idx="841">
                        <c:v>242310.03070359127</c:v>
                      </c:pt>
                      <c:pt idx="842">
                        <c:v>240165.57366969457</c:v>
                      </c:pt>
                      <c:pt idx="843">
                        <c:v>237991.09884672877</c:v>
                      </c:pt>
                      <c:pt idx="844">
                        <c:v>235785.73038258255</c:v>
                      </c:pt>
                      <c:pt idx="845">
                        <c:v>233548.55217322303</c:v>
                      </c:pt>
                      <c:pt idx="846">
                        <c:v>231278.60515704428</c:v>
                      </c:pt>
                      <c:pt idx="847">
                        <c:v>228974.88437388581</c:v>
                      </c:pt>
                      <c:pt idx="848">
                        <c:v>226636.33576628356</c:v>
                      </c:pt>
                      <c:pt idx="849">
                        <c:v>224261.85269795061</c:v>
                      </c:pt>
                      <c:pt idx="850">
                        <c:v>221850.27216151447</c:v>
                      </c:pt>
                      <c:pt idx="851">
                        <c:v>219400.3706440994</c:v>
                      </c:pt>
                      <c:pt idx="852">
                        <c:v>216910.85961535474</c:v>
                      </c:pt>
                      <c:pt idx="853">
                        <c:v>214380.38059790427</c:v>
                      </c:pt>
                      <c:pt idx="854">
                        <c:v>211807.49977481473</c:v>
                      </c:pt>
                      <c:pt idx="855">
                        <c:v>209190.70208242067</c:v>
                      </c:pt>
                      <c:pt idx="856">
                        <c:v>206528.38472953116</c:v>
                      </c:pt>
                      <c:pt idx="857">
                        <c:v>203818.85007547808</c:v>
                      </c:pt>
                      <c:pt idx="858">
                        <c:v>201060.29778938796</c:v>
                      </c:pt>
                      <c:pt idx="859">
                        <c:v>198250.81620114093</c:v>
                      </c:pt>
                      <c:pt idx="860">
                        <c:v>195388.3727403071</c:v>
                      </c:pt>
                      <c:pt idx="861">
                        <c:v>192470.80334237701</c:v>
                      </c:pt>
                      <c:pt idx="862">
                        <c:v>189495.80068112627</c:v>
                      </c:pt>
                      <c:pt idx="863">
                        <c:v>186460.90106103892</c:v>
                      </c:pt>
                      <c:pt idx="864">
                        <c:v>183363.46977311984</c:v>
                      </c:pt>
                      <c:pt idx="865">
                        <c:v>180200.68467948108</c:v>
                      </c:pt>
                      <c:pt idx="866">
                        <c:v>176969.51774451995</c:v>
                      </c:pt>
                      <c:pt idx="867">
                        <c:v>173666.71417021003</c:v>
                      </c:pt>
                      <c:pt idx="868">
                        <c:v>170288.76871569824</c:v>
                      </c:pt>
                      <c:pt idx="869">
                        <c:v>166831.89868105645</c:v>
                      </c:pt>
                      <c:pt idx="870">
                        <c:v>163292.01290327069</c:v>
                      </c:pt>
                      <c:pt idx="871">
                        <c:v>159664.67593749487</c:v>
                      </c:pt>
                      <c:pt idx="872">
                        <c:v>155945.06636139355</c:v>
                      </c:pt>
                      <c:pt idx="873">
                        <c:v>152127.92782097447</c:v>
                      </c:pt>
                      <c:pt idx="874">
                        <c:v>148207.5109981758</c:v>
                      </c:pt>
                      <c:pt idx="875">
                        <c:v>144177.50407402901</c:v>
                      </c:pt>
                      <c:pt idx="876">
                        <c:v>140030.9484150545</c:v>
                      </c:pt>
                      <c:pt idx="877">
                        <c:v>135760.13502179337</c:v>
                      </c:pt>
                      <c:pt idx="878">
                        <c:v>131356.47559914069</c:v>
                      </c:pt>
                      <c:pt idx="879">
                        <c:v>126810.33972688897</c:v>
                      </c:pt>
                      <c:pt idx="880">
                        <c:v>122110.84622632024</c:v>
                      </c:pt>
                      <c:pt idx="881">
                        <c:v>117245.59202029262</c:v>
                      </c:pt>
                      <c:pt idx="882">
                        <c:v>112200.29502050621</c:v>
                      </c:pt>
                      <c:pt idx="883">
                        <c:v>106958.31818661877</c:v>
                      </c:pt>
                      <c:pt idx="884">
                        <c:v>101500.02929819691</c:v>
                      </c:pt>
                      <c:pt idx="885">
                        <c:v>95801.93530437944</c:v>
                      </c:pt>
                      <c:pt idx="886">
                        <c:v>89835.514313178748</c:v>
                      </c:pt>
                      <c:pt idx="887">
                        <c:v>83565.664238989673</c:v>
                      </c:pt>
                      <c:pt idx="888">
                        <c:v>76948.733377785393</c:v>
                      </c:pt>
                      <c:pt idx="889">
                        <c:v>69930.309589667711</c:v>
                      </c:pt>
                      <c:pt idx="890">
                        <c:v>62443.642929135312</c:v>
                      </c:pt>
                      <c:pt idx="891">
                        <c:v>54411.567070186764</c:v>
                      </c:pt>
                      <c:pt idx="892">
                        <c:v>45759.510347029594</c:v>
                      </c:pt>
                      <c:pt idx="893">
                        <c:v>36454.002953335519</c:v>
                      </c:pt>
                      <c:pt idx="894">
                        <c:v>26573.183713039016</c:v>
                      </c:pt>
                      <c:pt idx="895">
                        <c:v>16355.677558302654</c:v>
                      </c:pt>
                      <c:pt idx="896">
                        <c:v>6127.3704086671205</c:v>
                      </c:pt>
                      <c:pt idx="897">
                        <c:v>-3854.3001268298726</c:v>
                      </c:pt>
                      <c:pt idx="898">
                        <c:v>-13472.574782482965</c:v>
                      </c:pt>
                      <c:pt idx="899">
                        <c:v>-22712.889317005505</c:v>
                      </c:pt>
                      <c:pt idx="900">
                        <c:v>-31605.1366363052</c:v>
                      </c:pt>
                      <c:pt idx="901">
                        <c:v>-40190.344717511645</c:v>
                      </c:pt>
                      <c:pt idx="902">
                        <c:v>-48507.293040468205</c:v>
                      </c:pt>
                      <c:pt idx="903">
                        <c:v>-56588.527782867473</c:v>
                      </c:pt>
                      <c:pt idx="904">
                        <c:v>-64459.961400416927</c:v>
                      </c:pt>
                      <c:pt idx="905">
                        <c:v>-72141.640472250874</c:v>
                      </c:pt>
                      <c:pt idx="906">
                        <c:v>-79648.791625175727</c:v>
                      </c:pt>
                      <c:pt idx="907">
                        <c:v>-86992.844843742932</c:v>
                      </c:pt>
                      <c:pt idx="908">
                        <c:v>-94182.34247931045</c:v>
                      </c:pt>
                      <c:pt idx="909">
                        <c:v>-101223.71111186338</c:v>
                      </c:pt>
                      <c:pt idx="910">
                        <c:v>-108121.89591329658</c:v>
                      </c:pt>
                      <c:pt idx="911">
                        <c:v>-114880.86618571755</c:v>
                      </c:pt>
                      <c:pt idx="912">
                        <c:v>-121504.00544806851</c:v>
                      </c:pt>
                      <c:pt idx="913">
                        <c:v>-127994.40154444517</c:v>
                      </c:pt>
                      <c:pt idx="914">
                        <c:v>-134355.0523930841</c:v>
                      </c:pt>
                      <c:pt idx="915">
                        <c:v>-140589.00209455314</c:v>
                      </c:pt>
                      <c:pt idx="916">
                        <c:v>-146699.42095287042</c:v>
                      </c:pt>
                      <c:pt idx="917">
                        <c:v>-152689.64184742278</c:v>
                      </c:pt>
                      <c:pt idx="918">
                        <c:v>-158563.16426919858</c:v>
                      </c:pt>
                      <c:pt idx="919">
                        <c:v>-164323.63604771468</c:v>
                      </c:pt>
                      <c:pt idx="920">
                        <c:v>-169974.8212817098</c:v>
                      </c:pt>
                      <c:pt idx="921">
                        <c:v>-175520.56131240728</c:v>
                      </c:pt>
                      <c:pt idx="922">
                        <c:v>-180964.73388358217</c:v>
                      </c:pt>
                      <c:pt idx="923">
                        <c:v>-186311.21406388198</c:v>
                      </c:pt>
                      <c:pt idx="924">
                        <c:v>-191563.83916917117</c:v>
                      </c:pt>
                      <c:pt idx="925">
                        <c:v>-196726.37886574477</c:v>
                      </c:pt>
                      <c:pt idx="926">
                        <c:v>-201802.51086002303</c:v>
                      </c:pt>
                      <c:pt idx="927">
                        <c:v>-206795.80205533167</c:v>
                      </c:pt>
                      <c:pt idx="928">
                        <c:v>-211709.69473439045</c:v>
                      </c:pt>
                      <c:pt idx="929">
                        <c:v>-216547.49715691921</c:v>
                      </c:pt>
                      <c:pt idx="930">
                        <c:v>-221312.3778997194</c:v>
                      </c:pt>
                      <c:pt idx="931">
                        <c:v>-226007.36327431755</c:v>
                      </c:pt>
                      <c:pt idx="932">
                        <c:v>-230635.33720636298</c:v>
                      </c:pt>
                      <c:pt idx="933">
                        <c:v>-235199.04303121485</c:v>
                      </c:pt>
                      <c:pt idx="934">
                        <c:v>-239701.08673798246</c:v>
                      </c:pt>
                      <c:pt idx="935">
                        <c:v>-244143.94127121527</c:v>
                      </c:pt>
                      <c:pt idx="936">
                        <c:v>-248529.95157063738</c:v>
                      </c:pt>
                      <c:pt idx="937">
                        <c:v>-252861.34009240853</c:v>
                      </c:pt>
                      <c:pt idx="938">
                        <c:v>-257140.21260958794</c:v>
                      </c:pt>
                      <c:pt idx="939">
                        <c:v>-261368.56413494534</c:v>
                      </c:pt>
                      <c:pt idx="940">
                        <c:v>-265548.2848467037</c:v>
                      </c:pt>
                      <c:pt idx="941">
                        <c:v>-269681.16592814802</c:v>
                      </c:pt>
                      <c:pt idx="942">
                        <c:v>-273768.90525630623</c:v>
                      </c:pt>
                      <c:pt idx="943">
                        <c:v>-277813.11289407563</c:v>
                      </c:pt>
                      <c:pt idx="944">
                        <c:v>-281815.31635512738</c:v>
                      </c:pt>
                      <c:pt idx="945">
                        <c:v>-285776.96562245389</c:v>
                      </c:pt>
                      <c:pt idx="946">
                        <c:v>-289699.43791020167</c:v>
                      </c:pt>
                      <c:pt idx="947">
                        <c:v>-293584.04216501594</c:v>
                      </c:pt>
                      <c:pt idx="948">
                        <c:v>-297432.02330798359</c:v>
                      </c:pt>
                      <c:pt idx="949">
                        <c:v>-301244.56622177025</c:v>
                      </c:pt>
                      <c:pt idx="950">
                        <c:v>-304989.05425208638</c:v>
                      </c:pt>
                      <c:pt idx="951">
                        <c:v>-308633.83548905916</c:v>
                      </c:pt>
                      <c:pt idx="952">
                        <c:v>-312181.90573241399</c:v>
                      </c:pt>
                      <c:pt idx="953">
                        <c:v>-315636.08920775814</c:v>
                      </c:pt>
                      <c:pt idx="954">
                        <c:v>-318999.05271187489</c:v>
                      </c:pt>
                      <c:pt idx="955">
                        <c:v>-322273.31829805236</c:v>
                      </c:pt>
                      <c:pt idx="956">
                        <c:v>-325461.27467957017</c:v>
                      </c:pt>
                      <c:pt idx="957">
                        <c:v>-328565.18750404869</c:v>
                      </c:pt>
                      <c:pt idx="958">
                        <c:v>-331587.20863005752</c:v>
                      </c:pt>
                      <c:pt idx="959">
                        <c:v>-334529.38451945753</c:v>
                      </c:pt>
                      <c:pt idx="960">
                        <c:v>-337393.66384383867</c:v>
                      </c:pt>
                      <c:pt idx="961">
                        <c:v>-340181.90439063276</c:v>
                      </c:pt>
                      <c:pt idx="962">
                        <c:v>-342895.87934364093</c:v>
                      </c:pt>
                      <c:pt idx="963">
                        <c:v>-345537.28300349525</c:v>
                      </c:pt>
                      <c:pt idx="964">
                        <c:v>-348107.73600570939</c:v>
                      </c:pt>
                      <c:pt idx="965">
                        <c:v>-350608.79008724104</c:v>
                      </c:pt>
                      <c:pt idx="966">
                        <c:v>-353041.93244670401</c:v>
                      </c:pt>
                      <c:pt idx="967">
                        <c:v>-355408.58973837801</c:v>
                      </c:pt>
                      <c:pt idx="968">
                        <c:v>-357710.13173583674</c:v>
                      </c:pt>
                      <c:pt idx="969">
                        <c:v>-359947.87469724321</c:v>
                      </c:pt>
                      <c:pt idx="970">
                        <c:v>-362123.08446105639</c:v>
                      </c:pt>
                      <c:pt idx="971">
                        <c:v>-364236.97929797624</c:v>
                      </c:pt>
                      <c:pt idx="972">
                        <c:v>-366290.73254236963</c:v>
                      </c:pt>
                      <c:pt idx="973">
                        <c:v>-368285.47502411006</c:v>
                      </c:pt>
                      <c:pt idx="974">
                        <c:v>-370222.29731969355</c:v>
                      </c:pt>
                      <c:pt idx="975">
                        <c:v>-372102.25183962809</c:v>
                      </c:pt>
                      <c:pt idx="976">
                        <c:v>-373926.35476740496</c:v>
                      </c:pt>
                      <c:pt idx="977">
                        <c:v>-375695.58786383009</c:v>
                      </c:pt>
                      <c:pt idx="978">
                        <c:v>-377410.90014910314</c:v>
                      </c:pt>
                      <c:pt idx="979">
                        <c:v>-379073.20947377017</c:v>
                      </c:pt>
                      <c:pt idx="980">
                        <c:v>-380683.40398852754</c:v>
                      </c:pt>
                      <c:pt idx="981">
                        <c:v>-382242.34352181666</c:v>
                      </c:pt>
                      <c:pt idx="982">
                        <c:v>-383750.86087320891</c:v>
                      </c:pt>
                      <c:pt idx="983">
                        <c:v>-385209.76302973204</c:v>
                      </c:pt>
                      <c:pt idx="984">
                        <c:v>-386619.83231152775</c:v>
                      </c:pt>
                      <c:pt idx="985">
                        <c:v>-387981.82745254756</c:v>
                      </c:pt>
                      <c:pt idx="986">
                        <c:v>-389296.48462138645</c:v>
                      </c:pt>
                      <c:pt idx="987">
                        <c:v>-390564.51838681055</c:v>
                      </c:pt>
                      <c:pt idx="988">
                        <c:v>-391786.62263205904</c:v>
                      </c:pt>
                      <c:pt idx="989">
                        <c:v>-392963.47142157413</c:v>
                      </c:pt>
                      <c:pt idx="990">
                        <c:v>-394095.7198234438</c:v>
                      </c:pt>
                      <c:pt idx="991">
                        <c:v>-395184.00469051336</c:v>
                      </c:pt>
                      <c:pt idx="992">
                        <c:v>-396228.94540283649</c:v>
                      </c:pt>
                      <c:pt idx="993">
                        <c:v>-397231.14457388601</c:v>
                      </c:pt>
                      <c:pt idx="994">
                        <c:v>-398191.18872272584</c:v>
                      </c:pt>
                      <c:pt idx="995">
                        <c:v>-399109.64891415404</c:v>
                      </c:pt>
                      <c:pt idx="996">
                        <c:v>-399987.08136865986</c:v>
                      </c:pt>
                      <c:pt idx="997">
                        <c:v>-400824.02804388967</c:v>
                      </c:pt>
                      <c:pt idx="998">
                        <c:v>-401621.01718919002</c:v>
                      </c:pt>
                      <c:pt idx="999">
                        <c:v>-402378.56387467909</c:v>
                      </c:pt>
                      <c:pt idx="1000">
                        <c:v>-403097.17049620027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761D-4929-A245-A0E5B7A747D0}"/>
                  </c:ext>
                </c:extLst>
              </c15:ser>
            </c15:filteredScatterSeries>
          </c:ext>
        </c:extLst>
      </c:scatterChart>
      <c:valAx>
        <c:axId val="323350463"/>
        <c:scaling>
          <c:orientation val="minMax"/>
          <c:max val="100000"/>
          <c:min val="-100000"/>
        </c:scaling>
        <c:delete val="1"/>
        <c:axPos val="b"/>
        <c:numFmt formatCode="General" sourceLinked="1"/>
        <c:majorTickMark val="none"/>
        <c:minorTickMark val="none"/>
        <c:tickLblPos val="nextTo"/>
        <c:crossAx val="323350047"/>
        <c:crosses val="autoZero"/>
        <c:crossBetween val="midCat"/>
      </c:valAx>
      <c:valAx>
        <c:axId val="323350047"/>
        <c:scaling>
          <c:orientation val="minMax"/>
          <c:max val="100000"/>
          <c:min val="-100000"/>
        </c:scaling>
        <c:delete val="1"/>
        <c:axPos val="l"/>
        <c:numFmt formatCode="General" sourceLinked="1"/>
        <c:majorTickMark val="none"/>
        <c:minorTickMark val="none"/>
        <c:tickLblPos val="nextTo"/>
        <c:crossAx val="323350463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blipFill>
      <a:blip xmlns:r="http://schemas.openxmlformats.org/officeDocument/2006/relationships" r:embed="rId3"/>
      <a:stretch>
        <a:fillRect/>
      </a:stretch>
    </a:blip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5956165029777006E-2"/>
          <c:y val="5.8862490198092483E-2"/>
          <c:w val="0.84518772453079949"/>
          <c:h val="0.91522477371059507"/>
        </c:manualLayout>
      </c:layout>
      <c:scatterChart>
        <c:scatterStyle val="smoothMarker"/>
        <c:varyColors val="0"/>
        <c:ser>
          <c:idx val="0"/>
          <c:order val="0"/>
          <c:tx>
            <c:v>planète 1</c:v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données!$X$6:$X$106</c:f>
              <c:numCache>
                <c:formatCode>General</c:formatCode>
                <c:ptCount val="101"/>
                <c:pt idx="0">
                  <c:v>62000</c:v>
                </c:pt>
                <c:pt idx="1">
                  <c:v>61976.320741139258</c:v>
                </c:pt>
                <c:pt idx="2">
                  <c:v>61905.376415773731</c:v>
                </c:pt>
                <c:pt idx="3">
                  <c:v>61787.447008744261</c:v>
                </c:pt>
                <c:pt idx="4">
                  <c:v>61622.997933543571</c:v>
                </c:pt>
                <c:pt idx="5">
                  <c:v>61412.678195541841</c:v>
                </c:pt>
                <c:pt idx="6">
                  <c:v>61157.31783065902</c:v>
                </c:pt>
                <c:pt idx="7">
                  <c:v>60857.924629592235</c:v>
                </c:pt>
                <c:pt idx="8">
                  <c:v>60515.680160526361</c:v>
                </c:pt>
                <c:pt idx="9">
                  <c:v>60131.935106024182</c:v>
                </c:pt>
                <c:pt idx="10">
                  <c:v>59708.203932499368</c:v>
                </c:pt>
                <c:pt idx="11">
                  <c:v>59246.158913309475</c:v>
                </c:pt>
                <c:pt idx="12">
                  <c:v>58747.623529056938</c:v>
                </c:pt>
                <c:pt idx="13">
                  <c:v>58214.565271144267</c:v>
                </c:pt>
                <c:pt idx="14">
                  <c:v>57649.087876984282</c:v>
                </c:pt>
                <c:pt idx="15">
                  <c:v>57053.423027509678</c:v>
                </c:pt>
                <c:pt idx="16">
                  <c:v>56429.921539747964</c:v>
                </c:pt>
                <c:pt idx="17">
                  <c:v>55781.044089220581</c:v>
                </c:pt>
                <c:pt idx="18">
                  <c:v>55109.351498780874</c:v>
                </c:pt>
                <c:pt idx="19">
                  <c:v>54417.494632216134</c:v>
                </c:pt>
                <c:pt idx="20">
                  <c:v>53708.203932499368</c:v>
                </c:pt>
                <c:pt idx="21">
                  <c:v>52984.278645978251</c:v>
                </c:pt>
                <c:pt idx="22">
                  <c:v>52248.575775028694</c:v>
                </c:pt>
                <c:pt idx="23">
                  <c:v>51503.998802771646</c:v>
                </c:pt>
                <c:pt idx="24">
                  <c:v>50753.486234351753</c:v>
                </c:pt>
                <c:pt idx="25">
                  <c:v>49999.999999999993</c:v>
                </c:pt>
                <c:pt idx="26">
                  <c:v>49246.513765648233</c:v>
                </c:pt>
                <c:pt idx="27">
                  <c:v>48496.001197228339</c:v>
                </c:pt>
                <c:pt idx="28">
                  <c:v>47751.424224971292</c:v>
                </c:pt>
                <c:pt idx="29">
                  <c:v>47015.721354021734</c:v>
                </c:pt>
                <c:pt idx="30">
                  <c:v>46291.796067500618</c:v>
                </c:pt>
                <c:pt idx="31">
                  <c:v>45582.505367783851</c:v>
                </c:pt>
                <c:pt idx="32">
                  <c:v>44890.648501219119</c:v>
                </c:pt>
                <c:pt idx="33">
                  <c:v>44218.955910779405</c:v>
                </c:pt>
                <c:pt idx="34">
                  <c:v>43570.078460252029</c:v>
                </c:pt>
                <c:pt idx="35">
                  <c:v>42946.576972490308</c:v>
                </c:pt>
                <c:pt idx="36">
                  <c:v>42350.912123015711</c:v>
                </c:pt>
                <c:pt idx="37">
                  <c:v>41785.434728855726</c:v>
                </c:pt>
                <c:pt idx="38">
                  <c:v>41252.376470943047</c:v>
                </c:pt>
                <c:pt idx="39">
                  <c:v>40753.841086690518</c:v>
                </c:pt>
                <c:pt idx="40">
                  <c:v>40291.796067500618</c:v>
                </c:pt>
                <c:pt idx="41">
                  <c:v>39868.06489397581</c:v>
                </c:pt>
                <c:pt idx="42">
                  <c:v>39484.319839473625</c:v>
                </c:pt>
                <c:pt idx="43">
                  <c:v>39142.075370407758</c:v>
                </c:pt>
                <c:pt idx="44">
                  <c:v>38842.682169340973</c:v>
                </c:pt>
                <c:pt idx="45">
                  <c:v>38587.321804458152</c:v>
                </c:pt>
                <c:pt idx="46">
                  <c:v>38377.002066456422</c:v>
                </c:pt>
                <c:pt idx="47">
                  <c:v>38212.552991255732</c:v>
                </c:pt>
                <c:pt idx="48">
                  <c:v>38094.623584226261</c:v>
                </c:pt>
                <c:pt idx="49">
                  <c:v>38023.679258860742</c:v>
                </c:pt>
                <c:pt idx="50">
                  <c:v>38000</c:v>
                </c:pt>
                <c:pt idx="51">
                  <c:v>38023.679258860742</c:v>
                </c:pt>
                <c:pt idx="52">
                  <c:v>38094.623584226269</c:v>
                </c:pt>
                <c:pt idx="53">
                  <c:v>38212.552991255739</c:v>
                </c:pt>
                <c:pt idx="54">
                  <c:v>38377.002066456436</c:v>
                </c:pt>
                <c:pt idx="55">
                  <c:v>38587.321804458166</c:v>
                </c:pt>
                <c:pt idx="56">
                  <c:v>38842.682169340995</c:v>
                </c:pt>
                <c:pt idx="57">
                  <c:v>39142.07537040778</c:v>
                </c:pt>
                <c:pt idx="58">
                  <c:v>39484.319839473654</c:v>
                </c:pt>
                <c:pt idx="59">
                  <c:v>39868.064893975839</c:v>
                </c:pt>
                <c:pt idx="60">
                  <c:v>40291.796067500654</c:v>
                </c:pt>
                <c:pt idx="61">
                  <c:v>40753.841086690554</c:v>
                </c:pt>
                <c:pt idx="62">
                  <c:v>41252.376470943091</c:v>
                </c:pt>
                <c:pt idx="63">
                  <c:v>41785.434728855769</c:v>
                </c:pt>
                <c:pt idx="64">
                  <c:v>42350.912123015762</c:v>
                </c:pt>
                <c:pt idx="65">
                  <c:v>42946.576972490358</c:v>
                </c:pt>
                <c:pt idx="66">
                  <c:v>43570.078460252073</c:v>
                </c:pt>
                <c:pt idx="67">
                  <c:v>44218.955910779448</c:v>
                </c:pt>
                <c:pt idx="68">
                  <c:v>44890.648501219155</c:v>
                </c:pt>
                <c:pt idx="69">
                  <c:v>45582.505367783888</c:v>
                </c:pt>
                <c:pt idx="70">
                  <c:v>46291.796067500647</c:v>
                </c:pt>
                <c:pt idx="71">
                  <c:v>47015.721354021756</c:v>
                </c:pt>
                <c:pt idx="72">
                  <c:v>47751.424224971313</c:v>
                </c:pt>
                <c:pt idx="73">
                  <c:v>48496.001197228354</c:v>
                </c:pt>
                <c:pt idx="74">
                  <c:v>49246.51376564824</c:v>
                </c:pt>
                <c:pt idx="75">
                  <c:v>50000</c:v>
                </c:pt>
                <c:pt idx="76">
                  <c:v>50753.486234351753</c:v>
                </c:pt>
                <c:pt idx="77">
                  <c:v>51503.998802771639</c:v>
                </c:pt>
                <c:pt idx="78">
                  <c:v>52248.575775028679</c:v>
                </c:pt>
                <c:pt idx="79">
                  <c:v>52984.278645978236</c:v>
                </c:pt>
                <c:pt idx="80">
                  <c:v>53708.203932499346</c:v>
                </c:pt>
                <c:pt idx="81">
                  <c:v>54417.494632216112</c:v>
                </c:pt>
                <c:pt idx="82">
                  <c:v>55109.351498780845</c:v>
                </c:pt>
                <c:pt idx="83">
                  <c:v>55781.044089220552</c:v>
                </c:pt>
                <c:pt idx="84">
                  <c:v>56429.921539747927</c:v>
                </c:pt>
                <c:pt idx="85">
                  <c:v>57053.423027509642</c:v>
                </c:pt>
                <c:pt idx="86">
                  <c:v>57649.087876984238</c:v>
                </c:pt>
                <c:pt idx="87">
                  <c:v>58214.565271144224</c:v>
                </c:pt>
                <c:pt idx="88">
                  <c:v>58747.623529056902</c:v>
                </c:pt>
                <c:pt idx="89">
                  <c:v>59246.158913309431</c:v>
                </c:pt>
                <c:pt idx="90">
                  <c:v>59708.203932499331</c:v>
                </c:pt>
                <c:pt idx="91">
                  <c:v>60131.935106024146</c:v>
                </c:pt>
                <c:pt idx="92">
                  <c:v>60515.680160526324</c:v>
                </c:pt>
                <c:pt idx="93">
                  <c:v>60857.924629592198</c:v>
                </c:pt>
                <c:pt idx="94">
                  <c:v>61157.317830658983</c:v>
                </c:pt>
                <c:pt idx="95">
                  <c:v>61412.678195541812</c:v>
                </c:pt>
                <c:pt idx="96">
                  <c:v>61622.997933543549</c:v>
                </c:pt>
                <c:pt idx="97">
                  <c:v>61787.447008744246</c:v>
                </c:pt>
                <c:pt idx="98">
                  <c:v>61905.376415773717</c:v>
                </c:pt>
                <c:pt idx="99">
                  <c:v>61976.32074113925</c:v>
                </c:pt>
                <c:pt idx="100">
                  <c:v>62000</c:v>
                </c:pt>
              </c:numCache>
            </c:numRef>
          </c:xVal>
          <c:yVal>
            <c:numRef>
              <c:f>données!$Y$6:$Y$106</c:f>
              <c:numCache>
                <c:formatCode>General</c:formatCode>
                <c:ptCount val="101"/>
                <c:pt idx="0">
                  <c:v>22500</c:v>
                </c:pt>
                <c:pt idx="1">
                  <c:v>23253.48623435176</c:v>
                </c:pt>
                <c:pt idx="2">
                  <c:v>24003.99880277165</c:v>
                </c:pt>
                <c:pt idx="3">
                  <c:v>24748.575775028694</c:v>
                </c:pt>
                <c:pt idx="4">
                  <c:v>25484.278645978258</c:v>
                </c:pt>
                <c:pt idx="5">
                  <c:v>26208.203932499368</c:v>
                </c:pt>
                <c:pt idx="6">
                  <c:v>26917.494632216134</c:v>
                </c:pt>
                <c:pt idx="7">
                  <c:v>27609.35149878087</c:v>
                </c:pt>
                <c:pt idx="8">
                  <c:v>28281.044089220581</c:v>
                </c:pt>
                <c:pt idx="9">
                  <c:v>28929.921539747957</c:v>
                </c:pt>
                <c:pt idx="10">
                  <c:v>29553.423027509678</c:v>
                </c:pt>
                <c:pt idx="11">
                  <c:v>30149.087876984275</c:v>
                </c:pt>
                <c:pt idx="12">
                  <c:v>30714.56527114426</c:v>
                </c:pt>
                <c:pt idx="13">
                  <c:v>31247.623529056938</c:v>
                </c:pt>
                <c:pt idx="14">
                  <c:v>31746.158913309468</c:v>
                </c:pt>
                <c:pt idx="15">
                  <c:v>32208.203932499368</c:v>
                </c:pt>
                <c:pt idx="16">
                  <c:v>32631.935106024179</c:v>
                </c:pt>
                <c:pt idx="17">
                  <c:v>33015.680160526361</c:v>
                </c:pt>
                <c:pt idx="18">
                  <c:v>33357.924629592235</c:v>
                </c:pt>
                <c:pt idx="19">
                  <c:v>33657.31783065902</c:v>
                </c:pt>
                <c:pt idx="20">
                  <c:v>33912.678195541841</c:v>
                </c:pt>
                <c:pt idx="21">
                  <c:v>34122.997933543578</c:v>
                </c:pt>
                <c:pt idx="22">
                  <c:v>34287.447008744261</c:v>
                </c:pt>
                <c:pt idx="23">
                  <c:v>34405.376415773731</c:v>
                </c:pt>
                <c:pt idx="24">
                  <c:v>34476.320741139258</c:v>
                </c:pt>
                <c:pt idx="25">
                  <c:v>34500</c:v>
                </c:pt>
                <c:pt idx="26">
                  <c:v>34476.320741139258</c:v>
                </c:pt>
                <c:pt idx="27">
                  <c:v>34405.376415773731</c:v>
                </c:pt>
                <c:pt idx="28">
                  <c:v>34287.447008744261</c:v>
                </c:pt>
                <c:pt idx="29">
                  <c:v>34122.997933543571</c:v>
                </c:pt>
                <c:pt idx="30">
                  <c:v>33912.678195541841</c:v>
                </c:pt>
                <c:pt idx="31">
                  <c:v>33657.317830659013</c:v>
                </c:pt>
                <c:pt idx="32">
                  <c:v>33357.924629592228</c:v>
                </c:pt>
                <c:pt idx="33">
                  <c:v>33015.680160526361</c:v>
                </c:pt>
                <c:pt idx="34">
                  <c:v>32631.935106024175</c:v>
                </c:pt>
                <c:pt idx="35">
                  <c:v>32208.20393249936</c:v>
                </c:pt>
                <c:pt idx="36">
                  <c:v>31746.15891330946</c:v>
                </c:pt>
                <c:pt idx="37">
                  <c:v>31247.623529056928</c:v>
                </c:pt>
                <c:pt idx="38">
                  <c:v>30714.565271144253</c:v>
                </c:pt>
                <c:pt idx="39">
                  <c:v>30149.08787698426</c:v>
                </c:pt>
                <c:pt idx="40">
                  <c:v>29553.423027509663</c:v>
                </c:pt>
                <c:pt idx="41">
                  <c:v>28929.921539747942</c:v>
                </c:pt>
                <c:pt idx="42">
                  <c:v>28281.044089220566</c:v>
                </c:pt>
                <c:pt idx="43">
                  <c:v>27609.351498780852</c:v>
                </c:pt>
                <c:pt idx="44">
                  <c:v>26917.494632216112</c:v>
                </c:pt>
                <c:pt idx="45">
                  <c:v>26208.203932499346</c:v>
                </c:pt>
                <c:pt idx="46">
                  <c:v>25484.278645978233</c:v>
                </c:pt>
                <c:pt idx="47">
                  <c:v>24748.575775028668</c:v>
                </c:pt>
                <c:pt idx="48">
                  <c:v>24003.998802771624</c:v>
                </c:pt>
                <c:pt idx="49">
                  <c:v>23253.486234351731</c:v>
                </c:pt>
                <c:pt idx="50">
                  <c:v>22499.999999999971</c:v>
                </c:pt>
                <c:pt idx="51">
                  <c:v>21746.513765648207</c:v>
                </c:pt>
                <c:pt idx="52">
                  <c:v>20996.001197228317</c:v>
                </c:pt>
                <c:pt idx="53">
                  <c:v>20251.42422497127</c:v>
                </c:pt>
                <c:pt idx="54">
                  <c:v>19515.721354021709</c:v>
                </c:pt>
                <c:pt idx="55">
                  <c:v>18791.796067500596</c:v>
                </c:pt>
                <c:pt idx="56">
                  <c:v>18082.50536778383</c:v>
                </c:pt>
                <c:pt idx="57">
                  <c:v>17390.648501219093</c:v>
                </c:pt>
                <c:pt idx="58">
                  <c:v>16718.955910779383</c:v>
                </c:pt>
                <c:pt idx="59">
                  <c:v>16070.078460252007</c:v>
                </c:pt>
                <c:pt idx="60">
                  <c:v>15446.576972490289</c:v>
                </c:pt>
                <c:pt idx="61">
                  <c:v>14850.912123015691</c:v>
                </c:pt>
                <c:pt idx="62">
                  <c:v>14285.434728855706</c:v>
                </c:pt>
                <c:pt idx="63">
                  <c:v>13752.376470943032</c:v>
                </c:pt>
                <c:pt idx="64">
                  <c:v>13253.841086690501</c:v>
                </c:pt>
                <c:pt idx="65">
                  <c:v>12791.796067500607</c:v>
                </c:pt>
                <c:pt idx="66">
                  <c:v>12368.064893975799</c:v>
                </c:pt>
                <c:pt idx="67">
                  <c:v>11984.319839473621</c:v>
                </c:pt>
                <c:pt idx="68">
                  <c:v>11642.075370407754</c:v>
                </c:pt>
                <c:pt idx="69">
                  <c:v>11342.682169340975</c:v>
                </c:pt>
                <c:pt idx="70">
                  <c:v>11087.321804458152</c:v>
                </c:pt>
                <c:pt idx="71">
                  <c:v>10877.002066456424</c:v>
                </c:pt>
                <c:pt idx="72">
                  <c:v>10712.552991255734</c:v>
                </c:pt>
                <c:pt idx="73">
                  <c:v>10594.623584226265</c:v>
                </c:pt>
                <c:pt idx="74">
                  <c:v>10523.67925886074</c:v>
                </c:pt>
                <c:pt idx="75">
                  <c:v>10500</c:v>
                </c:pt>
                <c:pt idx="76">
                  <c:v>10523.67925886074</c:v>
                </c:pt>
                <c:pt idx="77">
                  <c:v>10594.623584226265</c:v>
                </c:pt>
                <c:pt idx="78">
                  <c:v>10712.552991255732</c:v>
                </c:pt>
                <c:pt idx="79">
                  <c:v>10877.002066456422</c:v>
                </c:pt>
                <c:pt idx="80">
                  <c:v>11087.32180445815</c:v>
                </c:pt>
                <c:pt idx="81">
                  <c:v>11342.682169340973</c:v>
                </c:pt>
                <c:pt idx="82">
                  <c:v>11642.075370407752</c:v>
                </c:pt>
                <c:pt idx="83">
                  <c:v>11984.319839473619</c:v>
                </c:pt>
                <c:pt idx="84">
                  <c:v>12368.064893975798</c:v>
                </c:pt>
                <c:pt idx="85">
                  <c:v>12791.796067500603</c:v>
                </c:pt>
                <c:pt idx="86">
                  <c:v>13253.841086690498</c:v>
                </c:pt>
                <c:pt idx="87">
                  <c:v>13752.376470943025</c:v>
                </c:pt>
                <c:pt idx="88">
                  <c:v>14285.434728855695</c:v>
                </c:pt>
                <c:pt idx="89">
                  <c:v>14850.912123015674</c:v>
                </c:pt>
                <c:pt idx="90">
                  <c:v>15446.576972490269</c:v>
                </c:pt>
                <c:pt idx="91">
                  <c:v>16070.07846025198</c:v>
                </c:pt>
                <c:pt idx="92">
                  <c:v>16718.95591077935</c:v>
                </c:pt>
                <c:pt idx="93">
                  <c:v>17390.648501219057</c:v>
                </c:pt>
                <c:pt idx="94">
                  <c:v>18082.505367783786</c:v>
                </c:pt>
                <c:pt idx="95">
                  <c:v>18791.796067500549</c:v>
                </c:pt>
                <c:pt idx="96">
                  <c:v>19515.721354021654</c:v>
                </c:pt>
                <c:pt idx="97">
                  <c:v>20251.424224971212</c:v>
                </c:pt>
                <c:pt idx="98">
                  <c:v>20996.001197228248</c:v>
                </c:pt>
                <c:pt idx="99">
                  <c:v>21746.513765648135</c:v>
                </c:pt>
                <c:pt idx="100">
                  <c:v>22499.999999999891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6D-4CF3-9E6D-F7F877FB5FD0}"/>
            </c:ext>
          </c:extLst>
        </c:ser>
        <c:ser>
          <c:idx val="1"/>
          <c:order val="1"/>
          <c:tx>
            <c:v>planète 2</c:v>
          </c:tx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données!$AA$6:$AA$106</c:f>
              <c:numCache>
                <c:formatCode>General</c:formatCode>
                <c:ptCount val="101"/>
                <c:pt idx="0">
                  <c:v>-26000</c:v>
                </c:pt>
                <c:pt idx="1">
                  <c:v>-26017.759444145559</c:v>
                </c:pt>
                <c:pt idx="2">
                  <c:v>-26070.967688169701</c:v>
                </c:pt>
                <c:pt idx="3">
                  <c:v>-26159.414743441801</c:v>
                </c:pt>
                <c:pt idx="4">
                  <c:v>-26282.75154984232</c:v>
                </c:pt>
                <c:pt idx="5">
                  <c:v>-26440.491353343619</c:v>
                </c:pt>
                <c:pt idx="6">
                  <c:v>-26632.011627005737</c:v>
                </c:pt>
                <c:pt idx="7">
                  <c:v>-26856.556527805824</c:v>
                </c:pt>
                <c:pt idx="8">
                  <c:v>-27113.239879605229</c:v>
                </c:pt>
                <c:pt idx="9">
                  <c:v>-27401.048670481861</c:v>
                </c:pt>
                <c:pt idx="10">
                  <c:v>-27718.847050625474</c:v>
                </c:pt>
                <c:pt idx="11">
                  <c:v>-28065.380815017896</c:v>
                </c:pt>
                <c:pt idx="12">
                  <c:v>-28439.282353207294</c:v>
                </c:pt>
                <c:pt idx="13">
                  <c:v>-28839.0760466418</c:v>
                </c:pt>
                <c:pt idx="14">
                  <c:v>-29263.184092261792</c:v>
                </c:pt>
                <c:pt idx="15">
                  <c:v>-29709.932729367742</c:v>
                </c:pt>
                <c:pt idx="16">
                  <c:v>-30177.558845189029</c:v>
                </c:pt>
                <c:pt idx="17">
                  <c:v>-30664.216933084561</c:v>
                </c:pt>
                <c:pt idx="18">
                  <c:v>-31167.986375914345</c:v>
                </c:pt>
                <c:pt idx="19">
                  <c:v>-31686.879025837898</c:v>
                </c:pt>
                <c:pt idx="20">
                  <c:v>-32218.847050625474</c:v>
                </c:pt>
                <c:pt idx="21">
                  <c:v>-32761.791015516308</c:v>
                </c:pt>
                <c:pt idx="22">
                  <c:v>-33313.568168728481</c:v>
                </c:pt>
                <c:pt idx="23">
                  <c:v>-33872.000897921265</c:v>
                </c:pt>
                <c:pt idx="24">
                  <c:v>-34434.885324236187</c:v>
                </c:pt>
                <c:pt idx="25">
                  <c:v>-35000.000000000007</c:v>
                </c:pt>
                <c:pt idx="26">
                  <c:v>-35565.114675763827</c:v>
                </c:pt>
                <c:pt idx="27">
                  <c:v>-36127.999102078742</c:v>
                </c:pt>
                <c:pt idx="28">
                  <c:v>-36686.431831271526</c:v>
                </c:pt>
                <c:pt idx="29">
                  <c:v>-37238.208984483703</c:v>
                </c:pt>
                <c:pt idx="30">
                  <c:v>-37781.152949374533</c:v>
                </c:pt>
                <c:pt idx="31">
                  <c:v>-38313.120974162113</c:v>
                </c:pt>
                <c:pt idx="32">
                  <c:v>-38832.013624085659</c:v>
                </c:pt>
                <c:pt idx="33">
                  <c:v>-39335.783066915443</c:v>
                </c:pt>
                <c:pt idx="34">
                  <c:v>-39822.441154810978</c:v>
                </c:pt>
                <c:pt idx="35">
                  <c:v>-40290.067270632266</c:v>
                </c:pt>
                <c:pt idx="36">
                  <c:v>-40736.815907738215</c:v>
                </c:pt>
                <c:pt idx="37">
                  <c:v>-41160.923953358208</c:v>
                </c:pt>
                <c:pt idx="38">
                  <c:v>-41560.717646792713</c:v>
                </c:pt>
                <c:pt idx="39">
                  <c:v>-41934.619184982112</c:v>
                </c:pt>
                <c:pt idx="40">
                  <c:v>-42281.152949374533</c:v>
                </c:pt>
                <c:pt idx="41">
                  <c:v>-42598.951329518146</c:v>
                </c:pt>
                <c:pt idx="42">
                  <c:v>-42886.760120394778</c:v>
                </c:pt>
                <c:pt idx="43">
                  <c:v>-43143.44347219418</c:v>
                </c:pt>
                <c:pt idx="44">
                  <c:v>-43367.988372994267</c:v>
                </c:pt>
                <c:pt idx="45">
                  <c:v>-43559.508646656388</c:v>
                </c:pt>
                <c:pt idx="46">
                  <c:v>-43717.248450157684</c:v>
                </c:pt>
                <c:pt idx="47">
                  <c:v>-43840.585256558203</c:v>
                </c:pt>
                <c:pt idx="48">
                  <c:v>-43929.032311830306</c:v>
                </c:pt>
                <c:pt idx="49">
                  <c:v>-43982.240555854441</c:v>
                </c:pt>
                <c:pt idx="50">
                  <c:v>-44000</c:v>
                </c:pt>
                <c:pt idx="51">
                  <c:v>-43982.240555854441</c:v>
                </c:pt>
                <c:pt idx="52">
                  <c:v>-43929.032311830299</c:v>
                </c:pt>
                <c:pt idx="53">
                  <c:v>-43840.585256558195</c:v>
                </c:pt>
                <c:pt idx="54">
                  <c:v>-43717.248450157676</c:v>
                </c:pt>
                <c:pt idx="55">
                  <c:v>-43559.508646656373</c:v>
                </c:pt>
                <c:pt idx="56">
                  <c:v>-43367.988372994252</c:v>
                </c:pt>
                <c:pt idx="57">
                  <c:v>-43143.443472194165</c:v>
                </c:pt>
                <c:pt idx="58">
                  <c:v>-42886.760120394756</c:v>
                </c:pt>
                <c:pt idx="59">
                  <c:v>-42598.951329518117</c:v>
                </c:pt>
                <c:pt idx="60">
                  <c:v>-42281.152949374511</c:v>
                </c:pt>
                <c:pt idx="61">
                  <c:v>-41934.619184982083</c:v>
                </c:pt>
                <c:pt idx="62">
                  <c:v>-41560.717646792684</c:v>
                </c:pt>
                <c:pt idx="63">
                  <c:v>-41160.923953358171</c:v>
                </c:pt>
                <c:pt idx="64">
                  <c:v>-40736.815907738179</c:v>
                </c:pt>
                <c:pt idx="65">
                  <c:v>-40290.067270632237</c:v>
                </c:pt>
                <c:pt idx="66">
                  <c:v>-39822.441154810949</c:v>
                </c:pt>
                <c:pt idx="67">
                  <c:v>-39335.783066915414</c:v>
                </c:pt>
                <c:pt idx="68">
                  <c:v>-38832.013624085637</c:v>
                </c:pt>
                <c:pt idx="69">
                  <c:v>-38313.120974162084</c:v>
                </c:pt>
                <c:pt idx="70">
                  <c:v>-37781.152949374511</c:v>
                </c:pt>
                <c:pt idx="71">
                  <c:v>-37238.208984483681</c:v>
                </c:pt>
                <c:pt idx="72">
                  <c:v>-36686.431831271511</c:v>
                </c:pt>
                <c:pt idx="73">
                  <c:v>-36127.999102078735</c:v>
                </c:pt>
                <c:pt idx="74">
                  <c:v>-35565.11467576382</c:v>
                </c:pt>
                <c:pt idx="75">
                  <c:v>-35000</c:v>
                </c:pt>
                <c:pt idx="76">
                  <c:v>-34434.885324236187</c:v>
                </c:pt>
                <c:pt idx="77">
                  <c:v>-33872.000897921273</c:v>
                </c:pt>
                <c:pt idx="78">
                  <c:v>-33313.568168728489</c:v>
                </c:pt>
                <c:pt idx="79">
                  <c:v>-32761.791015516323</c:v>
                </c:pt>
                <c:pt idx="80">
                  <c:v>-32218.847050625489</c:v>
                </c:pt>
                <c:pt idx="81">
                  <c:v>-31686.879025837916</c:v>
                </c:pt>
                <c:pt idx="82">
                  <c:v>-31167.98637591437</c:v>
                </c:pt>
                <c:pt idx="83">
                  <c:v>-30664.216933084586</c:v>
                </c:pt>
                <c:pt idx="84">
                  <c:v>-30177.558845189058</c:v>
                </c:pt>
                <c:pt idx="85">
                  <c:v>-29709.932729367771</c:v>
                </c:pt>
                <c:pt idx="86">
                  <c:v>-29263.184092261821</c:v>
                </c:pt>
                <c:pt idx="87">
                  <c:v>-28839.076046641832</c:v>
                </c:pt>
                <c:pt idx="88">
                  <c:v>-28439.282353207327</c:v>
                </c:pt>
                <c:pt idx="89">
                  <c:v>-28065.380815017925</c:v>
                </c:pt>
                <c:pt idx="90">
                  <c:v>-27718.847050625503</c:v>
                </c:pt>
                <c:pt idx="91">
                  <c:v>-27401.04867048189</c:v>
                </c:pt>
                <c:pt idx="92">
                  <c:v>-27113.239879605255</c:v>
                </c:pt>
                <c:pt idx="93">
                  <c:v>-26856.556527805849</c:v>
                </c:pt>
                <c:pt idx="94">
                  <c:v>-26632.011627005762</c:v>
                </c:pt>
                <c:pt idx="95">
                  <c:v>-26440.491353343637</c:v>
                </c:pt>
                <c:pt idx="96">
                  <c:v>-26282.751549842338</c:v>
                </c:pt>
                <c:pt idx="97">
                  <c:v>-26159.414743441816</c:v>
                </c:pt>
                <c:pt idx="98">
                  <c:v>-26070.967688169709</c:v>
                </c:pt>
                <c:pt idx="99">
                  <c:v>-26017.759444145559</c:v>
                </c:pt>
                <c:pt idx="100">
                  <c:v>-26000</c:v>
                </c:pt>
              </c:numCache>
            </c:numRef>
          </c:xVal>
          <c:yVal>
            <c:numRef>
              <c:f>données!$AB$6:$AB$106</c:f>
              <c:numCache>
                <c:formatCode>General</c:formatCode>
                <c:ptCount val="101"/>
                <c:pt idx="0">
                  <c:v>10000</c:v>
                </c:pt>
                <c:pt idx="1">
                  <c:v>10565.11467576382</c:v>
                </c:pt>
                <c:pt idx="2">
                  <c:v>11127.999102078738</c:v>
                </c:pt>
                <c:pt idx="3">
                  <c:v>11686.431831271522</c:v>
                </c:pt>
                <c:pt idx="4">
                  <c:v>12238.208984483694</c:v>
                </c:pt>
                <c:pt idx="5">
                  <c:v>12781.152949374526</c:v>
                </c:pt>
                <c:pt idx="6">
                  <c:v>13313.120974162102</c:v>
                </c:pt>
                <c:pt idx="7">
                  <c:v>13832.013624085654</c:v>
                </c:pt>
                <c:pt idx="8">
                  <c:v>14335.783066915437</c:v>
                </c:pt>
                <c:pt idx="9">
                  <c:v>14822.441154810969</c:v>
                </c:pt>
                <c:pt idx="10">
                  <c:v>15290.067270632258</c:v>
                </c:pt>
                <c:pt idx="11">
                  <c:v>15736.815907738208</c:v>
                </c:pt>
                <c:pt idx="12">
                  <c:v>16160.923953358197</c:v>
                </c:pt>
                <c:pt idx="13">
                  <c:v>16560.717646792702</c:v>
                </c:pt>
                <c:pt idx="14">
                  <c:v>16934.619184982101</c:v>
                </c:pt>
                <c:pt idx="15">
                  <c:v>17281.152949374526</c:v>
                </c:pt>
                <c:pt idx="16">
                  <c:v>17598.951329518135</c:v>
                </c:pt>
                <c:pt idx="17">
                  <c:v>17886.760120394771</c:v>
                </c:pt>
                <c:pt idx="18">
                  <c:v>18143.443472194176</c:v>
                </c:pt>
                <c:pt idx="19">
                  <c:v>18367.988372994263</c:v>
                </c:pt>
                <c:pt idx="20">
                  <c:v>18559.508646656381</c:v>
                </c:pt>
                <c:pt idx="21">
                  <c:v>18717.24845015768</c:v>
                </c:pt>
                <c:pt idx="22">
                  <c:v>18840.585256558199</c:v>
                </c:pt>
                <c:pt idx="23">
                  <c:v>18929.032311830299</c:v>
                </c:pt>
                <c:pt idx="24">
                  <c:v>18982.240555854441</c:v>
                </c:pt>
                <c:pt idx="25">
                  <c:v>19000</c:v>
                </c:pt>
                <c:pt idx="26">
                  <c:v>18982.240555854441</c:v>
                </c:pt>
                <c:pt idx="27">
                  <c:v>18929.032311830299</c:v>
                </c:pt>
                <c:pt idx="28">
                  <c:v>18840.585256558195</c:v>
                </c:pt>
                <c:pt idx="29">
                  <c:v>18717.248450157676</c:v>
                </c:pt>
                <c:pt idx="30">
                  <c:v>18559.508646656381</c:v>
                </c:pt>
                <c:pt idx="31">
                  <c:v>18367.988372994259</c:v>
                </c:pt>
                <c:pt idx="32">
                  <c:v>18143.443472194173</c:v>
                </c:pt>
                <c:pt idx="33">
                  <c:v>17886.760120394767</c:v>
                </c:pt>
                <c:pt idx="34">
                  <c:v>17598.951329518131</c:v>
                </c:pt>
                <c:pt idx="35">
                  <c:v>17281.152949374518</c:v>
                </c:pt>
                <c:pt idx="36">
                  <c:v>16934.619184982097</c:v>
                </c:pt>
                <c:pt idx="37">
                  <c:v>16560.717646792695</c:v>
                </c:pt>
                <c:pt idx="38">
                  <c:v>16160.923953358189</c:v>
                </c:pt>
                <c:pt idx="39">
                  <c:v>15736.815907738197</c:v>
                </c:pt>
                <c:pt idx="40">
                  <c:v>15290.067270632248</c:v>
                </c:pt>
                <c:pt idx="41">
                  <c:v>14822.441154810957</c:v>
                </c:pt>
                <c:pt idx="42">
                  <c:v>14335.783066915423</c:v>
                </c:pt>
                <c:pt idx="43">
                  <c:v>13832.013624085637</c:v>
                </c:pt>
                <c:pt idx="44">
                  <c:v>13313.120974162084</c:v>
                </c:pt>
                <c:pt idx="45">
                  <c:v>12781.152949374507</c:v>
                </c:pt>
                <c:pt idx="46">
                  <c:v>12238.208984483674</c:v>
                </c:pt>
                <c:pt idx="47">
                  <c:v>11686.4318312715</c:v>
                </c:pt>
                <c:pt idx="48">
                  <c:v>11127.999102078717</c:v>
                </c:pt>
                <c:pt idx="49">
                  <c:v>10565.114675763798</c:v>
                </c:pt>
                <c:pt idx="50">
                  <c:v>9999.9999999999764</c:v>
                </c:pt>
                <c:pt idx="51">
                  <c:v>9434.8853242361565</c:v>
                </c:pt>
                <c:pt idx="52">
                  <c:v>8872.000897921238</c:v>
                </c:pt>
                <c:pt idx="53">
                  <c:v>8313.5681687284541</c:v>
                </c:pt>
                <c:pt idx="54">
                  <c:v>7761.7910155162817</c:v>
                </c:pt>
                <c:pt idx="55">
                  <c:v>7218.847050625448</c:v>
                </c:pt>
                <c:pt idx="56">
                  <c:v>6686.8790258378722</c:v>
                </c:pt>
                <c:pt idx="57">
                  <c:v>6167.9863759143209</c:v>
                </c:pt>
                <c:pt idx="58">
                  <c:v>5664.2169330845372</c:v>
                </c:pt>
                <c:pt idx="59">
                  <c:v>5177.5588451890053</c:v>
                </c:pt>
                <c:pt idx="60">
                  <c:v>4709.932729367717</c:v>
                </c:pt>
                <c:pt idx="61">
                  <c:v>4263.1840922617685</c:v>
                </c:pt>
                <c:pt idx="62">
                  <c:v>3839.0760466417787</c:v>
                </c:pt>
                <c:pt idx="63">
                  <c:v>3439.2823532072744</c:v>
                </c:pt>
                <c:pt idx="64">
                  <c:v>3065.3808150178756</c:v>
                </c:pt>
                <c:pt idx="65">
                  <c:v>2718.8470506254553</c:v>
                </c:pt>
                <c:pt idx="66">
                  <c:v>2401.0486704818495</c:v>
                </c:pt>
                <c:pt idx="67">
                  <c:v>2113.2398796052157</c:v>
                </c:pt>
                <c:pt idx="68">
                  <c:v>1856.5565278058157</c:v>
                </c:pt>
                <c:pt idx="69">
                  <c:v>1632.0116270057315</c:v>
                </c:pt>
                <c:pt idx="70">
                  <c:v>1440.4913533436138</c:v>
                </c:pt>
                <c:pt idx="71">
                  <c:v>1282.7515498423181</c:v>
                </c:pt>
                <c:pt idx="72">
                  <c:v>1159.414743441801</c:v>
                </c:pt>
                <c:pt idx="73">
                  <c:v>1070.9676881696996</c:v>
                </c:pt>
                <c:pt idx="74">
                  <c:v>1017.7594441455567</c:v>
                </c:pt>
                <c:pt idx="75">
                  <c:v>1000</c:v>
                </c:pt>
                <c:pt idx="76">
                  <c:v>1017.7594441455567</c:v>
                </c:pt>
                <c:pt idx="77">
                  <c:v>1070.9676881696978</c:v>
                </c:pt>
                <c:pt idx="78">
                  <c:v>1159.4147434417991</c:v>
                </c:pt>
                <c:pt idx="79">
                  <c:v>1282.7515498423163</c:v>
                </c:pt>
                <c:pt idx="80">
                  <c:v>1440.491353343612</c:v>
                </c:pt>
                <c:pt idx="81">
                  <c:v>1632.0116270057297</c:v>
                </c:pt>
                <c:pt idx="82">
                  <c:v>1856.5565278058139</c:v>
                </c:pt>
                <c:pt idx="83">
                  <c:v>2113.2398796052148</c:v>
                </c:pt>
                <c:pt idx="84">
                  <c:v>2401.0486704818486</c:v>
                </c:pt>
                <c:pt idx="85">
                  <c:v>2718.8470506254525</c:v>
                </c:pt>
                <c:pt idx="86">
                  <c:v>3065.3808150178738</c:v>
                </c:pt>
                <c:pt idx="87">
                  <c:v>3439.2823532072689</c:v>
                </c:pt>
                <c:pt idx="88">
                  <c:v>3839.0760466417705</c:v>
                </c:pt>
                <c:pt idx="89">
                  <c:v>4263.1840922617566</c:v>
                </c:pt>
                <c:pt idx="90">
                  <c:v>4709.9327293677015</c:v>
                </c:pt>
                <c:pt idx="91">
                  <c:v>5177.5588451889853</c:v>
                </c:pt>
                <c:pt idx="92">
                  <c:v>5664.2169330845127</c:v>
                </c:pt>
                <c:pt idx="93">
                  <c:v>6167.9863759142918</c:v>
                </c:pt>
                <c:pt idx="94">
                  <c:v>6686.8790258378394</c:v>
                </c:pt>
                <c:pt idx="95">
                  <c:v>7218.8470506254107</c:v>
                </c:pt>
                <c:pt idx="96">
                  <c:v>7761.7910155162399</c:v>
                </c:pt>
                <c:pt idx="97">
                  <c:v>8313.5681687284068</c:v>
                </c:pt>
                <c:pt idx="98">
                  <c:v>8872.0008979211871</c:v>
                </c:pt>
                <c:pt idx="99">
                  <c:v>9434.8853242361001</c:v>
                </c:pt>
                <c:pt idx="100">
                  <c:v>9999.9999999999181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6D-4CF3-9E6D-F7F877FB5FD0}"/>
            </c:ext>
          </c:extLst>
        </c:ser>
        <c:ser>
          <c:idx val="2"/>
          <c:order val="2"/>
          <c:tx>
            <c:v>planète 3</c:v>
          </c:tx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données!$AD$6:$AD$106</c:f>
              <c:numCache>
                <c:formatCode>General</c:formatCode>
                <c:ptCount val="101"/>
                <c:pt idx="0">
                  <c:v>-32000</c:v>
                </c:pt>
                <c:pt idx="1">
                  <c:v>-32019.732715717284</c:v>
                </c:pt>
                <c:pt idx="2">
                  <c:v>-32078.852986855221</c:v>
                </c:pt>
                <c:pt idx="3">
                  <c:v>-32177.127492713113</c:v>
                </c:pt>
                <c:pt idx="4">
                  <c:v>-32314.16838871369</c:v>
                </c:pt>
                <c:pt idx="5">
                  <c:v>-32489.434837048466</c:v>
                </c:pt>
                <c:pt idx="6">
                  <c:v>-32702.235141117486</c:v>
                </c:pt>
                <c:pt idx="7">
                  <c:v>-32951.729475339802</c:v>
                </c:pt>
                <c:pt idx="8">
                  <c:v>-33236.933199561361</c:v>
                </c:pt>
                <c:pt idx="9">
                  <c:v>-33556.720744979844</c:v>
                </c:pt>
                <c:pt idx="10">
                  <c:v>-33909.830056250525</c:v>
                </c:pt>
                <c:pt idx="11">
                  <c:v>-34294.867572242103</c:v>
                </c:pt>
                <c:pt idx="12">
                  <c:v>-34710.313725785883</c:v>
                </c:pt>
                <c:pt idx="13">
                  <c:v>-35154.528940713113</c:v>
                </c:pt>
                <c:pt idx="14">
                  <c:v>-35625.760102513101</c:v>
                </c:pt>
                <c:pt idx="15">
                  <c:v>-36122.147477075268</c:v>
                </c:pt>
                <c:pt idx="16">
                  <c:v>-36641.732050210034</c:v>
                </c:pt>
                <c:pt idx="17">
                  <c:v>-37182.463258982847</c:v>
                </c:pt>
                <c:pt idx="18">
                  <c:v>-37742.207084349277</c:v>
                </c:pt>
                <c:pt idx="19">
                  <c:v>-38318.754473153218</c:v>
                </c:pt>
                <c:pt idx="20">
                  <c:v>-38909.830056250525</c:v>
                </c:pt>
                <c:pt idx="21">
                  <c:v>-39513.101128351453</c:v>
                </c:pt>
                <c:pt idx="22">
                  <c:v>-40126.186854142754</c:v>
                </c:pt>
                <c:pt idx="23">
                  <c:v>-40746.667664356959</c:v>
                </c:pt>
                <c:pt idx="24">
                  <c:v>-41372.094804706874</c:v>
                </c:pt>
                <c:pt idx="25">
                  <c:v>-42000.000000000007</c:v>
                </c:pt>
                <c:pt idx="26">
                  <c:v>-42627.90519529314</c:v>
                </c:pt>
                <c:pt idx="27">
                  <c:v>-43253.332335643048</c:v>
                </c:pt>
                <c:pt idx="28">
                  <c:v>-43873.813145857253</c:v>
                </c:pt>
                <c:pt idx="29">
                  <c:v>-44486.898871648555</c:v>
                </c:pt>
                <c:pt idx="30">
                  <c:v>-45090.169943749483</c:v>
                </c:pt>
                <c:pt idx="31">
                  <c:v>-45681.245526846789</c:v>
                </c:pt>
                <c:pt idx="32">
                  <c:v>-46257.792915650738</c:v>
                </c:pt>
                <c:pt idx="33">
                  <c:v>-46817.53674101716</c:v>
                </c:pt>
                <c:pt idx="34">
                  <c:v>-47358.267949789973</c:v>
                </c:pt>
                <c:pt idx="35">
                  <c:v>-47877.852522924739</c:v>
                </c:pt>
                <c:pt idx="36">
                  <c:v>-48374.239897486907</c:v>
                </c:pt>
                <c:pt idx="37">
                  <c:v>-48845.471059286894</c:v>
                </c:pt>
                <c:pt idx="38">
                  <c:v>-49289.686274214124</c:v>
                </c:pt>
                <c:pt idx="39">
                  <c:v>-49705.132427757904</c:v>
                </c:pt>
                <c:pt idx="40">
                  <c:v>-50090.169943749483</c:v>
                </c:pt>
                <c:pt idx="41">
                  <c:v>-50443.279255020163</c:v>
                </c:pt>
                <c:pt idx="42">
                  <c:v>-50763.066800438646</c:v>
                </c:pt>
                <c:pt idx="43">
                  <c:v>-51048.270524660205</c:v>
                </c:pt>
                <c:pt idx="44">
                  <c:v>-51297.764858882525</c:v>
                </c:pt>
                <c:pt idx="45">
                  <c:v>-51510.565162951541</c:v>
                </c:pt>
                <c:pt idx="46">
                  <c:v>-51685.831611286318</c:v>
                </c:pt>
                <c:pt idx="47">
                  <c:v>-51822.872507286891</c:v>
                </c:pt>
                <c:pt idx="48">
                  <c:v>-51921.147013144779</c:v>
                </c:pt>
                <c:pt idx="49">
                  <c:v>-51980.267284282716</c:v>
                </c:pt>
                <c:pt idx="50">
                  <c:v>-52000</c:v>
                </c:pt>
                <c:pt idx="51">
                  <c:v>-51980.267284282716</c:v>
                </c:pt>
                <c:pt idx="52">
                  <c:v>-51921.147013144771</c:v>
                </c:pt>
                <c:pt idx="53">
                  <c:v>-51822.872507286884</c:v>
                </c:pt>
                <c:pt idx="54">
                  <c:v>-51685.831611286303</c:v>
                </c:pt>
                <c:pt idx="55">
                  <c:v>-51510.565162951527</c:v>
                </c:pt>
                <c:pt idx="56">
                  <c:v>-51297.764858882503</c:v>
                </c:pt>
                <c:pt idx="57">
                  <c:v>-51048.270524660184</c:v>
                </c:pt>
                <c:pt idx="58">
                  <c:v>-50763.066800438624</c:v>
                </c:pt>
                <c:pt idx="59">
                  <c:v>-50443.279255020134</c:v>
                </c:pt>
                <c:pt idx="60">
                  <c:v>-50090.169943749454</c:v>
                </c:pt>
                <c:pt idx="61">
                  <c:v>-49705.132427757868</c:v>
                </c:pt>
                <c:pt idx="62">
                  <c:v>-49289.686274214095</c:v>
                </c:pt>
                <c:pt idx="63">
                  <c:v>-48845.471059286858</c:v>
                </c:pt>
                <c:pt idx="64">
                  <c:v>-48374.23989748687</c:v>
                </c:pt>
                <c:pt idx="65">
                  <c:v>-47877.852522924702</c:v>
                </c:pt>
                <c:pt idx="66">
                  <c:v>-47358.267949789937</c:v>
                </c:pt>
                <c:pt idx="67">
                  <c:v>-46817.536741017131</c:v>
                </c:pt>
                <c:pt idx="68">
                  <c:v>-46257.792915650702</c:v>
                </c:pt>
                <c:pt idx="69">
                  <c:v>-45681.24552684676</c:v>
                </c:pt>
                <c:pt idx="70">
                  <c:v>-45090.169943749461</c:v>
                </c:pt>
                <c:pt idx="71">
                  <c:v>-44486.898871648533</c:v>
                </c:pt>
                <c:pt idx="72">
                  <c:v>-43873.813145857239</c:v>
                </c:pt>
                <c:pt idx="73">
                  <c:v>-43253.332335643034</c:v>
                </c:pt>
                <c:pt idx="74">
                  <c:v>-42627.905195293133</c:v>
                </c:pt>
                <c:pt idx="75">
                  <c:v>-42000</c:v>
                </c:pt>
                <c:pt idx="76">
                  <c:v>-41372.094804706874</c:v>
                </c:pt>
                <c:pt idx="77">
                  <c:v>-40746.667664356966</c:v>
                </c:pt>
                <c:pt idx="78">
                  <c:v>-40126.186854142768</c:v>
                </c:pt>
                <c:pt idx="79">
                  <c:v>-39513.101128351467</c:v>
                </c:pt>
                <c:pt idx="80">
                  <c:v>-38909.830056250546</c:v>
                </c:pt>
                <c:pt idx="81">
                  <c:v>-38318.75447315324</c:v>
                </c:pt>
                <c:pt idx="82">
                  <c:v>-37742.207084349298</c:v>
                </c:pt>
                <c:pt idx="83">
                  <c:v>-37182.463258982876</c:v>
                </c:pt>
                <c:pt idx="84">
                  <c:v>-36641.732050210063</c:v>
                </c:pt>
                <c:pt idx="85">
                  <c:v>-36122.147477075298</c:v>
                </c:pt>
                <c:pt idx="86">
                  <c:v>-35625.760102513137</c:v>
                </c:pt>
                <c:pt idx="87">
                  <c:v>-35154.528940713149</c:v>
                </c:pt>
                <c:pt idx="88">
                  <c:v>-34710.31372578592</c:v>
                </c:pt>
                <c:pt idx="89">
                  <c:v>-34294.867572242139</c:v>
                </c:pt>
                <c:pt idx="90">
                  <c:v>-33909.830056250561</c:v>
                </c:pt>
                <c:pt idx="91">
                  <c:v>-33556.720744979881</c:v>
                </c:pt>
                <c:pt idx="92">
                  <c:v>-33236.93319956139</c:v>
                </c:pt>
                <c:pt idx="93">
                  <c:v>-32951.729475339831</c:v>
                </c:pt>
                <c:pt idx="94">
                  <c:v>-32702.235141117511</c:v>
                </c:pt>
                <c:pt idx="95">
                  <c:v>-32489.434837048488</c:v>
                </c:pt>
                <c:pt idx="96">
                  <c:v>-32314.168388713708</c:v>
                </c:pt>
                <c:pt idx="97">
                  <c:v>-32177.127492713131</c:v>
                </c:pt>
                <c:pt idx="98">
                  <c:v>-32078.852986855232</c:v>
                </c:pt>
                <c:pt idx="99">
                  <c:v>-32019.732715717291</c:v>
                </c:pt>
                <c:pt idx="100">
                  <c:v>-32000</c:v>
                </c:pt>
              </c:numCache>
            </c:numRef>
          </c:xVal>
          <c:yVal>
            <c:numRef>
              <c:f>données!$AE$6:$AE$106</c:f>
              <c:numCache>
                <c:formatCode>General</c:formatCode>
                <c:ptCount val="101"/>
                <c:pt idx="0">
                  <c:v>-65000</c:v>
                </c:pt>
                <c:pt idx="1">
                  <c:v>-64372.094804706867</c:v>
                </c:pt>
                <c:pt idx="2">
                  <c:v>-63746.667664356959</c:v>
                </c:pt>
                <c:pt idx="3">
                  <c:v>-63126.186854142754</c:v>
                </c:pt>
                <c:pt idx="4">
                  <c:v>-62513.101128351453</c:v>
                </c:pt>
                <c:pt idx="5">
                  <c:v>-61909.830056250525</c:v>
                </c:pt>
                <c:pt idx="6">
                  <c:v>-61318.754473153218</c:v>
                </c:pt>
                <c:pt idx="7">
                  <c:v>-60742.207084349277</c:v>
                </c:pt>
                <c:pt idx="8">
                  <c:v>-60182.463258982847</c:v>
                </c:pt>
                <c:pt idx="9">
                  <c:v>-59641.732050210034</c:v>
                </c:pt>
                <c:pt idx="10">
                  <c:v>-59122.147477075268</c:v>
                </c:pt>
                <c:pt idx="11">
                  <c:v>-58625.760102513101</c:v>
                </c:pt>
                <c:pt idx="12">
                  <c:v>-58154.528940713113</c:v>
                </c:pt>
                <c:pt idx="13">
                  <c:v>-57710.313725785891</c:v>
                </c:pt>
                <c:pt idx="14">
                  <c:v>-57294.86757224211</c:v>
                </c:pt>
                <c:pt idx="15">
                  <c:v>-56909.830056250525</c:v>
                </c:pt>
                <c:pt idx="16">
                  <c:v>-56556.720744979852</c:v>
                </c:pt>
                <c:pt idx="17">
                  <c:v>-56236.933199561361</c:v>
                </c:pt>
                <c:pt idx="18">
                  <c:v>-55951.729475339802</c:v>
                </c:pt>
                <c:pt idx="19">
                  <c:v>-55702.23514111749</c:v>
                </c:pt>
                <c:pt idx="20">
                  <c:v>-55489.434837048466</c:v>
                </c:pt>
                <c:pt idx="21">
                  <c:v>-55314.16838871369</c:v>
                </c:pt>
                <c:pt idx="22">
                  <c:v>-55177.127492713116</c:v>
                </c:pt>
                <c:pt idx="23">
                  <c:v>-55078.852986855221</c:v>
                </c:pt>
                <c:pt idx="24">
                  <c:v>-55019.732715717284</c:v>
                </c:pt>
                <c:pt idx="25">
                  <c:v>-55000</c:v>
                </c:pt>
                <c:pt idx="26">
                  <c:v>-55019.732715717284</c:v>
                </c:pt>
                <c:pt idx="27">
                  <c:v>-55078.852986855221</c:v>
                </c:pt>
                <c:pt idx="28">
                  <c:v>-55177.127492713116</c:v>
                </c:pt>
                <c:pt idx="29">
                  <c:v>-55314.16838871369</c:v>
                </c:pt>
                <c:pt idx="30">
                  <c:v>-55489.434837048466</c:v>
                </c:pt>
                <c:pt idx="31">
                  <c:v>-55702.23514111749</c:v>
                </c:pt>
                <c:pt idx="32">
                  <c:v>-55951.729475339809</c:v>
                </c:pt>
                <c:pt idx="33">
                  <c:v>-56236.933199561368</c:v>
                </c:pt>
                <c:pt idx="34">
                  <c:v>-56556.720744979859</c:v>
                </c:pt>
                <c:pt idx="35">
                  <c:v>-56909.830056250532</c:v>
                </c:pt>
                <c:pt idx="36">
                  <c:v>-57294.867572242118</c:v>
                </c:pt>
                <c:pt idx="37">
                  <c:v>-57710.313725785891</c:v>
                </c:pt>
                <c:pt idx="38">
                  <c:v>-58154.52894071312</c:v>
                </c:pt>
                <c:pt idx="39">
                  <c:v>-58625.760102513115</c:v>
                </c:pt>
                <c:pt idx="40">
                  <c:v>-59122.147477075283</c:v>
                </c:pt>
                <c:pt idx="41">
                  <c:v>-59641.732050210048</c:v>
                </c:pt>
                <c:pt idx="42">
                  <c:v>-60182.463258982862</c:v>
                </c:pt>
                <c:pt idx="43">
                  <c:v>-60742.207084349291</c:v>
                </c:pt>
                <c:pt idx="44">
                  <c:v>-61318.75447315324</c:v>
                </c:pt>
                <c:pt idx="45">
                  <c:v>-61909.830056250546</c:v>
                </c:pt>
                <c:pt idx="46">
                  <c:v>-62513.101128351474</c:v>
                </c:pt>
                <c:pt idx="47">
                  <c:v>-63126.186854142776</c:v>
                </c:pt>
                <c:pt idx="48">
                  <c:v>-63746.667664356981</c:v>
                </c:pt>
                <c:pt idx="49">
                  <c:v>-64372.094804706889</c:v>
                </c:pt>
                <c:pt idx="50">
                  <c:v>-65000.000000000022</c:v>
                </c:pt>
                <c:pt idx="51">
                  <c:v>-65627.905195293162</c:v>
                </c:pt>
                <c:pt idx="52">
                  <c:v>-66253.332335643063</c:v>
                </c:pt>
                <c:pt idx="53">
                  <c:v>-66873.813145857275</c:v>
                </c:pt>
                <c:pt idx="54">
                  <c:v>-67486.898871648576</c:v>
                </c:pt>
                <c:pt idx="55">
                  <c:v>-68090.169943749497</c:v>
                </c:pt>
                <c:pt idx="56">
                  <c:v>-68681.245526846804</c:v>
                </c:pt>
                <c:pt idx="57">
                  <c:v>-69257.79291565076</c:v>
                </c:pt>
                <c:pt idx="58">
                  <c:v>-69817.536741017175</c:v>
                </c:pt>
                <c:pt idx="59">
                  <c:v>-70358.267949789995</c:v>
                </c:pt>
                <c:pt idx="60">
                  <c:v>-70877.852522924761</c:v>
                </c:pt>
                <c:pt idx="61">
                  <c:v>-71374.239897486928</c:v>
                </c:pt>
                <c:pt idx="62">
                  <c:v>-71845.471059286909</c:v>
                </c:pt>
                <c:pt idx="63">
                  <c:v>-72289.686274214138</c:v>
                </c:pt>
                <c:pt idx="64">
                  <c:v>-72705.132427757912</c:v>
                </c:pt>
                <c:pt idx="65">
                  <c:v>-73090.169943749497</c:v>
                </c:pt>
                <c:pt idx="66">
                  <c:v>-73443.27925502017</c:v>
                </c:pt>
                <c:pt idx="67">
                  <c:v>-73763.066800438653</c:v>
                </c:pt>
                <c:pt idx="68">
                  <c:v>-74048.270524660213</c:v>
                </c:pt>
                <c:pt idx="69">
                  <c:v>-74297.764858882525</c:v>
                </c:pt>
                <c:pt idx="70">
                  <c:v>-74510.565162951534</c:v>
                </c:pt>
                <c:pt idx="71">
                  <c:v>-74685.83161128631</c:v>
                </c:pt>
                <c:pt idx="72">
                  <c:v>-74822.872507286884</c:v>
                </c:pt>
                <c:pt idx="73">
                  <c:v>-74921.147013144771</c:v>
                </c:pt>
                <c:pt idx="74">
                  <c:v>-74980.267284282716</c:v>
                </c:pt>
                <c:pt idx="75">
                  <c:v>-75000</c:v>
                </c:pt>
                <c:pt idx="76">
                  <c:v>-74980.267284282716</c:v>
                </c:pt>
                <c:pt idx="77">
                  <c:v>-74921.147013144786</c:v>
                </c:pt>
                <c:pt idx="78">
                  <c:v>-74822.872507286884</c:v>
                </c:pt>
                <c:pt idx="79">
                  <c:v>-74685.83161128631</c:v>
                </c:pt>
                <c:pt idx="80">
                  <c:v>-74510.565162951534</c:v>
                </c:pt>
                <c:pt idx="81">
                  <c:v>-74297.764858882525</c:v>
                </c:pt>
                <c:pt idx="82">
                  <c:v>-74048.270524660213</c:v>
                </c:pt>
                <c:pt idx="83">
                  <c:v>-73763.066800438653</c:v>
                </c:pt>
                <c:pt idx="84">
                  <c:v>-73443.27925502017</c:v>
                </c:pt>
                <c:pt idx="85">
                  <c:v>-73090.169943749497</c:v>
                </c:pt>
                <c:pt idx="86">
                  <c:v>-72705.132427757912</c:v>
                </c:pt>
                <c:pt idx="87">
                  <c:v>-72289.686274214153</c:v>
                </c:pt>
                <c:pt idx="88">
                  <c:v>-71845.471059286923</c:v>
                </c:pt>
                <c:pt idx="89">
                  <c:v>-71374.239897486943</c:v>
                </c:pt>
                <c:pt idx="90">
                  <c:v>-70877.852522924775</c:v>
                </c:pt>
                <c:pt idx="91">
                  <c:v>-70358.26794979001</c:v>
                </c:pt>
                <c:pt idx="92">
                  <c:v>-69817.536741017204</c:v>
                </c:pt>
                <c:pt idx="93">
                  <c:v>-69257.792915650789</c:v>
                </c:pt>
                <c:pt idx="94">
                  <c:v>-68681.245526846847</c:v>
                </c:pt>
                <c:pt idx="95">
                  <c:v>-68090.169943749541</c:v>
                </c:pt>
                <c:pt idx="96">
                  <c:v>-67486.89887164862</c:v>
                </c:pt>
                <c:pt idx="97">
                  <c:v>-66873.813145857319</c:v>
                </c:pt>
                <c:pt idx="98">
                  <c:v>-66253.332335643121</c:v>
                </c:pt>
                <c:pt idx="99">
                  <c:v>-65627.90519529322</c:v>
                </c:pt>
                <c:pt idx="100">
                  <c:v>-65000.000000000095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6D-4CF3-9E6D-F7F877FB5FD0}"/>
            </c:ext>
          </c:extLst>
        </c:ser>
        <c:ser>
          <c:idx val="3"/>
          <c:order val="3"/>
          <c:tx>
            <c:v>lune</c:v>
          </c:tx>
          <c:spPr>
            <a:ln w="2540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données!$AJ$6:$AJ$106</c:f>
              <c:numCache>
                <c:formatCode>General</c:formatCode>
                <c:ptCount val="101"/>
                <c:pt idx="0">
                  <c:v>-16000</c:v>
                </c:pt>
                <c:pt idx="1">
                  <c:v>-16011.839629430371</c:v>
                </c:pt>
                <c:pt idx="2">
                  <c:v>-16047.311792113132</c:v>
                </c:pt>
                <c:pt idx="3">
                  <c:v>-16106.276495627868</c:v>
                </c:pt>
                <c:pt idx="4">
                  <c:v>-16188.501033228215</c:v>
                </c:pt>
                <c:pt idx="5">
                  <c:v>-16293.66090222908</c:v>
                </c:pt>
                <c:pt idx="6">
                  <c:v>-16421.34108467049</c:v>
                </c:pt>
                <c:pt idx="7">
                  <c:v>-16571.037685203883</c:v>
                </c:pt>
                <c:pt idx="8">
                  <c:v>-16742.15991973682</c:v>
                </c:pt>
                <c:pt idx="9">
                  <c:v>-16934.032446987909</c:v>
                </c:pt>
                <c:pt idx="10">
                  <c:v>-17145.898033750316</c:v>
                </c:pt>
                <c:pt idx="11">
                  <c:v>-17376.920543345263</c:v>
                </c:pt>
                <c:pt idx="12">
                  <c:v>-17626.188235471531</c:v>
                </c:pt>
                <c:pt idx="13">
                  <c:v>-17892.717364427866</c:v>
                </c:pt>
                <c:pt idx="14">
                  <c:v>-18175.456061507859</c:v>
                </c:pt>
                <c:pt idx="15">
                  <c:v>-18473.288486245161</c:v>
                </c:pt>
                <c:pt idx="16">
                  <c:v>-18785.039230126018</c:v>
                </c:pt>
                <c:pt idx="17">
                  <c:v>-19109.47795538971</c:v>
                </c:pt>
                <c:pt idx="18">
                  <c:v>-19445.324250609563</c:v>
                </c:pt>
                <c:pt idx="19">
                  <c:v>-19791.252683891933</c:v>
                </c:pt>
                <c:pt idx="20">
                  <c:v>-20145.898033750316</c:v>
                </c:pt>
                <c:pt idx="21">
                  <c:v>-20507.860677010874</c:v>
                </c:pt>
                <c:pt idx="22">
                  <c:v>-20875.712112485653</c:v>
                </c:pt>
                <c:pt idx="23">
                  <c:v>-21248.000598614177</c:v>
                </c:pt>
                <c:pt idx="24">
                  <c:v>-21623.256882824124</c:v>
                </c:pt>
                <c:pt idx="25">
                  <c:v>-22000.000000000004</c:v>
                </c:pt>
                <c:pt idx="26">
                  <c:v>-22376.743117175884</c:v>
                </c:pt>
                <c:pt idx="27">
                  <c:v>-22751.99940138583</c:v>
                </c:pt>
                <c:pt idx="28">
                  <c:v>-23124.287887514354</c:v>
                </c:pt>
                <c:pt idx="29">
                  <c:v>-23492.139322989133</c:v>
                </c:pt>
                <c:pt idx="30">
                  <c:v>-23854.101966249691</c:v>
                </c:pt>
                <c:pt idx="31">
                  <c:v>-24208.747316108074</c:v>
                </c:pt>
                <c:pt idx="32">
                  <c:v>-24554.675749390441</c:v>
                </c:pt>
                <c:pt idx="33">
                  <c:v>-24890.522044610298</c:v>
                </c:pt>
                <c:pt idx="34">
                  <c:v>-25214.960769873986</c:v>
                </c:pt>
                <c:pt idx="35">
                  <c:v>-25526.711513754846</c:v>
                </c:pt>
                <c:pt idx="36">
                  <c:v>-25824.543938492145</c:v>
                </c:pt>
                <c:pt idx="37">
                  <c:v>-26107.282635572137</c:v>
                </c:pt>
                <c:pt idx="38">
                  <c:v>-26373.811764528476</c:v>
                </c:pt>
                <c:pt idx="39">
                  <c:v>-26623.079456654741</c:v>
                </c:pt>
                <c:pt idx="40">
                  <c:v>-26854.101966249691</c:v>
                </c:pt>
                <c:pt idx="41">
                  <c:v>-27065.967553012095</c:v>
                </c:pt>
                <c:pt idx="42">
                  <c:v>-27257.840080263188</c:v>
                </c:pt>
                <c:pt idx="43">
                  <c:v>-27428.962314796121</c:v>
                </c:pt>
                <c:pt idx="44">
                  <c:v>-27578.658915329514</c:v>
                </c:pt>
                <c:pt idx="45">
                  <c:v>-27706.339097770924</c:v>
                </c:pt>
                <c:pt idx="46">
                  <c:v>-27811.498966771789</c:v>
                </c:pt>
                <c:pt idx="47">
                  <c:v>-27893.723504372134</c:v>
                </c:pt>
                <c:pt idx="48">
                  <c:v>-27952.688207886869</c:v>
                </c:pt>
                <c:pt idx="49">
                  <c:v>-27988.160370569629</c:v>
                </c:pt>
                <c:pt idx="50">
                  <c:v>-28000</c:v>
                </c:pt>
                <c:pt idx="51">
                  <c:v>-27988.160370569629</c:v>
                </c:pt>
                <c:pt idx="52">
                  <c:v>-27952.688207886866</c:v>
                </c:pt>
                <c:pt idx="53">
                  <c:v>-27893.72350437213</c:v>
                </c:pt>
                <c:pt idx="54">
                  <c:v>-27811.498966771782</c:v>
                </c:pt>
                <c:pt idx="55">
                  <c:v>-27706.339097770917</c:v>
                </c:pt>
                <c:pt idx="56">
                  <c:v>-27578.658915329503</c:v>
                </c:pt>
                <c:pt idx="57">
                  <c:v>-27428.96231479611</c:v>
                </c:pt>
                <c:pt idx="58">
                  <c:v>-27257.840080263173</c:v>
                </c:pt>
                <c:pt idx="59">
                  <c:v>-27065.96755301208</c:v>
                </c:pt>
                <c:pt idx="60">
                  <c:v>-26854.101966249673</c:v>
                </c:pt>
                <c:pt idx="61">
                  <c:v>-26623.079456654723</c:v>
                </c:pt>
                <c:pt idx="62">
                  <c:v>-26373.811764528455</c:v>
                </c:pt>
                <c:pt idx="63">
                  <c:v>-26107.282635572115</c:v>
                </c:pt>
                <c:pt idx="64">
                  <c:v>-25824.543938492119</c:v>
                </c:pt>
                <c:pt idx="65">
                  <c:v>-25526.711513754821</c:v>
                </c:pt>
                <c:pt idx="66">
                  <c:v>-25214.960769873964</c:v>
                </c:pt>
                <c:pt idx="67">
                  <c:v>-24890.522044610276</c:v>
                </c:pt>
                <c:pt idx="68">
                  <c:v>-24554.675749390422</c:v>
                </c:pt>
                <c:pt idx="69">
                  <c:v>-24208.747316108056</c:v>
                </c:pt>
                <c:pt idx="70">
                  <c:v>-23854.101966249676</c:v>
                </c:pt>
                <c:pt idx="71">
                  <c:v>-23492.139322989122</c:v>
                </c:pt>
                <c:pt idx="72">
                  <c:v>-23124.287887514343</c:v>
                </c:pt>
                <c:pt idx="73">
                  <c:v>-22751.999401385823</c:v>
                </c:pt>
                <c:pt idx="74">
                  <c:v>-22376.74311717588</c:v>
                </c:pt>
                <c:pt idx="75">
                  <c:v>-22000</c:v>
                </c:pt>
                <c:pt idx="76">
                  <c:v>-21623.256882824124</c:v>
                </c:pt>
                <c:pt idx="77">
                  <c:v>-21248.00059861418</c:v>
                </c:pt>
                <c:pt idx="78">
                  <c:v>-20875.71211248566</c:v>
                </c:pt>
                <c:pt idx="79">
                  <c:v>-20507.860677010882</c:v>
                </c:pt>
                <c:pt idx="80">
                  <c:v>-20145.898033750327</c:v>
                </c:pt>
                <c:pt idx="81">
                  <c:v>-19791.252683891944</c:v>
                </c:pt>
                <c:pt idx="82">
                  <c:v>-19445.324250609578</c:v>
                </c:pt>
                <c:pt idx="83">
                  <c:v>-19109.477955389724</c:v>
                </c:pt>
                <c:pt idx="84">
                  <c:v>-18785.039230126036</c:v>
                </c:pt>
                <c:pt idx="85">
                  <c:v>-18473.288486245179</c:v>
                </c:pt>
                <c:pt idx="86">
                  <c:v>-18175.456061507881</c:v>
                </c:pt>
                <c:pt idx="87">
                  <c:v>-17892.717364427888</c:v>
                </c:pt>
                <c:pt idx="88">
                  <c:v>-17626.188235471549</c:v>
                </c:pt>
                <c:pt idx="89">
                  <c:v>-17376.920543345284</c:v>
                </c:pt>
                <c:pt idx="90">
                  <c:v>-17145.898033750334</c:v>
                </c:pt>
                <c:pt idx="91">
                  <c:v>-16934.032446987927</c:v>
                </c:pt>
                <c:pt idx="92">
                  <c:v>-16742.159919736838</c:v>
                </c:pt>
                <c:pt idx="93">
                  <c:v>-16571.037685203901</c:v>
                </c:pt>
                <c:pt idx="94">
                  <c:v>-16421.341084670508</c:v>
                </c:pt>
                <c:pt idx="95">
                  <c:v>-16293.660902229092</c:v>
                </c:pt>
                <c:pt idx="96">
                  <c:v>-16188.501033228225</c:v>
                </c:pt>
                <c:pt idx="97">
                  <c:v>-16106.276495627877</c:v>
                </c:pt>
                <c:pt idx="98">
                  <c:v>-16047.31179211314</c:v>
                </c:pt>
                <c:pt idx="99">
                  <c:v>-16011.839629430375</c:v>
                </c:pt>
                <c:pt idx="100">
                  <c:v>-16000</c:v>
                </c:pt>
              </c:numCache>
            </c:numRef>
          </c:xVal>
          <c:yVal>
            <c:numRef>
              <c:f>données!$AK$6:$AK$106</c:f>
              <c:numCache>
                <c:formatCode>General</c:formatCode>
                <c:ptCount val="101"/>
                <c:pt idx="0">
                  <c:v>-65000</c:v>
                </c:pt>
                <c:pt idx="1">
                  <c:v>-64623.25688282412</c:v>
                </c:pt>
                <c:pt idx="2">
                  <c:v>-64248.000598614177</c:v>
                </c:pt>
                <c:pt idx="3">
                  <c:v>-63875.712112485649</c:v>
                </c:pt>
                <c:pt idx="4">
                  <c:v>-63507.860677010874</c:v>
                </c:pt>
                <c:pt idx="5">
                  <c:v>-63145.898033750316</c:v>
                </c:pt>
                <c:pt idx="6">
                  <c:v>-62791.252683891929</c:v>
                </c:pt>
                <c:pt idx="7">
                  <c:v>-62445.324250609563</c:v>
                </c:pt>
                <c:pt idx="8">
                  <c:v>-62109.47795538971</c:v>
                </c:pt>
                <c:pt idx="9">
                  <c:v>-61785.039230126022</c:v>
                </c:pt>
                <c:pt idx="10">
                  <c:v>-61473.288486245161</c:v>
                </c:pt>
                <c:pt idx="11">
                  <c:v>-61175.456061507859</c:v>
                </c:pt>
                <c:pt idx="12">
                  <c:v>-60892.717364427866</c:v>
                </c:pt>
                <c:pt idx="13">
                  <c:v>-60626.188235471534</c:v>
                </c:pt>
                <c:pt idx="14">
                  <c:v>-60376.920543345266</c:v>
                </c:pt>
                <c:pt idx="15">
                  <c:v>-60145.898033750316</c:v>
                </c:pt>
                <c:pt idx="16">
                  <c:v>-59934.032446987912</c:v>
                </c:pt>
                <c:pt idx="17">
                  <c:v>-59742.15991973682</c:v>
                </c:pt>
                <c:pt idx="18">
                  <c:v>-59571.037685203883</c:v>
                </c:pt>
                <c:pt idx="19">
                  <c:v>-59421.341084670494</c:v>
                </c:pt>
                <c:pt idx="20">
                  <c:v>-59293.66090222908</c:v>
                </c:pt>
                <c:pt idx="21">
                  <c:v>-59188.501033228211</c:v>
                </c:pt>
                <c:pt idx="22">
                  <c:v>-59106.27649562787</c:v>
                </c:pt>
                <c:pt idx="23">
                  <c:v>-59047.311792113134</c:v>
                </c:pt>
                <c:pt idx="24">
                  <c:v>-59011.839629430367</c:v>
                </c:pt>
                <c:pt idx="25">
                  <c:v>-59000</c:v>
                </c:pt>
                <c:pt idx="26">
                  <c:v>-59011.839629430367</c:v>
                </c:pt>
                <c:pt idx="27">
                  <c:v>-59047.311792113134</c:v>
                </c:pt>
                <c:pt idx="28">
                  <c:v>-59106.27649562787</c:v>
                </c:pt>
                <c:pt idx="29">
                  <c:v>-59188.501033228211</c:v>
                </c:pt>
                <c:pt idx="30">
                  <c:v>-59293.66090222908</c:v>
                </c:pt>
                <c:pt idx="31">
                  <c:v>-59421.341084670494</c:v>
                </c:pt>
                <c:pt idx="32">
                  <c:v>-59571.037685203883</c:v>
                </c:pt>
                <c:pt idx="33">
                  <c:v>-59742.15991973682</c:v>
                </c:pt>
                <c:pt idx="34">
                  <c:v>-59934.032446987912</c:v>
                </c:pt>
                <c:pt idx="35">
                  <c:v>-60145.898033750316</c:v>
                </c:pt>
                <c:pt idx="36">
                  <c:v>-60376.920543345273</c:v>
                </c:pt>
                <c:pt idx="37">
                  <c:v>-60626.188235471534</c:v>
                </c:pt>
                <c:pt idx="38">
                  <c:v>-60892.717364427874</c:v>
                </c:pt>
                <c:pt idx="39">
                  <c:v>-61175.456061507866</c:v>
                </c:pt>
                <c:pt idx="40">
                  <c:v>-61473.288486245168</c:v>
                </c:pt>
                <c:pt idx="41">
                  <c:v>-61785.039230126029</c:v>
                </c:pt>
                <c:pt idx="42">
                  <c:v>-62109.477955389717</c:v>
                </c:pt>
                <c:pt idx="43">
                  <c:v>-62445.324250609578</c:v>
                </c:pt>
                <c:pt idx="44">
                  <c:v>-62791.252683891944</c:v>
                </c:pt>
                <c:pt idx="45">
                  <c:v>-63145.898033750331</c:v>
                </c:pt>
                <c:pt idx="46">
                  <c:v>-63507.860677010882</c:v>
                </c:pt>
                <c:pt idx="47">
                  <c:v>-63875.712112485664</c:v>
                </c:pt>
                <c:pt idx="48">
                  <c:v>-64248.000598614191</c:v>
                </c:pt>
                <c:pt idx="49">
                  <c:v>-64623.256882824135</c:v>
                </c:pt>
                <c:pt idx="50">
                  <c:v>-65000.000000000015</c:v>
                </c:pt>
                <c:pt idx="51">
                  <c:v>-65376.743117175894</c:v>
                </c:pt>
                <c:pt idx="52">
                  <c:v>-65751.999401385838</c:v>
                </c:pt>
                <c:pt idx="53">
                  <c:v>-66124.287887514365</c:v>
                </c:pt>
                <c:pt idx="54">
                  <c:v>-66492.13932298914</c:v>
                </c:pt>
                <c:pt idx="55">
                  <c:v>-66854.101966249698</c:v>
                </c:pt>
                <c:pt idx="56">
                  <c:v>-67208.747316108085</c:v>
                </c:pt>
                <c:pt idx="57">
                  <c:v>-67554.675749390459</c:v>
                </c:pt>
                <c:pt idx="58">
                  <c:v>-67890.522044610305</c:v>
                </c:pt>
                <c:pt idx="59">
                  <c:v>-68214.960769874</c:v>
                </c:pt>
                <c:pt idx="60">
                  <c:v>-68526.711513754854</c:v>
                </c:pt>
                <c:pt idx="61">
                  <c:v>-68824.543938492148</c:v>
                </c:pt>
                <c:pt idx="62">
                  <c:v>-69107.282635572148</c:v>
                </c:pt>
                <c:pt idx="63">
                  <c:v>-69373.81176452848</c:v>
                </c:pt>
                <c:pt idx="64">
                  <c:v>-69623.079456654756</c:v>
                </c:pt>
                <c:pt idx="65">
                  <c:v>-69854.101966249698</c:v>
                </c:pt>
                <c:pt idx="66">
                  <c:v>-70065.967553012102</c:v>
                </c:pt>
                <c:pt idx="67">
                  <c:v>-70257.840080263195</c:v>
                </c:pt>
                <c:pt idx="68">
                  <c:v>-70428.962314796125</c:v>
                </c:pt>
                <c:pt idx="69">
                  <c:v>-70578.658915329506</c:v>
                </c:pt>
                <c:pt idx="70">
                  <c:v>-70706.33909777092</c:v>
                </c:pt>
                <c:pt idx="71">
                  <c:v>-70811.498966771789</c:v>
                </c:pt>
                <c:pt idx="72">
                  <c:v>-70893.72350437213</c:v>
                </c:pt>
                <c:pt idx="73">
                  <c:v>-70952.688207886866</c:v>
                </c:pt>
                <c:pt idx="74">
                  <c:v>-70988.160370569633</c:v>
                </c:pt>
                <c:pt idx="75">
                  <c:v>-71000</c:v>
                </c:pt>
                <c:pt idx="76">
                  <c:v>-70988.160370569633</c:v>
                </c:pt>
                <c:pt idx="77">
                  <c:v>-70952.688207886866</c:v>
                </c:pt>
                <c:pt idx="78">
                  <c:v>-70893.72350437213</c:v>
                </c:pt>
                <c:pt idx="79">
                  <c:v>-70811.498966771789</c:v>
                </c:pt>
                <c:pt idx="80">
                  <c:v>-70706.33909777092</c:v>
                </c:pt>
                <c:pt idx="81">
                  <c:v>-70578.658915329521</c:v>
                </c:pt>
                <c:pt idx="82">
                  <c:v>-70428.962314796125</c:v>
                </c:pt>
                <c:pt idx="83">
                  <c:v>-70257.840080263195</c:v>
                </c:pt>
                <c:pt idx="84">
                  <c:v>-70065.967553012102</c:v>
                </c:pt>
                <c:pt idx="85">
                  <c:v>-69854.101966249698</c:v>
                </c:pt>
                <c:pt idx="86">
                  <c:v>-69623.079456654756</c:v>
                </c:pt>
                <c:pt idx="87">
                  <c:v>-69373.81176452848</c:v>
                </c:pt>
                <c:pt idx="88">
                  <c:v>-69107.282635572148</c:v>
                </c:pt>
                <c:pt idx="89">
                  <c:v>-68824.543938492163</c:v>
                </c:pt>
                <c:pt idx="90">
                  <c:v>-68526.711513754868</c:v>
                </c:pt>
                <c:pt idx="91">
                  <c:v>-68214.960769874015</c:v>
                </c:pt>
                <c:pt idx="92">
                  <c:v>-67890.522044610319</c:v>
                </c:pt>
                <c:pt idx="93">
                  <c:v>-67554.675749390473</c:v>
                </c:pt>
                <c:pt idx="94">
                  <c:v>-67208.747316108114</c:v>
                </c:pt>
                <c:pt idx="95">
                  <c:v>-66854.101966249727</c:v>
                </c:pt>
                <c:pt idx="96">
                  <c:v>-66492.139322989169</c:v>
                </c:pt>
                <c:pt idx="97">
                  <c:v>-66124.287887514394</c:v>
                </c:pt>
                <c:pt idx="98">
                  <c:v>-65751.999401385881</c:v>
                </c:pt>
                <c:pt idx="99">
                  <c:v>-65376.743117175931</c:v>
                </c:pt>
                <c:pt idx="100">
                  <c:v>-65000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76D-4CF3-9E6D-F7F877FB5FD0}"/>
            </c:ext>
          </c:extLst>
        </c:ser>
        <c:ser>
          <c:idx val="4"/>
          <c:order val="4"/>
          <c:tx>
            <c:v>vaisseau</c:v>
          </c:tx>
          <c:spPr>
            <a:ln w="19050" cap="rnd">
              <a:gradFill flip="none" rotWithShape="1">
                <a:gsLst>
                  <a:gs pos="0">
                    <a:schemeClr val="accent1"/>
                  </a:gs>
                  <a:gs pos="100000">
                    <a:schemeClr val="accent2"/>
                  </a:gs>
                </a:gsLst>
                <a:path path="shape">
                  <a:fillToRect l="50000" t="50000" r="50000" b="50000"/>
                </a:path>
                <a:tileRect/>
              </a:gradFill>
              <a:round/>
            </a:ln>
            <a:effectLst/>
          </c:spPr>
          <c:marker>
            <c:symbol val="none"/>
          </c:marker>
          <c:dPt>
            <c:idx val="642"/>
            <c:marker>
              <c:symbol val="none"/>
            </c:marker>
            <c:bubble3D val="0"/>
            <c:spPr>
              <a:ln w="19050" cap="rnd">
                <a:gradFill flip="none" rotWithShape="1">
                  <a:gsLst>
                    <a:gs pos="0">
                      <a:schemeClr val="accent1"/>
                    </a:gs>
                    <a:gs pos="100000">
                      <a:srgbClr val="F1511F"/>
                    </a:gs>
                  </a:gsLst>
                  <a:path path="shape">
                    <a:fillToRect l="50000" t="50000" r="50000" b="50000"/>
                  </a:path>
                  <a:tileRect/>
                </a:gra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976D-4CF3-9E6D-F7F877FB5FD0}"/>
              </c:ext>
            </c:extLst>
          </c:dPt>
          <c:dPt>
            <c:idx val="645"/>
            <c:marker>
              <c:symbol val="none"/>
            </c:marker>
            <c:bubble3D val="0"/>
            <c:spPr>
              <a:ln w="19050" cap="rnd">
                <a:gradFill flip="none" rotWithShape="1">
                  <a:gsLst>
                    <a:gs pos="0">
                      <a:srgbClr val="6552B6"/>
                    </a:gs>
                    <a:gs pos="100000">
                      <a:schemeClr val="accent2"/>
                    </a:gs>
                  </a:gsLst>
                  <a:path path="shape">
                    <a:fillToRect l="50000" t="50000" r="50000" b="50000"/>
                  </a:path>
                  <a:tileRect/>
                </a:gra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976D-4CF3-9E6D-F7F877FB5FD0}"/>
              </c:ext>
            </c:extLst>
          </c:dPt>
          <c:xVal>
            <c:numRef>
              <c:f>données!$AQ$6:$AQ$1006</c:f>
              <c:numCache>
                <c:formatCode>General</c:formatCode>
                <c:ptCount val="1001"/>
                <c:pt idx="0">
                  <c:v>0</c:v>
                </c:pt>
                <c:pt idx="1">
                  <c:v>-29.674753746471865</c:v>
                </c:pt>
                <c:pt idx="2" formatCode="0.0000000000000">
                  <c:v>-119.11070961808892</c:v>
                </c:pt>
                <c:pt idx="3">
                  <c:v>-269.51569721077254</c:v>
                </c:pt>
                <c:pt idx="4">
                  <c:v>-482.89240343053513</c:v>
                </c:pt>
                <c:pt idx="5">
                  <c:v>-762.11080733068366</c:v>
                </c:pt>
                <c:pt idx="6">
                  <c:v>-1111.0223031323155</c:v>
                </c:pt>
                <c:pt idx="7">
                  <c:v>-1534.6172451429877</c:v>
                </c:pt>
                <c:pt idx="8">
                  <c:v>-2039.2282255215646</c:v>
                </c:pt>
                <c:pt idx="9">
                  <c:v>-2632.782042618946</c:v>
                </c:pt>
                <c:pt idx="10">
                  <c:v>-3325.1041518170723</c:v>
                </c:pt>
                <c:pt idx="11">
                  <c:v>-4128.2805567330688</c:v>
                </c:pt>
                <c:pt idx="12">
                  <c:v>-5057.0837130291638</c:v>
                </c:pt>
                <c:pt idx="13">
                  <c:v>-6129.4710160461791</c:v>
                </c:pt>
                <c:pt idx="14">
                  <c:v>-7367.1661889055167</c:v>
                </c:pt>
                <c:pt idx="15">
                  <c:v>-8796.3331690288287</c:v>
                </c:pt>
                <c:pt idx="16">
                  <c:v>-10448.342565784771</c:v>
                </c:pt>
                <c:pt idx="17">
                  <c:v>-12360.595249647817</c:v>
                </c:pt>
                <c:pt idx="18">
                  <c:v>-14577.260178487748</c:v>
                </c:pt>
                <c:pt idx="19">
                  <c:v>-17149.481104270955</c:v>
                </c:pt>
                <c:pt idx="20">
                  <c:v>-20133.783038980942</c:v>
                </c:pt>
                <c:pt idx="21">
                  <c:v>-23585.255173364545</c:v>
                </c:pt>
                <c:pt idx="22">
                  <c:v>-27537.100104077268</c:v>
                </c:pt>
                <c:pt idx="23">
                  <c:v>-31951.046605289794</c:v>
                </c:pt>
                <c:pt idx="24">
                  <c:v>-36635.492890312991</c:v>
                </c:pt>
                <c:pt idx="25">
                  <c:v>-41213.195583077468</c:v>
                </c:pt>
                <c:pt idx="26">
                  <c:v>-45263.855599691</c:v>
                </c:pt>
                <c:pt idx="27">
                  <c:v>-48523.182303490699</c:v>
                </c:pt>
                <c:pt idx="28">
                  <c:v>-50911.447213329819</c:v>
                </c:pt>
                <c:pt idx="29">
                  <c:v>-52442.232167308503</c:v>
                </c:pt>
                <c:pt idx="30">
                  <c:v>-53153.648929446994</c:v>
                </c:pt>
                <c:pt idx="31">
                  <c:v>-53082.289275621704</c:v>
                </c:pt>
                <c:pt idx="32">
                  <c:v>-52257.672559560349</c:v>
                </c:pt>
                <c:pt idx="33">
                  <c:v>-50704.347549899496</c:v>
                </c:pt>
                <c:pt idx="34">
                  <c:v>-48447.665006878226</c:v>
                </c:pt>
                <c:pt idx="35">
                  <c:v>-45522.857100295019</c:v>
                </c:pt>
                <c:pt idx="36">
                  <c:v>-41987.891777345016</c:v>
                </c:pt>
                <c:pt idx="37">
                  <c:v>-37938.878919706964</c:v>
                </c:pt>
                <c:pt idx="38">
                  <c:v>-33521.548456700846</c:v>
                </c:pt>
                <c:pt idx="39">
                  <c:v>-28925.82933061344</c:v>
                </c:pt>
                <c:pt idx="40">
                  <c:v>-24354.130984636362</c:v>
                </c:pt>
                <c:pt idx="41">
                  <c:v>-19975.123069975536</c:v>
                </c:pt>
                <c:pt idx="42">
                  <c:v>-15891.640031351695</c:v>
                </c:pt>
                <c:pt idx="43">
                  <c:v>-12137.983346597961</c:v>
                </c:pt>
                <c:pt idx="44">
                  <c:v>-8696.80358202356</c:v>
                </c:pt>
                <c:pt idx="45">
                  <c:v>-5519.0285770404698</c:v>
                </c:pt>
                <c:pt idx="46">
                  <c:v>-2538.518143938395</c:v>
                </c:pt>
                <c:pt idx="47">
                  <c:v>319.34951645694377</c:v>
                </c:pt>
                <c:pt idx="48">
                  <c:v>3133.3935424826127</c:v>
                </c:pt>
                <c:pt idx="49">
                  <c:v>5984.9298740184831</c:v>
                </c:pt>
                <c:pt idx="50">
                  <c:v>8957.5616160839709</c:v>
                </c:pt>
                <c:pt idx="51">
                  <c:v>12137.863689327289</c:v>
                </c:pt>
                <c:pt idx="52">
                  <c:v>15616.608228192512</c:v>
                </c:pt>
                <c:pt idx="53">
                  <c:v>19490.130439473865</c:v>
                </c:pt>
                <c:pt idx="54">
                  <c:v>23860.899988334739</c:v>
                </c:pt>
                <c:pt idx="55">
                  <c:v>28834.688067695773</c:v>
                </c:pt>
                <c:pt idx="56">
                  <c:v>34507.296150363989</c:v>
                </c:pt>
                <c:pt idx="57">
                  <c:v>40924.509566003559</c:v>
                </c:pt>
                <c:pt idx="58">
                  <c:v>47992.69175706814</c:v>
                </c:pt>
                <c:pt idx="59">
                  <c:v>55369.773065291534</c:v>
                </c:pt>
                <c:pt idx="60">
                  <c:v>62508.83437774075</c:v>
                </c:pt>
                <c:pt idx="61">
                  <c:v>68926.774851023714</c:v>
                </c:pt>
                <c:pt idx="62">
                  <c:v>74400.170430324462</c:v>
                </c:pt>
                <c:pt idx="63">
                  <c:v>78910.589295815938</c:v>
                </c:pt>
                <c:pt idx="64">
                  <c:v>82520.692386933035</c:v>
                </c:pt>
                <c:pt idx="65">
                  <c:v>85306.913815372027</c:v>
                </c:pt>
                <c:pt idx="66">
                  <c:v>87336.913910750271</c:v>
                </c:pt>
                <c:pt idx="67">
                  <c:v>88664.805886966918</c:v>
                </c:pt>
                <c:pt idx="68">
                  <c:v>89331.762996986159</c:v>
                </c:pt>
                <c:pt idx="69">
                  <c:v>89367.798337964719</c:v>
                </c:pt>
                <c:pt idx="70">
                  <c:v>88793.481858752959</c:v>
                </c:pt>
                <c:pt idx="71">
                  <c:v>87621.317494535426</c:v>
                </c:pt>
                <c:pt idx="72">
                  <c:v>85856.801934335832</c:v>
                </c:pt>
                <c:pt idx="73">
                  <c:v>83499.294054435479</c:v>
                </c:pt>
                <c:pt idx="74">
                  <c:v>80542.90995325167</c:v>
                </c:pt>
                <c:pt idx="75">
                  <c:v>76977.814278647958</c:v>
                </c:pt>
                <c:pt idx="76">
                  <c:v>72792.609129594392</c:v>
                </c:pt>
                <c:pt idx="77">
                  <c:v>67979.200833933268</c:v>
                </c:pt>
                <c:pt idx="78">
                  <c:v>62542.790145291729</c:v>
                </c:pt>
                <c:pt idx="79">
                  <c:v>56521.404317890716</c:v>
                </c:pt>
                <c:pt idx="80">
                  <c:v>50019.317087045078</c:v>
                </c:pt>
                <c:pt idx="81">
                  <c:v>43247.249951490528</c:v>
                </c:pt>
                <c:pt idx="82">
                  <c:v>36527.574618832179</c:v>
                </c:pt>
                <c:pt idx="83">
                  <c:v>30206.476240417051</c:v>
                </c:pt>
                <c:pt idx="84">
                  <c:v>24511.94332179553</c:v>
                </c:pt>
                <c:pt idx="85">
                  <c:v>19493.902888751109</c:v>
                </c:pt>
                <c:pt idx="86">
                  <c:v>15080.395442427189</c:v>
                </c:pt>
                <c:pt idx="87">
                  <c:v>11158.694130942886</c:v>
                </c:pt>
                <c:pt idx="88">
                  <c:v>7622.3470534815215</c:v>
                </c:pt>
                <c:pt idx="89">
                  <c:v>4387.0338535376786</c:v>
                </c:pt>
                <c:pt idx="90">
                  <c:v>1391.3951707488686</c:v>
                </c:pt>
                <c:pt idx="91">
                  <c:v>-1407.2160305420718</c:v>
                </c:pt>
                <c:pt idx="92">
                  <c:v>-4037.7221234373792</c:v>
                </c:pt>
                <c:pt idx="93">
                  <c:v>-6519.5205524104776</c:v>
                </c:pt>
                <c:pt idx="94">
                  <c:v>-8865.5803450479198</c:v>
                </c:pt>
                <c:pt idx="95">
                  <c:v>-11084.570665388779</c:v>
                </c:pt>
                <c:pt idx="96">
                  <c:v>-13182.267521067011</c:v>
                </c:pt>
                <c:pt idx="97">
                  <c:v>-15162.464131940966</c:v>
                </c:pt>
                <c:pt idx="98">
                  <c:v>-17027.554773585118</c:v>
                </c:pt>
                <c:pt idx="99">
                  <c:v>-18778.90880088499</c:v>
                </c:pt>
                <c:pt idx="100">
                  <c:v>-20417.111381631017</c:v>
                </c:pt>
                <c:pt idx="101">
                  <c:v>-21942.120077475789</c:v>
                </c:pt>
                <c:pt idx="102">
                  <c:v>-23353.368804847629</c:v>
                </c:pt>
                <c:pt idx="103">
                  <c:v>-24649.839907548336</c:v>
                </c:pt>
                <c:pt idx="104">
                  <c:v>-25830.118882577128</c:v>
                </c:pt>
                <c:pt idx="105">
                  <c:v>-26892.443371126203</c:v>
                </c:pt>
                <c:pt idx="106">
                  <c:v>-27834.757749799304</c:v>
                </c:pt>
                <c:pt idx="107">
                  <c:v>-28654.787143467936</c:v>
                </c:pt>
                <c:pt idx="108">
                  <c:v>-29350.150948646373</c:v>
                </c:pt>
                <c:pt idx="109">
                  <c:v>-29918.548534073441</c:v>
                </c:pt>
                <c:pt idx="110">
                  <c:v>-30358.074206995039</c:v>
                </c:pt>
                <c:pt idx="111">
                  <c:v>-30667.766906966648</c:v>
                </c:pt>
                <c:pt idx="112">
                  <c:v>-30848.599729830446</c:v>
                </c:pt>
                <c:pt idx="113">
                  <c:v>-30905.328596058658</c:v>
                </c:pt>
                <c:pt idx="114">
                  <c:v>-30850.091801480037</c:v>
                </c:pt>
                <c:pt idx="115">
                  <c:v>-30709.637898656991</c:v>
                </c:pt>
                <c:pt idx="116">
                  <c:v>-30539.27698077033</c:v>
                </c:pt>
                <c:pt idx="117">
                  <c:v>-30440.855647356624</c:v>
                </c:pt>
                <c:pt idx="118">
                  <c:v>-30538.1343768804</c:v>
                </c:pt>
                <c:pt idx="119">
                  <c:v>-30858.411591673928</c:v>
                </c:pt>
                <c:pt idx="120">
                  <c:v>-31298.270953058884</c:v>
                </c:pt>
                <c:pt idx="121">
                  <c:v>-31744.084295727294</c:v>
                </c:pt>
                <c:pt idx="122">
                  <c:v>-32134.082229176274</c:v>
                </c:pt>
                <c:pt idx="123">
                  <c:v>-32431.075987346467</c:v>
                </c:pt>
                <c:pt idx="124">
                  <c:v>-32582.553195798577</c:v>
                </c:pt>
                <c:pt idx="125">
                  <c:v>-32505.295790243454</c:v>
                </c:pt>
                <c:pt idx="126">
                  <c:v>-32264.48006719496</c:v>
                </c:pt>
                <c:pt idx="127">
                  <c:v>-32222.168176907995</c:v>
                </c:pt>
                <c:pt idx="128">
                  <c:v>-32700.952371414136</c:v>
                </c:pt>
                <c:pt idx="129">
                  <c:v>-33653.019049712981</c:v>
                </c:pt>
                <c:pt idx="130">
                  <c:v>-34855.238451582249</c:v>
                </c:pt>
                <c:pt idx="131">
                  <c:v>-36157.733399192977</c:v>
                </c:pt>
                <c:pt idx="132">
                  <c:v>-37490.747730353622</c:v>
                </c:pt>
                <c:pt idx="133">
                  <c:v>-38823.022518936486</c:v>
                </c:pt>
                <c:pt idx="134">
                  <c:v>-40140.205506303981</c:v>
                </c:pt>
                <c:pt idx="135">
                  <c:v>-41435.677185238623</c:v>
                </c:pt>
                <c:pt idx="136">
                  <c:v>-42706.556057410024</c:v>
                </c:pt>
                <c:pt idx="137">
                  <c:v>-43951.849550673775</c:v>
                </c:pt>
                <c:pt idx="138">
                  <c:v>-45171.545744290073</c:v>
                </c:pt>
                <c:pt idx="139">
                  <c:v>-46366.144566349321</c:v>
                </c:pt>
                <c:pt idx="140">
                  <c:v>-47536.406334834515</c:v>
                </c:pt>
                <c:pt idx="141">
                  <c:v>-48683.213119044522</c:v>
                </c:pt>
                <c:pt idx="142">
                  <c:v>-49807.491051340978</c:v>
                </c:pt>
                <c:pt idx="143">
                  <c:v>-50910.166644146746</c:v>
                </c:pt>
                <c:pt idx="144">
                  <c:v>-51992.142560342472</c:v>
                </c:pt>
                <c:pt idx="145">
                  <c:v>-53054.284716581169</c:v>
                </c:pt>
                <c:pt idx="146">
                  <c:v>-54097.416062456898</c:v>
                </c:pt>
                <c:pt idx="147">
                  <c:v>-55122.314304199637</c:v>
                </c:pt>
                <c:pt idx="148">
                  <c:v>-56129.711942226138</c:v>
                </c:pt>
                <c:pt idx="149">
                  <c:v>-57120.297635983414</c:v>
                </c:pt>
                <c:pt idx="150">
                  <c:v>-58094.718294077524</c:v>
                </c:pt>
                <c:pt idx="151">
                  <c:v>-59053.581521143315</c:v>
                </c:pt>
                <c:pt idx="152">
                  <c:v>-59997.458196574866</c:v>
                </c:pt>
                <c:pt idx="153">
                  <c:v>-60926.885049561133</c:v>
                </c:pt>
                <c:pt idx="154">
                  <c:v>-61842.367150801365</c:v>
                </c:pt>
                <c:pt idx="155">
                  <c:v>-62744.380276411939</c:v>
                </c:pt>
                <c:pt idx="156">
                  <c:v>-63633.373121587872</c:v>
                </c:pt>
                <c:pt idx="157">
                  <c:v>-64509.769355330915</c:v>
                </c:pt>
                <c:pt idx="158">
                  <c:v>-65373.969516006109</c:v>
                </c:pt>
                <c:pt idx="159">
                  <c:v>-66226.352752547915</c:v>
                </c:pt>
                <c:pt idx="160">
                  <c:v>-67067.278419027294</c:v>
                </c:pt>
                <c:pt idx="161">
                  <c:v>-67897.087531800353</c:v>
                </c:pt>
                <c:pt idx="162">
                  <c:v>-68716.104099096687</c:v>
                </c:pt>
                <c:pt idx="163">
                  <c:v>-69524.63633300252</c:v>
                </c:pt>
                <c:pt idx="164">
                  <c:v>-70322.977753564352</c:v>
                </c:pt>
                <c:pt idx="165">
                  <c:v>-71111.408194319272</c:v>
                </c:pt>
                <c:pt idx="166">
                  <c:v>-71890.194718038518</c:v>
                </c:pt>
                <c:pt idx="167">
                  <c:v>-72659.592450903452</c:v>
                </c:pt>
                <c:pt idx="168">
                  <c:v>-73419.845342753688</c:v>
                </c:pt>
                <c:pt idx="169">
                  <c:v>-74171.186860473914</c:v>
                </c:pt>
                <c:pt idx="170">
                  <c:v>-74913.840621030075</c:v>
                </c:pt>
                <c:pt idx="171">
                  <c:v>-75648.02097013405</c:v>
                </c:pt>
                <c:pt idx="172">
                  <c:v>-76373.933512008589</c:v>
                </c:pt>
                <c:pt idx="173">
                  <c:v>-77091.775595244791</c:v>
                </c:pt>
                <c:pt idx="174">
                  <c:v>-77801.73547394773</c:v>
                </c:pt>
                <c:pt idx="175">
                  <c:v>-78503.990350181659</c:v>
                </c:pt>
                <c:pt idx="176">
                  <c:v>-79198.705956368707</c:v>
                </c:pt>
                <c:pt idx="177">
                  <c:v>-79886.037441062334</c:v>
                </c:pt>
                <c:pt idx="178">
                  <c:v>-80566.130158704109</c:v>
                </c:pt>
                <c:pt idx="179">
                  <c:v>-81239.120375675688</c:v>
                </c:pt>
                <c:pt idx="180">
                  <c:v>-81905.135903155999</c:v>
                </c:pt>
                <c:pt idx="181">
                  <c:v>-82564.296665784641</c:v>
                </c:pt>
                <c:pt idx="182">
                  <c:v>-83216.715213863034</c:v>
                </c:pt>
                <c:pt idx="183">
                  <c:v>-83862.497185752029</c:v>
                </c:pt>
                <c:pt idx="184">
                  <c:v>-84501.74172621443</c:v>
                </c:pt>
                <c:pt idx="185">
                  <c:v>-85134.541865675841</c:v>
                </c:pt>
                <c:pt idx="186">
                  <c:v>-85760.984864715327</c:v>
                </c:pt>
                <c:pt idx="187">
                  <c:v>-86381.152527530314</c:v>
                </c:pt>
                <c:pt idx="188">
                  <c:v>-86995.121487632801</c:v>
                </c:pt>
                <c:pt idx="189">
                  <c:v>-87602.963468615228</c:v>
                </c:pt>
                <c:pt idx="190">
                  <c:v>-88204.745522462457</c:v>
                </c:pt>
                <c:pt idx="191">
                  <c:v>-88800.53024757425</c:v>
                </c:pt>
                <c:pt idx="192">
                  <c:v>-89390.375988392072</c:v>
                </c:pt>
                <c:pt idx="193">
                  <c:v>-89974.337018290171</c:v>
                </c:pt>
                <c:pt idx="194">
                  <c:v>-90552.463707187097</c:v>
                </c:pt>
                <c:pt idx="195">
                  <c:v>-91124.802675157363</c:v>
                </c:pt>
                <c:pt idx="196">
                  <c:v>-91691.396933168726</c:v>
                </c:pt>
                <c:pt idx="197">
                  <c:v>-92252.286011936318</c:v>
                </c:pt>
                <c:pt idx="198">
                  <c:v>-92807.506079767103</c:v>
                </c:pt>
                <c:pt idx="199">
                  <c:v>-93357.09005016544</c:v>
                </c:pt>
                <c:pt idx="200">
                  <c:v>-93901.067679879459</c:v>
                </c:pt>
                <c:pt idx="201">
                  <c:v>-94439.465657988563</c:v>
                </c:pt>
                <c:pt idx="202">
                  <c:v>-94972.307686561107</c:v>
                </c:pt>
                <c:pt idx="203">
                  <c:v>-95499.614553348671</c:v>
                </c:pt>
                <c:pt idx="204">
                  <c:v>-96021.404196927164</c:v>
                </c:pt>
                <c:pt idx="205">
                  <c:v>-96537.6917646441</c:v>
                </c:pt>
                <c:pt idx="206">
                  <c:v>-97048.489663686283</c:v>
                </c:pt>
                <c:pt idx="207">
                  <c:v>-97553.807605540176</c:v>
                </c:pt>
                <c:pt idx="208">
                  <c:v>-98053.652644079251</c:v>
                </c:pt>
                <c:pt idx="209">
                  <c:v>-98548.029207477695</c:v>
                </c:pt>
                <c:pt idx="210">
                  <c:v>-99036.939124116849</c:v>
                </c:pt>
                <c:pt idx="211">
                  <c:v>-99520.381642620123</c:v>
                </c:pt>
                <c:pt idx="212">
                  <c:v>-99998.35344612303</c:v>
                </c:pt>
                <c:pt idx="213">
                  <c:v>-100470.84866085698</c:v>
                </c:pt>
                <c:pt idx="214">
                  <c:v>-100937.85885909875</c:v>
                </c:pt>
                <c:pt idx="215">
                  <c:v>-101399.37305651103</c:v>
                </c:pt>
                <c:pt idx="216">
                  <c:v>-101855.37770387392</c:v>
                </c:pt>
                <c:pt idx="217">
                  <c:v>-102305.85667318122</c:v>
                </c:pt>
                <c:pt idx="218">
                  <c:v>-102750.79123804998</c:v>
                </c:pt>
                <c:pt idx="219">
                  <c:v>-103190.16004836558</c:v>
                </c:pt>
                <c:pt idx="220">
                  <c:v>-103623.93909905812</c:v>
                </c:pt>
                <c:pt idx="221">
                  <c:v>-104052.10169287868</c:v>
                </c:pt>
                <c:pt idx="222">
                  <c:v>-104474.61839701612</c:v>
                </c:pt>
                <c:pt idx="223">
                  <c:v>-104891.45699336522</c:v>
                </c:pt>
                <c:pt idx="224">
                  <c:v>-105302.58242222687</c:v>
                </c:pt>
                <c:pt idx="225">
                  <c:v>-105707.95671918831</c:v>
                </c:pt>
                <c:pt idx="226">
                  <c:v>-106107.53894489731</c:v>
                </c:pt>
                <c:pt idx="227">
                  <c:v>-106501.28510740756</c:v>
                </c:pt>
                <c:pt idx="228">
                  <c:v>-106889.14807673384</c:v>
                </c:pt>
                <c:pt idx="229">
                  <c:v>-107271.07749121373</c:v>
                </c:pt>
                <c:pt idx="230">
                  <c:v>-107647.01965522734</c:v>
                </c:pt>
                <c:pt idx="231">
                  <c:v>-108016.91742777823</c:v>
                </c:pt>
                <c:pt idx="232">
                  <c:v>-108380.71010138601</c:v>
                </c:pt>
                <c:pt idx="233">
                  <c:v>-108738.33327068365</c:v>
                </c:pt>
                <c:pt idx="234">
                  <c:v>-109089.71869005037</c:v>
                </c:pt>
                <c:pt idx="235">
                  <c:v>-109434.79411954248</c:v>
                </c:pt>
                <c:pt idx="236">
                  <c:v>-109773.48315831016</c:v>
                </c:pt>
                <c:pt idx="237">
                  <c:v>-110105.70506460591</c:v>
                </c:pt>
                <c:pt idx="238">
                  <c:v>-110431.37456139995</c:v>
                </c:pt>
                <c:pt idx="239">
                  <c:v>-110750.40162651862</c:v>
                </c:pt>
                <c:pt idx="240">
                  <c:v>-111062.69126611084</c:v>
                </c:pt>
                <c:pt idx="241">
                  <c:v>-111368.14327012612</c:v>
                </c:pt>
                <c:pt idx="242">
                  <c:v>-111666.65194835119</c:v>
                </c:pt>
                <c:pt idx="243">
                  <c:v>-111958.10584540099</c:v>
                </c:pt>
                <c:pt idx="244">
                  <c:v>-112242.38743289068</c:v>
                </c:pt>
                <c:pt idx="245">
                  <c:v>-112519.37277682546</c:v>
                </c:pt>
                <c:pt idx="246">
                  <c:v>-112788.93117803223</c:v>
                </c:pt>
                <c:pt idx="247">
                  <c:v>-113050.92478321727</c:v>
                </c:pt>
                <c:pt idx="248">
                  <c:v>-113305.2081639629</c:v>
                </c:pt>
                <c:pt idx="249">
                  <c:v>-113551.62786066931</c:v>
                </c:pt>
                <c:pt idx="250">
                  <c:v>-113790.02188809856</c:v>
                </c:pt>
                <c:pt idx="251">
                  <c:v>-114020.21919877993</c:v>
                </c:pt>
                <c:pt idx="252">
                  <c:v>-114242.03910008074</c:v>
                </c:pt>
                <c:pt idx="253">
                  <c:v>-114455.29062022455</c:v>
                </c:pt>
                <c:pt idx="254">
                  <c:v>-114659.7718179377</c:v>
                </c:pt>
                <c:pt idx="255">
                  <c:v>-114855.26902971069</c:v>
                </c:pt>
                <c:pt idx="256">
                  <c:v>-115041.55604785687</c:v>
                </c:pt>
                <c:pt idx="257">
                  <c:v>-115218.39322161546</c:v>
                </c:pt>
                <c:pt idx="258">
                  <c:v>-115385.52647245584</c:v>
                </c:pt>
                <c:pt idx="259">
                  <c:v>-115542.68621346363</c:v>
                </c:pt>
                <c:pt idx="260">
                  <c:v>-115689.5861611921</c:v>
                </c:pt>
                <c:pt idx="261">
                  <c:v>-115825.92202659814</c:v>
                </c:pt>
                <c:pt idx="262">
                  <c:v>-115951.37006959975</c:v>
                </c:pt>
                <c:pt idx="263">
                  <c:v>-116065.58549932268</c:v>
                </c:pt>
                <c:pt idx="264">
                  <c:v>-116168.20069916913</c:v>
                </c:pt>
                <c:pt idx="265">
                  <c:v>-116258.82505796476</c:v>
                </c:pt>
                <c:pt idx="266">
                  <c:v>-116337.0467548295</c:v>
                </c:pt>
                <c:pt idx="267">
                  <c:v>-116402.43312554239</c:v>
                </c:pt>
                <c:pt idx="268">
                  <c:v>-116454.52930032587</c:v>
                </c:pt>
                <c:pt idx="269">
                  <c:v>-116492.85672330022</c:v>
                </c:pt>
                <c:pt idx="270">
                  <c:v>-116516.91153829932</c:v>
                </c:pt>
                <c:pt idx="271">
                  <c:v>-116526.16282317748</c:v>
                </c:pt>
                <c:pt idx="272">
                  <c:v>-116520.05065175467</c:v>
                </c:pt>
                <c:pt idx="273">
                  <c:v>-116497.98395907723</c:v>
                </c:pt>
                <c:pt idx="274">
                  <c:v>-116459.33818163778</c:v>
                </c:pt>
                <c:pt idx="275">
                  <c:v>-116403.45263950653</c:v>
                </c:pt>
                <c:pt idx="276">
                  <c:v>-116329.62762185966</c:v>
                </c:pt>
                <c:pt idx="277">
                  <c:v>-116237.12113100113</c:v>
                </c:pt>
                <c:pt idx="278">
                  <c:v>-116125.14523247638</c:v>
                </c:pt>
                <c:pt idx="279">
                  <c:v>-115992.86195003026</c:v>
                </c:pt>
                <c:pt idx="280">
                  <c:v>-115839.37863366172</c:v>
                </c:pt>
                <c:pt idx="281">
                  <c:v>-115663.74271648339</c:v>
                </c:pt>
                <c:pt idx="282">
                  <c:v>-115464.93576099898</c:v>
                </c:pt>
                <c:pt idx="283">
                  <c:v>-115241.86667711976</c:v>
                </c:pt>
                <c:pt idx="284">
                  <c:v>-114993.36397191725</c:v>
                </c:pt>
                <c:pt idx="285">
                  <c:v>-114718.16686367423</c:v>
                </c:pt>
                <c:pt idx="286">
                  <c:v>-114414.91505885536</c:v>
                </c:pt>
                <c:pt idx="287">
                  <c:v>-114082.13694835245</c:v>
                </c:pt>
                <c:pt idx="288">
                  <c:v>-113718.23592639041</c:v>
                </c:pt>
                <c:pt idx="289">
                  <c:v>-113321.47446867952</c:v>
                </c:pt>
                <c:pt idx="290">
                  <c:v>-112889.95552161754</c:v>
                </c:pt>
                <c:pt idx="291">
                  <c:v>-112421.60064605127</c:v>
                </c:pt>
                <c:pt idx="292">
                  <c:v>-111914.12421986178</c:v>
                </c:pt>
                <c:pt idx="293">
                  <c:v>-111365.00282337425</c:v>
                </c:pt>
                <c:pt idx="294">
                  <c:v>-110771.43869658354</c:v>
                </c:pt>
                <c:pt idx="295">
                  <c:v>-110130.31584858127</c:v>
                </c:pt>
                <c:pt idx="296">
                  <c:v>-109438.14699132097</c:v>
                </c:pt>
                <c:pt idx="297">
                  <c:v>-108691.00892576273</c:v>
                </c:pt>
                <c:pt idx="298">
                  <c:v>-107884.46327796044</c:v>
                </c:pt>
                <c:pt idx="299">
                  <c:v>-107013.45849507049</c:v>
                </c:pt>
                <c:pt idx="300">
                  <c:v>-106072.20766768609</c:v>
                </c:pt>
                <c:pt idx="301">
                  <c:v>-105054.03490793053</c:v>
                </c:pt>
                <c:pt idx="302">
                  <c:v>-103951.18049442089</c:v>
                </c:pt>
                <c:pt idx="303">
                  <c:v>-102754.55154693895</c:v>
                </c:pt>
                <c:pt idx="304">
                  <c:v>-101453.40030948567</c:v>
                </c:pt>
                <c:pt idx="305">
                  <c:v>-100034.90588575622</c:v>
                </c:pt>
                <c:pt idx="306">
                  <c:v>-98483.627339764542</c:v>
                </c:pt>
                <c:pt idx="307">
                  <c:v>-96780.786982198581</c:v>
                </c:pt>
                <c:pt idx="308">
                  <c:v>-94903.33498241342</c:v>
                </c:pt>
                <c:pt idx="309">
                  <c:v>-92822.748146375074</c:v>
                </c:pt>
                <c:pt idx="310">
                  <c:v>-90503.547971305088</c:v>
                </c:pt>
                <c:pt idx="311">
                  <c:v>-87901.636695362977</c:v>
                </c:pt>
                <c:pt idx="312">
                  <c:v>-84962.851824244775</c:v>
                </c:pt>
                <c:pt idx="313">
                  <c:v>-81622.80162637317</c:v>
                </c:pt>
                <c:pt idx="314">
                  <c:v>-77810.145551356341</c:v>
                </c:pt>
                <c:pt idx="315">
                  <c:v>-73456.287312259359</c:v>
                </c:pt>
                <c:pt idx="316">
                  <c:v>-68512.146740202239</c:v>
                </c:pt>
                <c:pt idx="317">
                  <c:v>-62964.362475731934</c:v>
                </c:pt>
                <c:pt idx="318">
                  <c:v>-56836.698072630199</c:v>
                </c:pt>
                <c:pt idx="319">
                  <c:v>-50175.857909760023</c:v>
                </c:pt>
                <c:pt idx="320">
                  <c:v>-43042.266070354781</c:v>
                </c:pt>
                <c:pt idx="321">
                  <c:v>-35516.292930451949</c:v>
                </c:pt>
                <c:pt idx="322">
                  <c:v>-27732.363371591309</c:v>
                </c:pt>
                <c:pt idx="323">
                  <c:v>-19956.657402908084</c:v>
                </c:pt>
                <c:pt idx="324">
                  <c:v>-12500.684244966911</c:v>
                </c:pt>
                <c:pt idx="325">
                  <c:v>-5438.1792913768941</c:v>
                </c:pt>
                <c:pt idx="326">
                  <c:v>1412.8120888413303</c:v>
                </c:pt>
                <c:pt idx="327">
                  <c:v>8281.850729500944</c:v>
                </c:pt>
                <c:pt idx="328">
                  <c:v>15356.213117830981</c:v>
                </c:pt>
                <c:pt idx="329">
                  <c:v>22763.683090811959</c:v>
                </c:pt>
                <c:pt idx="330">
                  <c:v>30553.553874354693</c:v>
                </c:pt>
                <c:pt idx="331">
                  <c:v>38679.235076276862</c:v>
                </c:pt>
                <c:pt idx="332">
                  <c:v>47012.623422888901</c:v>
                </c:pt>
                <c:pt idx="333">
                  <c:v>55396.115929585125</c:v>
                </c:pt>
                <c:pt idx="334">
                  <c:v>63696.435724651776</c:v>
                </c:pt>
                <c:pt idx="335">
                  <c:v>71827.702873838964</c:v>
                </c:pt>
                <c:pt idx="336">
                  <c:v>79746.742890724214</c:v>
                </c:pt>
                <c:pt idx="337">
                  <c:v>87438.947247383068</c:v>
                </c:pt>
                <c:pt idx="338">
                  <c:v>94905.852582622188</c:v>
                </c:pt>
                <c:pt idx="339">
                  <c:v>102157.02578913349</c:v>
                </c:pt>
                <c:pt idx="340">
                  <c:v>109205.42566054279</c:v>
                </c:pt>
                <c:pt idx="341">
                  <c:v>116064.94689672472</c:v>
                </c:pt>
                <c:pt idx="342">
                  <c:v>122749.19961957396</c:v>
                </c:pt>
                <c:pt idx="343">
                  <c:v>129270.95360032935</c:v>
                </c:pt>
                <c:pt idx="344">
                  <c:v>135641.92859134285</c:v>
                </c:pt>
                <c:pt idx="345">
                  <c:v>141872.75893346244</c:v>
                </c:pt>
                <c:pt idx="346">
                  <c:v>147973.04139973095</c:v>
                </c:pt>
                <c:pt idx="347">
                  <c:v>153951.41870701162</c:v>
                </c:pt>
                <c:pt idx="348">
                  <c:v>159815.67431122626</c:v>
                </c:pt>
                <c:pt idx="349">
                  <c:v>165572.82641308999</c:v>
                </c:pt>
                <c:pt idx="350">
                  <c:v>171229.21560292362</c:v>
                </c:pt>
                <c:pt idx="351">
                  <c:v>176790.58396721887</c:v>
                </c:pt>
                <c:pt idx="352">
                  <c:v>182262.14520920382</c:v>
                </c:pt>
                <c:pt idx="353">
                  <c:v>187648.64617495984</c:v>
                </c:pt>
                <c:pt idx="354">
                  <c:v>192954.42054323992</c:v>
                </c:pt>
                <c:pt idx="355">
                  <c:v>198183.43555707915</c:v>
                </c:pt>
                <c:pt idx="356">
                  <c:v>203339.33267101558</c:v>
                </c:pt>
                <c:pt idx="357">
                  <c:v>208425.46292527273</c:v>
                </c:pt>
                <c:pt idx="358">
                  <c:v>213444.91777273268</c:v>
                </c:pt>
                <c:pt idx="359">
                  <c:v>218400.55599416353</c:v>
                </c:pt>
                <c:pt idx="360">
                  <c:v>223295.02725091644</c:v>
                </c:pt>
                <c:pt idx="361">
                  <c:v>228130.79274612424</c:v>
                </c:pt>
                <c:pt idx="362">
                  <c:v>232910.14339661333</c:v>
                </c:pt>
                <c:pt idx="363">
                  <c:v>237635.21585821686</c:v>
                </c:pt>
                <c:pt idx="364">
                  <c:v>242308.00669625256</c:v>
                </c:pt>
                <c:pt idx="365">
                  <c:v>246930.38494964596</c:v>
                </c:pt>
                <c:pt idx="366">
                  <c:v>251504.10330053134</c:v>
                </c:pt>
                <c:pt idx="367">
                  <c:v>256030.80803019356</c:v>
                </c:pt>
                <c:pt idx="368">
                  <c:v>260512.04791605959</c:v>
                </c:pt>
                <c:pt idx="369">
                  <c:v>264949.28220235399</c:v>
                </c:pt>
                <c:pt idx="370">
                  <c:v>269343.88775834948</c:v>
                </c:pt>
                <c:pt idx="371">
                  <c:v>273697.16552232462</c:v>
                </c:pt>
                <c:pt idx="372">
                  <c:v>278010.34631591983</c:v>
                </c:pt>
                <c:pt idx="373">
                  <c:v>282284.59610217676</c:v>
                </c:pt>
                <c:pt idx="374">
                  <c:v>286521.02075082815</c:v>
                </c:pt>
                <c:pt idx="375">
                  <c:v>290720.67036610923</c:v>
                </c:pt>
                <c:pt idx="376">
                  <c:v>294884.54322525946</c:v>
                </c:pt>
                <c:pt idx="377">
                  <c:v>299013.58936979074</c:v>
                </c:pt>
                <c:pt idx="378">
                  <c:v>303108.71388635767</c:v>
                </c:pt>
                <c:pt idx="379">
                  <c:v>307136.80984811211</c:v>
                </c:pt>
                <c:pt idx="380">
                  <c:v>311065.5047974214</c:v>
                </c:pt>
                <c:pt idx="381">
                  <c:v>314897.08291030669</c:v>
                </c:pt>
                <c:pt idx="382">
                  <c:v>318633.69719235098</c:v>
                </c:pt>
                <c:pt idx="383">
                  <c:v>322277.37925725873</c:v>
                </c:pt>
                <c:pt idx="384">
                  <c:v>325830.04816108884</c:v>
                </c:pt>
                <c:pt idx="385">
                  <c:v>329293.51840111817</c:v>
                </c:pt>
                <c:pt idx="386">
                  <c:v>332669.50717367732</c:v>
                </c:pt>
                <c:pt idx="387">
                  <c:v>335959.6409728853</c:v>
                </c:pt>
                <c:pt idx="388">
                  <c:v>339165.46160163375</c:v>
                </c:pt>
                <c:pt idx="389">
                  <c:v>342288.43165712844</c:v>
                </c:pt>
                <c:pt idx="390">
                  <c:v>345329.9395455452</c:v>
                </c:pt>
                <c:pt idx="391">
                  <c:v>348291.30407368985</c:v>
                </c:pt>
                <c:pt idx="392">
                  <c:v>351173.7786598063</c:v>
                </c:pt>
                <c:pt idx="393">
                  <c:v>353978.55520070571</c:v>
                </c:pt>
                <c:pt idx="394">
                  <c:v>356706.76762808586</c:v>
                </c:pt>
                <c:pt idx="395">
                  <c:v>359359.49518316652</c:v>
                </c:pt>
                <c:pt idx="396">
                  <c:v>361937.76543551264</c:v>
                </c:pt>
                <c:pt idx="397">
                  <c:v>364442.55706907343</c:v>
                </c:pt>
                <c:pt idx="398">
                  <c:v>366874.80245598243</c:v>
                </c:pt>
                <c:pt idx="399">
                  <c:v>369235.39003648813</c:v>
                </c:pt>
                <c:pt idx="400">
                  <c:v>371525.16652147507</c:v>
                </c:pt>
                <c:pt idx="401">
                  <c:v>373744.93893235578</c:v>
                </c:pt>
                <c:pt idx="402">
                  <c:v>375895.47649163572</c:v>
                </c:pt>
                <c:pt idx="403">
                  <c:v>377977.51237614744</c:v>
                </c:pt>
                <c:pt idx="404">
                  <c:v>379991.74534379441</c:v>
                </c:pt>
                <c:pt idx="405">
                  <c:v>381938.84124362271</c:v>
                </c:pt>
                <c:pt idx="406">
                  <c:v>383819.43441812595</c:v>
                </c:pt>
                <c:pt idx="407">
                  <c:v>385634.1290058798</c:v>
                </c:pt>
                <c:pt idx="408">
                  <c:v>387383.50015187642</c:v>
                </c:pt>
                <c:pt idx="409">
                  <c:v>389068.0951322788</c:v>
                </c:pt>
                <c:pt idx="410">
                  <c:v>390688.43439973117</c:v>
                </c:pt>
                <c:pt idx="411">
                  <c:v>392245.01255483256</c:v>
                </c:pt>
                <c:pt idx="412">
                  <c:v>393738.29924890347</c:v>
                </c:pt>
                <c:pt idx="413">
                  <c:v>395168.7400227405</c:v>
                </c:pt>
                <c:pt idx="414">
                  <c:v>396536.75708565745</c:v>
                </c:pt>
                <c:pt idx="415">
                  <c:v>397842.75003874797</c:v>
                </c:pt>
                <c:pt idx="416">
                  <c:v>399087.0965459721</c:v>
                </c:pt>
                <c:pt idx="417">
                  <c:v>400270.15295636212</c:v>
                </c:pt>
                <c:pt idx="418">
                  <c:v>401392.25488035847</c:v>
                </c:pt>
                <c:pt idx="419">
                  <c:v>402453.71772302542</c:v>
                </c:pt>
                <c:pt idx="420">
                  <c:v>403454.83717665228</c:v>
                </c:pt>
                <c:pt idx="421">
                  <c:v>404395.8896750196</c:v>
                </c:pt>
                <c:pt idx="422">
                  <c:v>405277.13281139929</c:v>
                </c:pt>
                <c:pt idx="423">
                  <c:v>406098.80572216213</c:v>
                </c:pt>
                <c:pt idx="424">
                  <c:v>406861.12943768251</c:v>
                </c:pt>
                <c:pt idx="425">
                  <c:v>407564.30720206018</c:v>
                </c:pt>
                <c:pt idx="426">
                  <c:v>408208.52476301859</c:v>
                </c:pt>
                <c:pt idx="427">
                  <c:v>408793.95063319011</c:v>
                </c:pt>
                <c:pt idx="428">
                  <c:v>409320.73632385879</c:v>
                </c:pt>
                <c:pt idx="429">
                  <c:v>409789.01655209938</c:v>
                </c:pt>
                <c:pt idx="430">
                  <c:v>410198.90942212765</c:v>
                </c:pt>
                <c:pt idx="431">
                  <c:v>410550.51658156019</c:v>
                </c:pt>
                <c:pt idx="432">
                  <c:v>410843.92335317197</c:v>
                </c:pt>
                <c:pt idx="433">
                  <c:v>411079.19884263433</c:v>
                </c:pt>
                <c:pt idx="434">
                  <c:v>411256.39602261543</c:v>
                </c:pt>
                <c:pt idx="435">
                  <c:v>411375.55179353099</c:v>
                </c:pt>
                <c:pt idx="436">
                  <c:v>411436.68702113774</c:v>
                </c:pt>
                <c:pt idx="437">
                  <c:v>411439.80655107426</c:v>
                </c:pt>
                <c:pt idx="438">
                  <c:v>411384.89920036501</c:v>
                </c:pt>
                <c:pt idx="439">
                  <c:v>411271.93772581674</c:v>
                </c:pt>
                <c:pt idx="440">
                  <c:v>411100.87876915035</c:v>
                </c:pt>
                <c:pt idx="441">
                  <c:v>410871.66277862678</c:v>
                </c:pt>
                <c:pt idx="442">
                  <c:v>410584.21390683646</c:v>
                </c:pt>
                <c:pt idx="443">
                  <c:v>410238.4398842376</c:v>
                </c:pt>
                <c:pt idx="444">
                  <c:v>409834.23186793481</c:v>
                </c:pt>
                <c:pt idx="445">
                  <c:v>409371.46426510112</c:v>
                </c:pt>
                <c:pt idx="446">
                  <c:v>408849.99453034723</c:v>
                </c:pt>
                <c:pt idx="447">
                  <c:v>408269.66293624375</c:v>
                </c:pt>
                <c:pt idx="448">
                  <c:v>407630.29231609672</c:v>
                </c:pt>
                <c:pt idx="449">
                  <c:v>406931.68777796568</c:v>
                </c:pt>
                <c:pt idx="450">
                  <c:v>406173.63638879621</c:v>
                </c:pt>
                <c:pt idx="451">
                  <c:v>405355.90682741342</c:v>
                </c:pt>
                <c:pt idx="452">
                  <c:v>404478.24900498934</c:v>
                </c:pt>
                <c:pt idx="453">
                  <c:v>403540.39365145337</c:v>
                </c:pt>
                <c:pt idx="454">
                  <c:v>402542.05186615902</c:v>
                </c:pt>
                <c:pt idx="455">
                  <c:v>401482.91463095462</c:v>
                </c:pt>
                <c:pt idx="456">
                  <c:v>400362.65228362201</c:v>
                </c:pt>
                <c:pt idx="457">
                  <c:v>399180.91394945164</c:v>
                </c:pt>
                <c:pt idx="458">
                  <c:v>397937.32692850707</c:v>
                </c:pt>
                <c:pt idx="459">
                  <c:v>396631.4960358963</c:v>
                </c:pt>
                <c:pt idx="460">
                  <c:v>395263.00289211218</c:v>
                </c:pt>
                <c:pt idx="461">
                  <c:v>393831.40516022034</c:v>
                </c:pt>
                <c:pt idx="462">
                  <c:v>392336.235726365</c:v>
                </c:pt>
                <c:pt idx="463">
                  <c:v>390777.0018197209</c:v>
                </c:pt>
                <c:pt idx="464">
                  <c:v>389153.18406764313</c:v>
                </c:pt>
                <c:pt idx="465">
                  <c:v>387464.23548135074</c:v>
                </c:pt>
                <c:pt idx="466">
                  <c:v>385709.58036701824</c:v>
                </c:pt>
                <c:pt idx="467">
                  <c:v>383888.61315663788</c:v>
                </c:pt>
                <c:pt idx="468">
                  <c:v>382000.69715244608</c:v>
                </c:pt>
                <c:pt idx="469">
                  <c:v>380045.16317807237</c:v>
                </c:pt>
                <c:pt idx="470">
                  <c:v>378021.30812886293</c:v>
                </c:pt>
                <c:pt idx="471">
                  <c:v>375928.39341303753</c:v>
                </c:pt>
                <c:pt idx="472">
                  <c:v>373765.64327445196</c:v>
                </c:pt>
                <c:pt idx="473">
                  <c:v>371532.24298674142</c:v>
                </c:pt>
                <c:pt idx="474">
                  <c:v>369227.33690749959</c:v>
                </c:pt>
                <c:pt idx="475">
                  <c:v>366850.02637988317</c:v>
                </c:pt>
                <c:pt idx="476">
                  <c:v>364399.36746760504</c:v>
                </c:pt>
                <c:pt idx="477">
                  <c:v>361874.36850765947</c:v>
                </c:pt>
                <c:pt idx="478">
                  <c:v>359273.98746329034</c:v>
                </c:pt>
                <c:pt idx="479">
                  <c:v>356597.12905762356</c:v>
                </c:pt>
                <c:pt idx="480">
                  <c:v>353842.64166600618</c:v>
                </c:pt>
                <c:pt idx="481">
                  <c:v>351009.31394237449</c:v>
                </c:pt>
                <c:pt idx="482">
                  <c:v>348095.87115185754</c:v>
                </c:pt>
                <c:pt idx="483">
                  <c:v>345100.9711782441</c:v>
                </c:pt>
                <c:pt idx="484">
                  <c:v>342023.20017081918</c:v>
                </c:pt>
                <c:pt idx="485">
                  <c:v>338861.06779031811</c:v>
                </c:pt>
                <c:pt idx="486">
                  <c:v>335613.00200823403</c:v>
                </c:pt>
                <c:pt idx="487">
                  <c:v>332277.34340731596</c:v>
                </c:pt>
                <c:pt idx="488">
                  <c:v>328852.33892363653</c:v>
                </c:pt>
                <c:pt idx="489">
                  <c:v>325336.13496189646</c:v>
                </c:pt>
                <c:pt idx="490">
                  <c:v>321726.76980541542</c:v>
                </c:pt>
                <c:pt idx="491">
                  <c:v>318022.1652302384</c:v>
                </c:pt>
                <c:pt idx="492">
                  <c:v>314220.11721859261</c:v>
                </c:pt>
                <c:pt idx="493">
                  <c:v>310318.28565010754</c:v>
                </c:pt>
                <c:pt idx="494">
                  <c:v>306314.18282919168</c:v>
                </c:pt>
                <c:pt idx="495">
                  <c:v>302205.1606830415</c:v>
                </c:pt>
                <c:pt idx="496">
                  <c:v>297988.39643605653</c:v>
                </c:pt>
                <c:pt idx="497">
                  <c:v>293698.91273385787</c:v>
                </c:pt>
                <c:pt idx="498">
                  <c:v>289372.64071480406</c:v>
                </c:pt>
                <c:pt idx="499">
                  <c:v>285008.45447896933</c:v>
                </c:pt>
                <c:pt idx="500">
                  <c:v>280605.16799060657</c:v>
                </c:pt>
                <c:pt idx="501">
                  <c:v>276161.53048075549</c:v>
                </c:pt>
                <c:pt idx="502">
                  <c:v>271676.22138350282</c:v>
                </c:pt>
                <c:pt idx="503">
                  <c:v>267147.84474722698</c:v>
                </c:pt>
                <c:pt idx="504">
                  <c:v>262574.92305357743</c:v>
                </c:pt>
                <c:pt idx="505">
                  <c:v>257955.89036696317</c:v>
                </c:pt>
                <c:pt idx="506">
                  <c:v>253289.08472569822</c:v>
                </c:pt>
                <c:pt idx="507">
                  <c:v>248572.73967239066</c:v>
                </c:pt>
                <c:pt idx="508">
                  <c:v>243804.97480531468</c:v>
                </c:pt>
                <c:pt idx="509">
                  <c:v>238983.7852139746</c:v>
                </c:pt>
                <c:pt idx="510">
                  <c:v>234107.02964038754</c:v>
                </c:pt>
                <c:pt idx="511">
                  <c:v>229172.41718224756</c:v>
                </c:pt>
                <c:pt idx="512">
                  <c:v>224177.49232449269</c:v>
                </c:pt>
                <c:pt idx="513">
                  <c:v>219119.61805124182</c:v>
                </c:pt>
                <c:pt idx="514">
                  <c:v>213995.95674994995</c:v>
                </c:pt>
                <c:pt idx="515">
                  <c:v>208803.44857337055</c:v>
                </c:pt>
                <c:pt idx="516">
                  <c:v>203538.78687213658</c:v>
                </c:pt>
                <c:pt idx="517">
                  <c:v>198198.39025155993</c:v>
                </c:pt>
                <c:pt idx="518">
                  <c:v>192778.37074157936</c:v>
                </c:pt>
                <c:pt idx="519">
                  <c:v>187274.49750127713</c:v>
                </c:pt>
                <c:pt idx="520">
                  <c:v>181682.1554145969</c:v>
                </c:pt>
                <c:pt idx="521">
                  <c:v>175996.29788252024</c:v>
                </c:pt>
                <c:pt idx="522">
                  <c:v>170211.39309858784</c:v>
                </c:pt>
                <c:pt idx="523">
                  <c:v>164321.36314416857</c:v>
                </c:pt>
                <c:pt idx="524">
                  <c:v>158319.5154184296</c:v>
                </c:pt>
                <c:pt idx="525">
                  <c:v>152198.46633169905</c:v>
                </c:pt>
                <c:pt idx="526">
                  <c:v>145950.05802314688</c:v>
                </c:pt>
                <c:pt idx="527">
                  <c:v>139565.27042978359</c:v>
                </c:pt>
                <c:pt idx="528">
                  <c:v>133034.13387415322</c:v>
                </c:pt>
                <c:pt idx="529">
                  <c:v>126345.65237328238</c:v>
                </c:pt>
                <c:pt idx="530">
                  <c:v>119487.75665064855</c:v>
                </c:pt>
                <c:pt idx="531">
                  <c:v>112447.32090298494</c:v>
                </c:pt>
                <c:pt idx="532">
                  <c:v>105210.30273122237</c:v>
                </c:pt>
                <c:pt idx="533">
                  <c:v>97762.106973411763</c:v>
                </c:pt>
                <c:pt idx="534">
                  <c:v>90088.337743952608</c:v>
                </c:pt>
                <c:pt idx="535">
                  <c:v>82176.189836352904</c:v>
                </c:pt>
                <c:pt idx="536">
                  <c:v>74016.817925624899</c:v>
                </c:pt>
                <c:pt idx="537">
                  <c:v>65609.017099752295</c:v>
                </c:pt>
                <c:pt idx="538">
                  <c:v>56964.212382936392</c:v>
                </c:pt>
                <c:pt idx="539">
                  <c:v>48111.688264449163</c:v>
                </c:pt>
                <c:pt idx="540">
                  <c:v>39101.029501680408</c:v>
                </c:pt>
                <c:pt idx="541">
                  <c:v>29997.147360373081</c:v>
                </c:pt>
                <c:pt idx="542">
                  <c:v>20865.264178395468</c:v>
                </c:pt>
                <c:pt idx="543">
                  <c:v>11750.103165523238</c:v>
                </c:pt>
                <c:pt idx="544">
                  <c:v>2658.8719631591071</c:v>
                </c:pt>
                <c:pt idx="545">
                  <c:v>-6446.7005463210744</c:v>
                </c:pt>
                <c:pt idx="546">
                  <c:v>-15654.227005614288</c:v>
                </c:pt>
                <c:pt idx="547">
                  <c:v>-25104.729532132053</c:v>
                </c:pt>
                <c:pt idx="548">
                  <c:v>-34934.888969422384</c:v>
                </c:pt>
                <c:pt idx="549">
                  <c:v>-44903.256818727939</c:v>
                </c:pt>
                <c:pt idx="550">
                  <c:v>-54376.959142788161</c:v>
                </c:pt>
                <c:pt idx="551">
                  <c:v>-63075.637137116319</c:v>
                </c:pt>
                <c:pt idx="552">
                  <c:v>-71154.350388765743</c:v>
                </c:pt>
                <c:pt idx="553">
                  <c:v>-78772.64437327077</c:v>
                </c:pt>
                <c:pt idx="554">
                  <c:v>-86034.200353636072</c:v>
                </c:pt>
                <c:pt idx="555">
                  <c:v>-93006.841362365623</c:v>
                </c:pt>
                <c:pt idx="556">
                  <c:v>-99737.480481634004</c:v>
                </c:pt>
                <c:pt idx="557">
                  <c:v>-106260.31818976418</c:v>
                </c:pt>
                <c:pt idx="558">
                  <c:v>-112601.37193633315</c:v>
                </c:pt>
                <c:pt idx="559">
                  <c:v>-118781.10963254316</c:v>
                </c:pt>
                <c:pt idx="560">
                  <c:v>-124816.06602591329</c:v>
                </c:pt>
                <c:pt idx="561">
                  <c:v>-130719.88474590195</c:v>
                </c:pt>
                <c:pt idx="562">
                  <c:v>-136504.01932640609</c:v>
                </c:pt>
                <c:pt idx="563">
                  <c:v>-142178.22230383809</c:v>
                </c:pt>
                <c:pt idx="564">
                  <c:v>-147750.89721798716</c:v>
                </c:pt>
                <c:pt idx="565">
                  <c:v>-153229.35875100805</c:v>
                </c:pt>
                <c:pt idx="566">
                  <c:v>-158620.02939879839</c:v>
                </c:pt>
                <c:pt idx="567">
                  <c:v>-163928.59110345828</c:v>
                </c:pt>
                <c:pt idx="568">
                  <c:v>-169160.1041673939</c:v>
                </c:pt>
                <c:pt idx="569">
                  <c:v>-174319.10190556201</c:v>
                </c:pt>
                <c:pt idx="570">
                  <c:v>-179409.66697750401</c:v>
                </c:pt>
                <c:pt idx="571">
                  <c:v>-184435.49366176693</c:v>
                </c:pt>
                <c:pt idx="572">
                  <c:v>-189399.93918823637</c:v>
                </c:pt>
                <c:pt idx="573">
                  <c:v>-194306.06644386199</c:v>
                </c:pt>
                <c:pt idx="574">
                  <c:v>-199156.67979871033</c:v>
                </c:pt>
                <c:pt idx="575">
                  <c:v>-203954.35538833702</c:v>
                </c:pt>
                <c:pt idx="576">
                  <c:v>-208701.4668868336</c:v>
                </c:pt>
                <c:pt idx="577">
                  <c:v>-213400.20758037342</c:v>
                </c:pt>
                <c:pt idx="578">
                  <c:v>-218052.60938179068</c:v>
                </c:pt>
                <c:pt idx="579">
                  <c:v>-222660.55929758286</c:v>
                </c:pt>
                <c:pt idx="580">
                  <c:v>-227225.81375913962</c:v>
                </c:pt>
                <c:pt idx="581">
                  <c:v>-231750.01115244467</c:v>
                </c:pt>
                <c:pt idx="582">
                  <c:v>-236234.68281953849</c:v>
                </c:pt>
                <c:pt idx="583">
                  <c:v>-240681.26275671131</c:v>
                </c:pt>
                <c:pt idx="584">
                  <c:v>-245091.09619579374</c:v>
                </c:pt>
                <c:pt idx="585">
                  <c:v>-249465.44722384526</c:v>
                </c:pt>
                <c:pt idx="586">
                  <c:v>-253805.50557136768</c:v>
                </c:pt>
                <c:pt idx="587">
                  <c:v>-258112.39267864154</c:v>
                </c:pt>
                <c:pt idx="588">
                  <c:v>-262387.16713294189</c:v>
                </c:pt>
                <c:pt idx="589">
                  <c:v>-266630.82955549587</c:v>
                </c:pt>
                <c:pt idx="590">
                  <c:v>-270844.32700551918</c:v>
                </c:pt>
                <c:pt idx="591">
                  <c:v>-275028.5569590645</c:v>
                </c:pt>
                <c:pt idx="592">
                  <c:v>-279184.37091236847</c:v>
                </c:pt>
                <c:pt idx="593">
                  <c:v>-283312.57765261864</c:v>
                </c:pt>
                <c:pt idx="594">
                  <c:v>-287413.94623334263</c:v>
                </c:pt>
                <c:pt idx="595">
                  <c:v>-291489.20868677396</c:v>
                </c:pt>
                <c:pt idx="596">
                  <c:v>-295539.06250141963</c:v>
                </c:pt>
                <c:pt idx="597">
                  <c:v>-299564.17288952688</c:v>
                </c:pt>
                <c:pt idx="598">
                  <c:v>-303565.17486611893</c:v>
                </c:pt>
                <c:pt idx="599">
                  <c:v>-307514.69785014295</c:v>
                </c:pt>
                <c:pt idx="600">
                  <c:v>-311386.06168787845</c:v>
                </c:pt>
                <c:pt idx="601">
                  <c:v>-315181.21460313891</c:v>
                </c:pt>
                <c:pt idx="602">
                  <c:v>-318902.00263588654</c:v>
                </c:pt>
                <c:pt idx="603">
                  <c:v>-322550.17708613747</c:v>
                </c:pt>
                <c:pt idx="604">
                  <c:v>-326127.40126497706</c:v>
                </c:pt>
                <c:pt idx="605">
                  <c:v>-329635.25663071033</c:v>
                </c:pt>
                <c:pt idx="606">
                  <c:v>-333075.24837796041</c:v>
                </c:pt>
                <c:pt idx="607">
                  <c:v>-336448.81053882866</c:v>
                </c:pt>
                <c:pt idx="608">
                  <c:v>-339757.31064779608</c:v>
                </c:pt>
                <c:pt idx="609">
                  <c:v>-343002.05401567376</c:v>
                </c:pt>
                <c:pt idx="610">
                  <c:v>-346184.28765242483</c:v>
                </c:pt>
                <c:pt idx="611">
                  <c:v>-349305.2038739514</c:v>
                </c:pt>
                <c:pt idx="612">
                  <c:v>-352365.94362384273</c:v>
                </c:pt>
                <c:pt idx="613">
                  <c:v>-355367.59953752911</c:v>
                </c:pt>
                <c:pt idx="614">
                  <c:v>-358311.21877318935</c:v>
                </c:pt>
                <c:pt idx="615">
                  <c:v>-361197.80563106248</c:v>
                </c:pt>
                <c:pt idx="616">
                  <c:v>-364028.32398044865</c:v>
                </c:pt>
                <c:pt idx="617">
                  <c:v>-366803.69951161474</c:v>
                </c:pt>
                <c:pt idx="618">
                  <c:v>-369524.8218279953</c:v>
                </c:pt>
                <c:pt idx="619">
                  <c:v>-372192.54639247531</c:v>
                </c:pt>
                <c:pt idx="620">
                  <c:v>-374807.69634012238</c:v>
                </c:pt>
                <c:pt idx="621">
                  <c:v>-377371.06416848069</c:v>
                </c:pt>
                <c:pt idx="622">
                  <c:v>-379883.41331542819</c:v>
                </c:pt>
                <c:pt idx="623">
                  <c:v>-382345.47963360866</c:v>
                </c:pt>
                <c:pt idx="624">
                  <c:v>-384757.97276957409</c:v>
                </c:pt>
                <c:pt idx="625">
                  <c:v>-387121.57745498943</c:v>
                </c:pt>
                <c:pt idx="626">
                  <c:v>-389436.95471655572</c:v>
                </c:pt>
                <c:pt idx="627">
                  <c:v>-391704.74301068613</c:v>
                </c:pt>
                <c:pt idx="628">
                  <c:v>-393925.55928841472</c:v>
                </c:pt>
                <c:pt idx="629">
                  <c:v>-396099.9999955222</c:v>
                </c:pt>
                <c:pt idx="630">
                  <c:v>-398228.64201242279</c:v>
                </c:pt>
                <c:pt idx="631">
                  <c:v>-400312.04353795986</c:v>
                </c:pt>
                <c:pt idx="632">
                  <c:v>-402350.7449209069</c:v>
                </c:pt>
                <c:pt idx="633">
                  <c:v>-404345.26944265625</c:v>
                </c:pt>
                <c:pt idx="634">
                  <c:v>-406296.1240542981</c:v>
                </c:pt>
                <c:pt idx="635">
                  <c:v>-408203.80007104104</c:v>
                </c:pt>
                <c:pt idx="636">
                  <c:v>-410068.7738267036</c:v>
                </c:pt>
                <c:pt idx="637">
                  <c:v>-411891.50729080616</c:v>
                </c:pt>
                <c:pt idx="638">
                  <c:v>-413672.44865061482</c:v>
                </c:pt>
                <c:pt idx="639">
                  <c:v>-415412.03286032856</c:v>
                </c:pt>
                <c:pt idx="640">
                  <c:v>-417110.68215945823</c:v>
                </c:pt>
                <c:pt idx="641">
                  <c:v>-418768.80656231492</c:v>
                </c:pt>
                <c:pt idx="642">
                  <c:v>-420386.80432040937</c:v>
                </c:pt>
                <c:pt idx="643">
                  <c:v>-421965.06235945493</c:v>
                </c:pt>
                <c:pt idx="644">
                  <c:v>-423503.9566925689</c:v>
                </c:pt>
                <c:pt idx="645">
                  <c:v>-425003.85281117487</c:v>
                </c:pt>
                <c:pt idx="646">
                  <c:v>-426465.10605502402</c:v>
                </c:pt>
                <c:pt idx="647">
                  <c:v>-427888.06196267152</c:v>
                </c:pt>
                <c:pt idx="648">
                  <c:v>-429273.05660366954</c:v>
                </c:pt>
                <c:pt idx="649">
                  <c:v>-430620.41689366376</c:v>
                </c:pt>
                <c:pt idx="650">
                  <c:v>-431930.46089351259</c:v>
                </c:pt>
                <c:pt idx="651">
                  <c:v>-433203.49809347896</c:v>
                </c:pt>
                <c:pt idx="652">
                  <c:v>-434439.82968348148</c:v>
                </c:pt>
                <c:pt idx="653">
                  <c:v>-435639.74881032854</c:v>
                </c:pt>
                <c:pt idx="654">
                  <c:v>-436803.54082279775</c:v>
                </c:pt>
                <c:pt idx="655">
                  <c:v>-437931.48350536654</c:v>
                </c:pt>
                <c:pt idx="656">
                  <c:v>-439023.84730134188</c:v>
                </c:pt>
                <c:pt idx="657">
                  <c:v>-440080.89552608464</c:v>
                </c:pt>
                <c:pt idx="658">
                  <c:v>-441102.88457097189</c:v>
                </c:pt>
                <c:pt idx="659">
                  <c:v>-442090.06409869203</c:v>
                </c:pt>
                <c:pt idx="660">
                  <c:v>-443042.67723042099</c:v>
                </c:pt>
                <c:pt idx="661">
                  <c:v>-443960.96072538465</c:v>
                </c:pt>
                <c:pt idx="662">
                  <c:v>-444845.14515327051</c:v>
                </c:pt>
                <c:pt idx="663">
                  <c:v>-445695.4550599152</c:v>
                </c:pt>
                <c:pt idx="664">
                  <c:v>-446512.10912665748</c:v>
                </c:pt>
                <c:pt idx="665">
                  <c:v>-447295.32032371406</c:v>
                </c:pt>
                <c:pt idx="666">
                  <c:v>-448045.29605790606</c:v>
                </c:pt>
                <c:pt idx="667">
                  <c:v>-448762.23831503571</c:v>
                </c:pt>
                <c:pt idx="668">
                  <c:v>-449446.34379718802</c:v>
                </c:pt>
                <c:pt idx="669">
                  <c:v>-450097.80405521014</c:v>
                </c:pt>
                <c:pt idx="670">
                  <c:v>-450716.80561659957</c:v>
                </c:pt>
                <c:pt idx="671">
                  <c:v>-451303.53010901494</c:v>
                </c:pt>
                <c:pt idx="672">
                  <c:v>-451858.15437960636</c:v>
                </c:pt>
                <c:pt idx="673">
                  <c:v>-452380.85061034758</c:v>
                </c:pt>
                <c:pt idx="674">
                  <c:v>-452871.78642953956</c:v>
                </c:pt>
                <c:pt idx="675">
                  <c:v>-453331.12501964311</c:v>
                </c:pt>
                <c:pt idx="676">
                  <c:v>-453759.02522158838</c:v>
                </c:pt>
                <c:pt idx="677">
                  <c:v>-454155.6416356999</c:v>
                </c:pt>
                <c:pt idx="678">
                  <c:v>-454521.12471936858</c:v>
                </c:pt>
                <c:pt idx="679">
                  <c:v>-454855.62088159384</c:v>
                </c:pt>
                <c:pt idx="680">
                  <c:v>-455159.27257451473</c:v>
                </c:pt>
                <c:pt idx="681">
                  <c:v>-455432.21838204184</c:v>
                </c:pt>
                <c:pt idx="682">
                  <c:v>-455674.59310569917</c:v>
                </c:pt>
                <c:pt idx="683">
                  <c:v>-455886.52784777893</c:v>
                </c:pt>
                <c:pt idx="684">
                  <c:v>-456068.15009191056</c:v>
                </c:pt>
                <c:pt idx="685">
                  <c:v>-456219.58378114091</c:v>
                </c:pt>
                <c:pt idx="686">
                  <c:v>-456340.94939362089</c:v>
                </c:pt>
                <c:pt idx="687">
                  <c:v>-456432.36401599011</c:v>
                </c:pt>
                <c:pt idx="688">
                  <c:v>-456493.94141455099</c:v>
                </c:pt>
                <c:pt idx="689">
                  <c:v>-456525.79210432013</c:v>
                </c:pt>
                <c:pt idx="690">
                  <c:v>-456528.0234160439</c:v>
                </c:pt>
                <c:pt idx="691">
                  <c:v>-456500.7395612644</c:v>
                </c:pt>
                <c:pt idx="692">
                  <c:v>-456444.04169551976</c:v>
                </c:pt>
                <c:pt idx="693">
                  <c:v>-456358.027979762</c:v>
                </c:pt>
                <c:pt idx="694">
                  <c:v>-456242.79364007519</c:v>
                </c:pt>
                <c:pt idx="695">
                  <c:v>-456098.43102577451</c:v>
                </c:pt>
                <c:pt idx="696">
                  <c:v>-455925.02966596797</c:v>
                </c:pt>
                <c:pt idx="697">
                  <c:v>-455722.67632465949</c:v>
                </c:pt>
                <c:pt idx="698">
                  <c:v>-455491.45505447267</c:v>
                </c:pt>
                <c:pt idx="699">
                  <c:v>-455231.44724907348</c:v>
                </c:pt>
                <c:pt idx="700">
                  <c:v>-454942.73169436934</c:v>
                </c:pt>
                <c:pt idx="701">
                  <c:v>-454625.38461856061</c:v>
                </c:pt>
                <c:pt idx="702">
                  <c:v>-454279.47974111961</c:v>
                </c:pt>
                <c:pt idx="703">
                  <c:v>-453905.08832077187</c:v>
                </c:pt>
                <c:pt idx="704">
                  <c:v>-453502.27920255181</c:v>
                </c:pt>
                <c:pt idx="705">
                  <c:v>-453071.11886400403</c:v>
                </c:pt>
                <c:pt idx="706">
                  <c:v>-452611.671460599</c:v>
                </c:pt>
                <c:pt idx="707">
                  <c:v>-452123.99887043034</c:v>
                </c:pt>
                <c:pt idx="708">
                  <c:v>-451608.1607382581</c:v>
                </c:pt>
                <c:pt idx="709">
                  <c:v>-451064.21451895853</c:v>
                </c:pt>
                <c:pt idx="710">
                  <c:v>-450492.21552043903</c:v>
                </c:pt>
                <c:pt idx="711">
                  <c:v>-449892.21694607136</c:v>
                </c:pt>
                <c:pt idx="712">
                  <c:v>-449264.26993669273</c:v>
                </c:pt>
                <c:pt idx="713">
                  <c:v>-448608.42361221922</c:v>
                </c:pt>
                <c:pt idx="714">
                  <c:v>-447924.72511291027</c:v>
                </c:pt>
                <c:pt idx="715">
                  <c:v>-447213.21964031621</c:v>
                </c:pt>
                <c:pt idx="716">
                  <c:v>-446473.95049793599</c:v>
                </c:pt>
                <c:pt idx="717">
                  <c:v>-445706.95913160284</c:v>
                </c:pt>
                <c:pt idx="718">
                  <c:v>-444912.28488761658</c:v>
                </c:pt>
                <c:pt idx="719">
                  <c:v>-444089.9644848787</c:v>
                </c:pt>
                <c:pt idx="720">
                  <c:v>-443240.03176219191</c:v>
                </c:pt>
                <c:pt idx="721">
                  <c:v>-442362.5177038738</c:v>
                </c:pt>
                <c:pt idx="722">
                  <c:v>-441457.4504638965</c:v>
                </c:pt>
                <c:pt idx="723">
                  <c:v>-440524.85538851202</c:v>
                </c:pt>
                <c:pt idx="724">
                  <c:v>-439564.75503731129</c:v>
                </c:pt>
                <c:pt idx="725">
                  <c:v>-438577.16920265788</c:v>
                </c:pt>
                <c:pt idx="726">
                  <c:v>-437562.1149274279</c:v>
                </c:pt>
                <c:pt idx="727">
                  <c:v>-436519.60652098065</c:v>
                </c:pt>
                <c:pt idx="728">
                  <c:v>-435449.65557327715</c:v>
                </c:pt>
                <c:pt idx="729">
                  <c:v>-434352.2709670593</c:v>
                </c:pt>
                <c:pt idx="730">
                  <c:v>-433227.45888799767</c:v>
                </c:pt>
                <c:pt idx="731">
                  <c:v>-432075.22283271281</c:v>
                </c:pt>
                <c:pt idx="732">
                  <c:v>-430895.56361457438</c:v>
                </c:pt>
                <c:pt idx="733">
                  <c:v>-429688.47936718346</c:v>
                </c:pt>
                <c:pt idx="734">
                  <c:v>-428453.96554544335</c:v>
                </c:pt>
                <c:pt idx="735">
                  <c:v>-427192.01492413098</c:v>
                </c:pt>
                <c:pt idx="736">
                  <c:v>-425902.61759388365</c:v>
                </c:pt>
                <c:pt idx="737">
                  <c:v>-424585.76095452439</c:v>
                </c:pt>
                <c:pt idx="738">
                  <c:v>-423241.4297056573</c:v>
                </c:pt>
                <c:pt idx="739">
                  <c:v>-421869.60583447193</c:v>
                </c:pt>
                <c:pt idx="740">
                  <c:v>-420470.26860070863</c:v>
                </c:pt>
                <c:pt idx="741">
                  <c:v>-419043.39451874455</c:v>
                </c:pt>
                <c:pt idx="742">
                  <c:v>-417588.95733677293</c:v>
                </c:pt>
                <c:pt idx="743">
                  <c:v>-416106.9280130589</c:v>
                </c:pt>
                <c:pt idx="744">
                  <c:v>-414597.2746892646</c:v>
                </c:pt>
                <c:pt idx="745">
                  <c:v>-413059.96266084717</c:v>
                </c:pt>
                <c:pt idx="746">
                  <c:v>-411494.95434454182</c:v>
                </c:pt>
                <c:pt idx="747">
                  <c:v>-409902.20924294961</c:v>
                </c:pt>
                <c:pt idx="748">
                  <c:v>-408281.68390625541</c:v>
                </c:pt>
                <c:pt idx="749">
                  <c:v>-406633.33189110714</c:v>
                </c:pt>
                <c:pt idx="750">
                  <c:v>-404957.103716688</c:v>
                </c:pt>
                <c:pt idx="751">
                  <c:v>-403252.94681801682</c:v>
                </c:pt>
                <c:pt idx="752">
                  <c:v>-401520.80549650808</c:v>
                </c:pt>
                <c:pt idx="753">
                  <c:v>-399760.62086782238</c:v>
                </c:pt>
                <c:pt idx="754">
                  <c:v>-397972.33080703125</c:v>
                </c:pt>
                <c:pt idx="755">
                  <c:v>-396155.8698911161</c:v>
                </c:pt>
                <c:pt idx="756">
                  <c:v>-394311.16933881078</c:v>
                </c:pt>
                <c:pt idx="757">
                  <c:v>-392438.15694778936</c:v>
                </c:pt>
                <c:pt idx="758">
                  <c:v>-390536.75702918973</c:v>
                </c:pt>
                <c:pt idx="759">
                  <c:v>-388606.89033945091</c:v>
                </c:pt>
                <c:pt idx="760">
                  <c:v>-386648.47400943068</c:v>
                </c:pt>
                <c:pt idx="761">
                  <c:v>-384661.42147075554</c:v>
                </c:pt>
                <c:pt idx="762">
                  <c:v>-382645.64237934211</c:v>
                </c:pt>
                <c:pt idx="763">
                  <c:v>-380601.04253601341</c:v>
                </c:pt>
                <c:pt idx="764">
                  <c:v>-378527.52380412031</c:v>
                </c:pt>
                <c:pt idx="765">
                  <c:v>-376424.98402406211</c:v>
                </c:pt>
                <c:pt idx="766">
                  <c:v>-374293.31692458666</c:v>
                </c:pt>
                <c:pt idx="767">
                  <c:v>-372132.41203073348</c:v>
                </c:pt>
                <c:pt idx="768">
                  <c:v>-369942.15456827119</c:v>
                </c:pt>
                <c:pt idx="769">
                  <c:v>-367722.42536446179</c:v>
                </c:pt>
                <c:pt idx="770">
                  <c:v>-365473.10074497329</c:v>
                </c:pt>
                <c:pt idx="771">
                  <c:v>-363194.0524267432</c:v>
                </c:pt>
                <c:pt idx="772">
                  <c:v>-360885.14740658377</c:v>
                </c:pt>
                <c:pt idx="773">
                  <c:v>-358546.2478453014</c:v>
                </c:pt>
                <c:pt idx="774">
                  <c:v>-356177.2109470896</c:v>
                </c:pt>
                <c:pt idx="775">
                  <c:v>-353777.88883393718</c:v>
                </c:pt>
                <c:pt idx="776">
                  <c:v>-351348.12841477833</c:v>
                </c:pt>
                <c:pt idx="777">
                  <c:v>-348887.77124909352</c:v>
                </c:pt>
                <c:pt idx="778">
                  <c:v>-346396.65340465342</c:v>
                </c:pt>
                <c:pt idx="779">
                  <c:v>-343874.60530907987</c:v>
                </c:pt>
                <c:pt idx="780">
                  <c:v>-341321.45159487793</c:v>
                </c:pt>
                <c:pt idx="781">
                  <c:v>-338737.01093757479</c:v>
                </c:pt>
                <c:pt idx="782">
                  <c:v>-336121.09588657838</c:v>
                </c:pt>
                <c:pt idx="783">
                  <c:v>-333473.51268834708</c:v>
                </c:pt>
                <c:pt idx="784">
                  <c:v>-330794.06110143813</c:v>
                </c:pt>
                <c:pt idx="785">
                  <c:v>-328082.53420297644</c:v>
                </c:pt>
                <c:pt idx="786">
                  <c:v>-325338.71818605834</c:v>
                </c:pt>
                <c:pt idx="787">
                  <c:v>-322562.39214757609</c:v>
                </c:pt>
                <c:pt idx="788">
                  <c:v>-319753.32786591741</c:v>
                </c:pt>
                <c:pt idx="789">
                  <c:v>-316911.28956796095</c:v>
                </c:pt>
                <c:pt idx="790">
                  <c:v>-314036.03368475189</c:v>
                </c:pt>
                <c:pt idx="791">
                  <c:v>-311127.30859520426</c:v>
                </c:pt>
                <c:pt idx="792">
                  <c:v>-308184.85435713333</c:v>
                </c:pt>
                <c:pt idx="793">
                  <c:v>-305208.40242487751</c:v>
                </c:pt>
                <c:pt idx="794">
                  <c:v>-302197.67535271955</c:v>
                </c:pt>
                <c:pt idx="795">
                  <c:v>-299152.38648326468</c:v>
                </c:pt>
                <c:pt idx="796">
                  <c:v>-296084.57953095599</c:v>
                </c:pt>
                <c:pt idx="797">
                  <c:v>-293006.39899217529</c:v>
                </c:pt>
                <c:pt idx="798">
                  <c:v>-289917.75370040908</c:v>
                </c:pt>
                <c:pt idx="799">
                  <c:v>-286818.54965598613</c:v>
                </c:pt>
                <c:pt idx="800">
                  <c:v>-283708.6899058228</c:v>
                </c:pt>
                <c:pt idx="801">
                  <c:v>-280588.07441652287</c:v>
                </c:pt>
                <c:pt idx="802">
                  <c:v>-277456.59994036169</c:v>
                </c:pt>
                <c:pt idx="803">
                  <c:v>-274314.15987364127</c:v>
                </c:pt>
                <c:pt idx="804">
                  <c:v>-271160.64410685946</c:v>
                </c:pt>
                <c:pt idx="805">
                  <c:v>-267995.93886608072</c:v>
                </c:pt>
                <c:pt idx="806">
                  <c:v>-264819.92654484115</c:v>
                </c:pt>
                <c:pt idx="807">
                  <c:v>-261632.48552585038</c:v>
                </c:pt>
                <c:pt idx="808">
                  <c:v>-258433.4899916818</c:v>
                </c:pt>
                <c:pt idx="809">
                  <c:v>-255222.80972355464</c:v>
                </c:pt>
                <c:pt idx="810">
                  <c:v>-252000.30988721762</c:v>
                </c:pt>
                <c:pt idx="811">
                  <c:v>-248765.85136839541</c:v>
                </c:pt>
                <c:pt idx="812">
                  <c:v>-245519.29172056366</c:v>
                </c:pt>
                <c:pt idx="813">
                  <c:v>-242260.48564063615</c:v>
                </c:pt>
                <c:pt idx="814">
                  <c:v>-238989.28491680304</c:v>
                </c:pt>
                <c:pt idx="815">
                  <c:v>-235705.53837702089</c:v>
                </c:pt>
                <c:pt idx="816">
                  <c:v>-232409.09183827229</c:v>
                </c:pt>
                <c:pt idx="817">
                  <c:v>-229099.7880567025</c:v>
                </c:pt>
                <c:pt idx="818">
                  <c:v>-225777.46667872521</c:v>
                </c:pt>
                <c:pt idx="819">
                  <c:v>-222441.96419317136</c:v>
                </c:pt>
                <c:pt idx="820">
                  <c:v>-219093.11388453157</c:v>
                </c:pt>
                <c:pt idx="821">
                  <c:v>-215730.74578731711</c:v>
                </c:pt>
                <c:pt idx="822">
                  <c:v>-212354.68664153415</c:v>
                </c:pt>
                <c:pt idx="823">
                  <c:v>-208964.75984923547</c:v>
                </c:pt>
                <c:pt idx="824">
                  <c:v>-205560.7854320803</c:v>
                </c:pt>
                <c:pt idx="825">
                  <c:v>-202142.57998980192</c:v>
                </c:pt>
                <c:pt idx="826">
                  <c:v>-198709.95665945328</c:v>
                </c:pt>
                <c:pt idx="827">
                  <c:v>-195262.72507527738</c:v>
                </c:pt>
                <c:pt idx="828">
                  <c:v>-191800.69132903311</c:v>
                </c:pt>
                <c:pt idx="829">
                  <c:v>-188323.65793060337</c:v>
                </c:pt>
                <c:pt idx="830">
                  <c:v>-184831.4237687221</c:v>
                </c:pt>
                <c:pt idx="831">
                  <c:v>-181323.78407168688</c:v>
                </c:pt>
                <c:pt idx="832">
                  <c:v>-177800.53036797381</c:v>
                </c:pt>
                <c:pt idx="833">
                  <c:v>-174261.45044674995</c:v>
                </c:pt>
                <c:pt idx="834">
                  <c:v>-170706.32831838506</c:v>
                </c:pt>
                <c:pt idx="835">
                  <c:v>-167134.94417520569</c:v>
                </c:pt>
                <c:pt idx="836">
                  <c:v>-163547.07435291042</c:v>
                </c:pt>
                <c:pt idx="837">
                  <c:v>-159942.49129328132</c:v>
                </c:pt>
                <c:pt idx="838">
                  <c:v>-156320.96350908355</c:v>
                </c:pt>
                <c:pt idx="839">
                  <c:v>-152682.2555523453</c:v>
                </c:pt>
                <c:pt idx="840">
                  <c:v>-149026.12798755555</c:v>
                </c:pt>
                <c:pt idx="841">
                  <c:v>-145352.33737170961</c:v>
                </c:pt>
                <c:pt idx="842">
                  <c:v>-141660.63624357426</c:v>
                </c:pt>
                <c:pt idx="843">
                  <c:v>-137950.77312503741</c:v>
                </c:pt>
                <c:pt idx="844">
                  <c:v>-134222.49253795674</c:v>
                </c:pt>
                <c:pt idx="845">
                  <c:v>-130475.53504053123</c:v>
                </c:pt>
                <c:pt idx="846">
                  <c:v>-126709.63728789691</c:v>
                </c:pt>
                <c:pt idx="847">
                  <c:v>-122924.5321224022</c:v>
                </c:pt>
                <c:pt idx="848">
                  <c:v>-119119.94869985945</c:v>
                </c:pt>
                <c:pt idx="849">
                  <c:v>-115295.61265901341</c:v>
                </c:pt>
                <c:pt idx="850">
                  <c:v>-111451.24634253142</c:v>
                </c:pt>
                <c:pt idx="851">
                  <c:v>-107586.5690790247</c:v>
                </c:pt>
                <c:pt idx="852">
                  <c:v>-103701.29753698086</c:v>
                </c:pt>
                <c:pt idx="853">
                  <c:v>-99795.146163052676</c:v>
                </c:pt>
                <c:pt idx="854">
                  <c:v>-95867.82771894148</c:v>
                </c:pt>
                <c:pt idx="855">
                  <c:v>-91919.053933170173</c:v>
                </c:pt>
                <c:pt idx="856">
                  <c:v>-87948.536286405622</c:v>
                </c:pt>
                <c:pt idx="857">
                  <c:v>-83955.986951706553</c:v>
                </c:pt>
                <c:pt idx="858">
                  <c:v>-79941.119914192779</c:v>
                </c:pt>
                <c:pt idx="859">
                  <c:v>-75903.652298210509</c:v>
                </c:pt>
                <c:pt idx="860">
                  <c:v>-71843.305934164178</c:v>
                </c:pt>
                <c:pt idx="861">
                  <c:v>-67759.8092018639</c:v>
                </c:pt>
                <c:pt idx="862">
                  <c:v>-63652.899192567456</c:v>
                </c:pt>
                <c:pt idx="863">
                  <c:v>-59522.324237953995</c:v>
                </c:pt>
                <c:pt idx="864">
                  <c:v>-55367.846861141647</c:v>
                </c:pt>
                <c:pt idx="865">
                  <c:v>-51189.247212663628</c:v>
                </c:pt>
                <c:pt idx="866">
                  <c:v>-46986.327063197721</c:v>
                </c:pt>
                <c:pt idx="867">
                  <c:v>-42758.914435031824</c:v>
                </c:pt>
                <c:pt idx="868">
                  <c:v>-38506.868966118607</c:v>
                </c:pt>
                <c:pt idx="869">
                  <c:v>-34230.088114773447</c:v>
                </c:pt>
                <c:pt idx="870">
                  <c:v>-29928.514330743299</c:v>
                </c:pt>
                <c:pt idx="871">
                  <c:v>-25602.143341550949</c:v>
                </c:pt>
                <c:pt idx="872">
                  <c:v>-21251.033735306271</c:v>
                </c:pt>
                <c:pt idx="873">
                  <c:v>-16875.318068950655</c:v>
                </c:pt>
                <c:pt idx="874">
                  <c:v>-12475.215805378395</c:v>
                </c:pt>
                <c:pt idx="875">
                  <c:v>-8051.0485036794444</c:v>
                </c:pt>
                <c:pt idx="876">
                  <c:v>-3603.2578880672345</c:v>
                </c:pt>
                <c:pt idx="877">
                  <c:v>867.57223764143271</c:v>
                </c:pt>
                <c:pt idx="878">
                  <c:v>5360.6886784445551</c:v>
                </c:pt>
                <c:pt idx="879">
                  <c:v>9875.1335796924741</c:v>
                </c:pt>
                <c:pt idx="880">
                  <c:v>14409.696894741581</c:v>
                </c:pt>
                <c:pt idx="881">
                  <c:v>18962.849238924584</c:v>
                </c:pt>
                <c:pt idx="882">
                  <c:v>23532.642449061783</c:v>
                </c:pt>
                <c:pt idx="883">
                  <c:v>28116.555754131918</c:v>
                </c:pt>
                <c:pt idx="884">
                  <c:v>32711.248671252335</c:v>
                </c:pt>
                <c:pt idx="885">
                  <c:v>37312.151424018819</c:v>
                </c:pt>
                <c:pt idx="886">
                  <c:v>41912.768228376692</c:v>
                </c:pt>
                <c:pt idx="887">
                  <c:v>46503.466276090752</c:v>
                </c:pt>
                <c:pt idx="888">
                  <c:v>51069.3334759879</c:v>
                </c:pt>
                <c:pt idx="889">
                  <c:v>55586.345388828304</c:v>
                </c:pt>
                <c:pt idx="890">
                  <c:v>60014.521778722548</c:v>
                </c:pt>
                <c:pt idx="891">
                  <c:v>64286.138280569096</c:v>
                </c:pt>
                <c:pt idx="892">
                  <c:v>68287.819416885453</c:v>
                </c:pt>
                <c:pt idx="893">
                  <c:v>71843.049816118481</c:v>
                </c:pt>
                <c:pt idx="894">
                  <c:v>74724.81822577132</c:v>
                </c:pt>
                <c:pt idx="895">
                  <c:v>76740.263197616485</c:v>
                </c:pt>
                <c:pt idx="896">
                  <c:v>77844.675283779099</c:v>
                </c:pt>
                <c:pt idx="897">
                  <c:v>78153.378899341085</c:v>
                </c:pt>
                <c:pt idx="898">
                  <c:v>77844.706644411475</c:v>
                </c:pt>
                <c:pt idx="899">
                  <c:v>77076.102887271976</c:v>
                </c:pt>
                <c:pt idx="900">
                  <c:v>75960.57662960171</c:v>
                </c:pt>
                <c:pt idx="901">
                  <c:v>74573.409533917802</c:v>
                </c:pt>
                <c:pt idx="902">
                  <c:v>72963.939503237503</c:v>
                </c:pt>
                <c:pt idx="903">
                  <c:v>71164.843779248244</c:v>
                </c:pt>
                <c:pt idx="904">
                  <c:v>69198.35089103652</c:v>
                </c:pt>
                <c:pt idx="905">
                  <c:v>67080.232855480412</c:v>
                </c:pt>
                <c:pt idx="906">
                  <c:v>64822.362550536229</c:v>
                </c:pt>
                <c:pt idx="907">
                  <c:v>62434.353021318107</c:v>
                </c:pt>
                <c:pt idx="908">
                  <c:v>59924.594328561354</c:v>
                </c:pt>
                <c:pt idx="909">
                  <c:v>57300.884636838884</c:v>
                </c:pt>
                <c:pt idx="910">
                  <c:v>54570.786362262857</c:v>
                </c:pt>
                <c:pt idx="911">
                  <c:v>51741.799418199385</c:v>
                </c:pt>
                <c:pt idx="912">
                  <c:v>48821.417258872367</c:v>
                </c:pt>
                <c:pt idx="913">
                  <c:v>45817.111767982205</c:v>
                </c:pt>
                <c:pt idx="914">
                  <c:v>42736.278510862132</c:v>
                </c:pt>
                <c:pt idx="915">
                  <c:v>39586.163705397157</c:v>
                </c:pt>
                <c:pt idx="916">
                  <c:v>36373.787377298788</c:v>
                </c:pt>
                <c:pt idx="917">
                  <c:v>33105.872346171076</c:v>
                </c:pt>
                <c:pt idx="918">
                  <c:v>29788.785053718406</c:v>
                </c:pt>
                <c:pt idx="919">
                  <c:v>26428.491352576355</c:v>
                </c:pt>
                <c:pt idx="920">
                  <c:v>23030.528095754296</c:v>
                </c:pt>
                <c:pt idx="921">
                  <c:v>19599.98969669759</c:v>
                </c:pt>
                <c:pt idx="922">
                  <c:v>16141.527754566643</c:v>
                </c:pt>
                <c:pt idx="923">
                  <c:v>12659.3612905768</c:v>
                </c:pt>
                <c:pt idx="924">
                  <c:v>9157.2950063833814</c:v>
                </c:pt>
                <c:pt idx="925">
                  <c:v>5638.7431256447499</c:v>
                </c:pt>
                <c:pt idx="926">
                  <c:v>2106.756695958657</c:v>
                </c:pt>
                <c:pt idx="927">
                  <c:v>-1435.9473841330698</c:v>
                </c:pt>
                <c:pt idx="928">
                  <c:v>-4986.9569551282293</c:v>
                </c:pt>
                <c:pt idx="929">
                  <c:v>-8544.1357862579553</c:v>
                </c:pt>
                <c:pt idx="930">
                  <c:v>-12105.596041703409</c:v>
                </c:pt>
                <c:pt idx="931">
                  <c:v>-15669.672453383775</c:v>
                </c:pt>
                <c:pt idx="932">
                  <c:v>-19234.898440101468</c:v>
                </c:pt>
                <c:pt idx="933">
                  <c:v>-22799.984272117068</c:v>
                </c:pt>
                <c:pt idx="934">
                  <c:v>-26363.797280499773</c:v>
                </c:pt>
                <c:pt idx="935">
                  <c:v>-29925.344043309273</c:v>
                </c:pt>
                <c:pt idx="936">
                  <c:v>-33483.754438125718</c:v>
                </c:pt>
                <c:pt idx="937">
                  <c:v>-37038.267426182247</c:v>
                </c:pt>
                <c:pt idx="938">
                  <c:v>-40588.218422161626</c:v>
                </c:pt>
                <c:pt idx="939">
                  <c:v>-44133.028101551485</c:v>
                </c:pt>
                <c:pt idx="940">
                  <c:v>-47672.192501260426</c:v>
                </c:pt>
                <c:pt idx="941">
                  <c:v>-51205.274276738382</c:v>
                </c:pt>
                <c:pt idx="942">
                  <c:v>-54731.894988511995</c:v>
                </c:pt>
                <c:pt idx="943">
                  <c:v>-58251.72830171699</c:v>
                </c:pt>
                <c:pt idx="944">
                  <c:v>-61764.493993125267</c:v>
                </c:pt>
                <c:pt idx="945">
                  <c:v>-65269.95267082916</c:v>
                </c:pt>
                <c:pt idx="946">
                  <c:v>-68767.901121854826</c:v>
                </c:pt>
                <c:pt idx="947">
                  <c:v>-72258.168212358534</c:v>
                </c:pt>
                <c:pt idx="948">
                  <c:v>-75740.611273635965</c:v>
                </c:pt>
                <c:pt idx="949">
                  <c:v>-79215.112914925208</c:v>
                </c:pt>
                <c:pt idx="950">
                  <c:v>-82681.578210932828</c:v>
                </c:pt>
                <c:pt idx="951">
                  <c:v>-86139.930907656031</c:v>
                </c:pt>
                <c:pt idx="952">
                  <c:v>-89590.108676043586</c:v>
                </c:pt>
                <c:pt idx="953">
                  <c:v>-93032.060069945495</c:v>
                </c:pt>
                <c:pt idx="954">
                  <c:v>-96465.743100231877</c:v>
                </c:pt>
                <c:pt idx="955">
                  <c:v>-99891.124022895659</c:v>
                </c:pt>
                <c:pt idx="956">
                  <c:v>-103308.17630609208</c:v>
                </c:pt>
                <c:pt idx="957">
                  <c:v>-106716.87974708977</c:v>
                </c:pt>
                <c:pt idx="958">
                  <c:v>-110117.21971499009</c:v>
                </c:pt>
                <c:pt idx="959">
                  <c:v>-113509.18649905386</c:v>
                </c:pt>
                <c:pt idx="960">
                  <c:v>-116892.77474574416</c:v>
                </c:pt>
                <c:pt idx="961">
                  <c:v>-120267.98297029753</c:v>
                </c:pt>
                <c:pt idx="962">
                  <c:v>-123634.81313088632</c:v>
                </c:pt>
                <c:pt idx="963">
                  <c:v>-126993.27025532276</c:v>
                </c:pt>
                <c:pt idx="964">
                  <c:v>-130343.36211184772</c:v>
                </c:pt>
                <c:pt idx="965">
                  <c:v>-133685.09891690107</c:v>
                </c:pt>
                <c:pt idx="966">
                  <c:v>-137018.49307392552</c:v>
                </c:pt>
                <c:pt idx="967">
                  <c:v>-140343.55893824587</c:v>
                </c:pt>
                <c:pt idx="968">
                  <c:v>-143660.31260391581</c:v>
                </c:pt>
                <c:pt idx="969">
                  <c:v>-146968.77170915416</c:v>
                </c:pt>
                <c:pt idx="970">
                  <c:v>-150268.95525761766</c:v>
                </c:pt>
                <c:pt idx="971">
                  <c:v>-153560.8834532898</c:v>
                </c:pt>
                <c:pt idx="972">
                  <c:v>-156844.57754721626</c:v>
                </c:pt>
                <c:pt idx="973">
                  <c:v>-160120.05969469433</c:v>
                </c:pt>
                <c:pt idx="974">
                  <c:v>-163387.35282183561</c:v>
                </c:pt>
                <c:pt idx="975">
                  <c:v>-166646.4805006737</c:v>
                </c:pt>
                <c:pt idx="976">
                  <c:v>-169897.46683219005</c:v>
                </c:pt>
                <c:pt idx="977">
                  <c:v>-173140.33633678668</c:v>
                </c:pt>
                <c:pt idx="978">
                  <c:v>-176375.11385185027</c:v>
                </c:pt>
                <c:pt idx="979">
                  <c:v>-179601.824436136</c:v>
                </c:pt>
                <c:pt idx="980">
                  <c:v>-182820.49328075358</c:v>
                </c:pt>
                <c:pt idx="981">
                  <c:v>-186031.14562657173</c:v>
                </c:pt>
                <c:pt idx="982">
                  <c:v>-189233.80668787219</c:v>
                </c:pt>
                <c:pt idx="983">
                  <c:v>-192428.50158208678</c:v>
                </c:pt>
                <c:pt idx="984">
                  <c:v>-195615.25526544367</c:v>
                </c:pt>
                <c:pt idx="985">
                  <c:v>-198794.09247433621</c:v>
                </c:pt>
                <c:pt idx="986">
                  <c:v>-201965.0376722111</c:v>
                </c:pt>
                <c:pt idx="987">
                  <c:v>-205128.11500175524</c:v>
                </c:pt>
                <c:pt idx="988">
                  <c:v>-208283.34824214425</c:v>
                </c:pt>
                <c:pt idx="989">
                  <c:v>-211430.76077109968</c:v>
                </c:pt>
                <c:pt idx="990">
                  <c:v>-214570.37553149127</c:v>
                </c:pt>
                <c:pt idx="991">
                  <c:v>-217702.21500221014</c:v>
                </c:pt>
                <c:pt idx="992">
                  <c:v>-220826.30117303453</c:v>
                </c:pt>
                <c:pt idx="993">
                  <c:v>-223942.65552320678</c:v>
                </c:pt>
                <c:pt idx="994">
                  <c:v>-227051.29900344185</c:v>
                </c:pt>
                <c:pt idx="995">
                  <c:v>-230152.25202109216</c:v>
                </c:pt>
                <c:pt idx="996">
                  <c:v>-233245.53442820028</c:v>
                </c:pt>
                <c:pt idx="997">
                  <c:v>-236331.16551217996</c:v>
                </c:pt>
                <c:pt idx="998">
                  <c:v>-239409.16398887805</c:v>
                </c:pt>
                <c:pt idx="999">
                  <c:v>-242479.54799778119</c:v>
                </c:pt>
                <c:pt idx="1000">
                  <c:v>-245542.33509914641</c:v>
                </c:pt>
              </c:numCache>
            </c:numRef>
          </c:xVal>
          <c:yVal>
            <c:numRef>
              <c:f>données!$AR$6:$AR$1006</c:f>
              <c:numCache>
                <c:formatCode>General</c:formatCode>
                <c:ptCount val="1001"/>
                <c:pt idx="0">
                  <c:v>0</c:v>
                </c:pt>
                <c:pt idx="1">
                  <c:v>55.199324397359007</c:v>
                </c:pt>
                <c:pt idx="2">
                  <c:v>219.82941063237922</c:v>
                </c:pt>
                <c:pt idx="3">
                  <c:v>491.33869068749908</c:v>
                </c:pt>
                <c:pt idx="4">
                  <c:v>865.9419140362329</c:v>
                </c:pt>
                <c:pt idx="5">
                  <c:v>1338.6078932762384</c:v>
                </c:pt>
                <c:pt idx="6">
                  <c:v>1903.0322592080759</c:v>
                </c:pt>
                <c:pt idx="7">
                  <c:v>2551.5979216568085</c:v>
                </c:pt>
                <c:pt idx="8">
                  <c:v>3275.3266608934614</c:v>
                </c:pt>
                <c:pt idx="9">
                  <c:v>4063.8256896947664</c:v>
                </c:pt>
                <c:pt idx="10">
                  <c:v>4905.2328393042908</c:v>
                </c:pt>
                <c:pt idx="11">
                  <c:v>5786.1628199451889</c:v>
                </c:pt>
                <c:pt idx="12">
                  <c:v>6691.6542571105447</c:v>
                </c:pt>
                <c:pt idx="13">
                  <c:v>7605.1122842898467</c:v>
                </c:pt>
                <c:pt idx="14">
                  <c:v>8508.233692816375</c:v>
                </c:pt>
                <c:pt idx="15">
                  <c:v>9380.890274403353</c:v>
                </c:pt>
                <c:pt idx="16">
                  <c:v>10200.930348371505</c:v>
                </c:pt>
                <c:pt idx="17">
                  <c:v>10943.838299442934</c:v>
                </c:pt>
                <c:pt idx="18">
                  <c:v>11582.169497298639</c:v>
                </c:pt>
                <c:pt idx="19">
                  <c:v>12084.666259131012</c:v>
                </c:pt>
                <c:pt idx="20">
                  <c:v>12415.014389305577</c:v>
                </c:pt>
                <c:pt idx="21">
                  <c:v>12530.521665313463</c:v>
                </c:pt>
                <c:pt idx="22">
                  <c:v>12382.23174597156</c:v>
                </c:pt>
                <c:pt idx="23">
                  <c:v>11921.457392987759</c:v>
                </c:pt>
                <c:pt idx="24">
                  <c:v>11121.873010489953</c:v>
                </c:pt>
                <c:pt idx="25">
                  <c:v>10012.502339543968</c:v>
                </c:pt>
                <c:pt idx="26">
                  <c:v>8678.7916158325443</c:v>
                </c:pt>
                <c:pt idx="27">
                  <c:v>7215.6027194785711</c:v>
                </c:pt>
                <c:pt idx="28">
                  <c:v>5689.3208059079325</c:v>
                </c:pt>
                <c:pt idx="29">
                  <c:v>4138.8669257441397</c:v>
                </c:pt>
                <c:pt idx="30">
                  <c:v>2589.7457209125005</c:v>
                </c:pt>
                <c:pt idx="31">
                  <c:v>1064.3255051660892</c:v>
                </c:pt>
                <c:pt idx="32">
                  <c:v>-412.00001560547622</c:v>
                </c:pt>
                <c:pt idx="33">
                  <c:v>-1806.3861491028351</c:v>
                </c:pt>
                <c:pt idx="34">
                  <c:v>-3074.524453659169</c:v>
                </c:pt>
                <c:pt idx="35">
                  <c:v>-4157.0377251192858</c:v>
                </c:pt>
                <c:pt idx="36">
                  <c:v>-4977.9854431275216</c:v>
                </c:pt>
                <c:pt idx="37">
                  <c:v>-5449.4503357261856</c:v>
                </c:pt>
                <c:pt idx="38">
                  <c:v>-5487.1307232701129</c:v>
                </c:pt>
                <c:pt idx="39">
                  <c:v>-5036.5514419206374</c:v>
                </c:pt>
                <c:pt idx="40">
                  <c:v>-4096.7099390859776</c:v>
                </c:pt>
                <c:pt idx="41">
                  <c:v>-2722.2866729841608</c:v>
                </c:pt>
                <c:pt idx="42">
                  <c:v>-1001.7606301272614</c:v>
                </c:pt>
                <c:pt idx="43">
                  <c:v>970.91683429596128</c:v>
                </c:pt>
                <c:pt idx="44">
                  <c:v>3114.5658757511324</c:v>
                </c:pt>
                <c:pt idx="45">
                  <c:v>5366.5103523483494</c:v>
                </c:pt>
                <c:pt idx="46">
                  <c:v>7681.0805407530697</c:v>
                </c:pt>
                <c:pt idx="47">
                  <c:v>10025.723745025331</c:v>
                </c:pt>
                <c:pt idx="48">
                  <c:v>12377.053284595797</c:v>
                </c:pt>
                <c:pt idx="49">
                  <c:v>14717.501365756178</c:v>
                </c:pt>
                <c:pt idx="50">
                  <c:v>17032.517537558037</c:v>
                </c:pt>
                <c:pt idx="51">
                  <c:v>19307.996009014623</c:v>
                </c:pt>
                <c:pt idx="52">
                  <c:v>21527.495440165589</c:v>
                </c:pt>
                <c:pt idx="53">
                  <c:v>23668.665267465749</c:v>
                </c:pt>
                <c:pt idx="54">
                  <c:v>25698.019513704257</c:v>
                </c:pt>
                <c:pt idx="55">
                  <c:v>27562.802545378072</c:v>
                </c:pt>
                <c:pt idx="56">
                  <c:v>29178.656795299059</c:v>
                </c:pt>
                <c:pt idx="57">
                  <c:v>30414.791795101868</c:v>
                </c:pt>
                <c:pt idx="58">
                  <c:v>31092.669489631815</c:v>
                </c:pt>
                <c:pt idx="59">
                  <c:v>31041.053449626488</c:v>
                </c:pt>
                <c:pt idx="60">
                  <c:v>30214.017476522771</c:v>
                </c:pt>
                <c:pt idx="61">
                  <c:v>28740.388542673412</c:v>
                </c:pt>
                <c:pt idx="62">
                  <c:v>26827.751137365874</c:v>
                </c:pt>
                <c:pt idx="63">
                  <c:v>24655.080287022432</c:v>
                </c:pt>
                <c:pt idx="64">
                  <c:v>22345.619569886712</c:v>
                </c:pt>
                <c:pt idx="65">
                  <c:v>19980.28356200023</c:v>
                </c:pt>
                <c:pt idx="66">
                  <c:v>17613.970413365972</c:v>
                </c:pt>
                <c:pt idx="67">
                  <c:v>15286.562696851181</c:v>
                </c:pt>
                <c:pt idx="68">
                  <c:v>13029.601150046848</c:v>
                </c:pt>
                <c:pt idx="69">
                  <c:v>10870.40021927976</c:v>
                </c:pt>
                <c:pt idx="70">
                  <c:v>8834.7887993731492</c:v>
                </c:pt>
                <c:pt idx="71">
                  <c:v>6949.1762008836458</c:v>
                </c:pt>
                <c:pt idx="72">
                  <c:v>5242.373692770756</c:v>
                </c:pt>
                <c:pt idx="73">
                  <c:v>3747.4737699385441</c:v>
                </c:pt>
                <c:pt idx="74">
                  <c:v>2504.0418439020723</c:v>
                </c:pt>
                <c:pt idx="75">
                  <c:v>1560.8640456637725</c:v>
                </c:pt>
                <c:pt idx="76">
                  <c:v>979.45903516941848</c:v>
                </c:pt>
                <c:pt idx="77">
                  <c:v>838.34596607500157</c:v>
                </c:pt>
                <c:pt idx="78">
                  <c:v>1237.2280475686287</c:v>
                </c:pt>
                <c:pt idx="79">
                  <c:v>2297.7190922759273</c:v>
                </c:pt>
                <c:pt idx="80">
                  <c:v>4151.3076534550592</c:v>
                </c:pt>
                <c:pt idx="81">
                  <c:v>6897.9327583165496</c:v>
                </c:pt>
                <c:pt idx="82">
                  <c:v>10530.479877902704</c:v>
                </c:pt>
                <c:pt idx="83">
                  <c:v>14878.840437769231</c:v>
                </c:pt>
                <c:pt idx="84">
                  <c:v>19655.035870548367</c:v>
                </c:pt>
                <c:pt idx="85">
                  <c:v>24570.474451907936</c:v>
                </c:pt>
                <c:pt idx="86">
                  <c:v>29412.425660414254</c:v>
                </c:pt>
                <c:pt idx="87">
                  <c:v>34048.154923746988</c:v>
                </c:pt>
                <c:pt idx="88">
                  <c:v>38400.52657562073</c:v>
                </c:pt>
                <c:pt idx="89">
                  <c:v>42426.205759620192</c:v>
                </c:pt>
                <c:pt idx="90">
                  <c:v>46102.186354969781</c:v>
                </c:pt>
                <c:pt idx="91">
                  <c:v>49418.058546484201</c:v>
                </c:pt>
                <c:pt idx="92">
                  <c:v>52371.344727606753</c:v>
                </c:pt>
                <c:pt idx="93">
                  <c:v>54964.455122816536</c:v>
                </c:pt>
                <c:pt idx="94">
                  <c:v>57202.603500909856</c:v>
                </c:pt>
                <c:pt idx="95">
                  <c:v>59092.367739388159</c:v>
                </c:pt>
                <c:pt idx="96">
                  <c:v>60640.708689925996</c:v>
                </c:pt>
                <c:pt idx="97">
                  <c:v>61854.313918862295</c:v>
                </c:pt>
                <c:pt idx="98">
                  <c:v>62739.164659799018</c:v>
                </c:pt>
                <c:pt idx="99">
                  <c:v>63300.249184989916</c:v>
                </c:pt>
                <c:pt idx="100">
                  <c:v>63541.365880181162</c:v>
                </c:pt>
                <c:pt idx="101">
                  <c:v>63464.97451933282</c:v>
                </c:pt>
                <c:pt idx="102">
                  <c:v>63072.064768129356</c:v>
                </c:pt>
                <c:pt idx="103">
                  <c:v>62362.017311140349</c:v>
                </c:pt>
                <c:pt idx="104">
                  <c:v>61332.435695201268</c:v>
                </c:pt>
                <c:pt idx="105">
                  <c:v>59978.926224133073</c:v>
                </c:pt>
                <c:pt idx="106">
                  <c:v>58294.798764077204</c:v>
                </c:pt>
                <c:pt idx="107">
                  <c:v>56270.652191618232</c:v>
                </c:pt>
                <c:pt idx="108">
                  <c:v>53893.792571786704</c:v>
                </c:pt>
                <c:pt idx="109">
                  <c:v>51147.406866164012</c:v>
                </c:pt>
                <c:pt idx="110">
                  <c:v>48009.375621922787</c:v>
                </c:pt>
                <c:pt idx="111">
                  <c:v>44450.550953862265</c:v>
                </c:pt>
                <c:pt idx="112">
                  <c:v>40432.259868715642</c:v>
                </c:pt>
                <c:pt idx="113">
                  <c:v>35902.79314822876</c:v>
                </c:pt>
                <c:pt idx="114">
                  <c:v>30793.090822640359</c:v>
                </c:pt>
                <c:pt idx="115">
                  <c:v>25014.480959984128</c:v>
                </c:pt>
                <c:pt idx="116">
                  <c:v>18473.299737534802</c:v>
                </c:pt>
                <c:pt idx="117">
                  <c:v>11156.099554222717</c:v>
                </c:pt>
                <c:pt idx="118">
                  <c:v>3337.7016982377777</c:v>
                </c:pt>
                <c:pt idx="119">
                  <c:v>-4431.6193106373539</c:v>
                </c:pt>
                <c:pt idx="120">
                  <c:v>-11795.216029466479</c:v>
                </c:pt>
                <c:pt idx="121">
                  <c:v>-18800.502196490204</c:v>
                </c:pt>
                <c:pt idx="122">
                  <c:v>-25679.235951195809</c:v>
                </c:pt>
                <c:pt idx="123">
                  <c:v>-32730.65812439613</c:v>
                </c:pt>
                <c:pt idx="124">
                  <c:v>-40345.192756387034</c:v>
                </c:pt>
                <c:pt idx="125">
                  <c:v>-48971.904679626721</c:v>
                </c:pt>
                <c:pt idx="126">
                  <c:v>-58706.976950222052</c:v>
                </c:pt>
                <c:pt idx="127">
                  <c:v>-69096.182675024553</c:v>
                </c:pt>
                <c:pt idx="128">
                  <c:v>-79411.531324814685</c:v>
                </c:pt>
                <c:pt idx="129">
                  <c:v>-89074.927125001544</c:v>
                </c:pt>
                <c:pt idx="130">
                  <c:v>-97953.400624917835</c:v>
                </c:pt>
                <c:pt idx="131">
                  <c:v>-106167.42196028374</c:v>
                </c:pt>
                <c:pt idx="132">
                  <c:v>-113854.44629309078</c:v>
                </c:pt>
                <c:pt idx="133">
                  <c:v>-121119.03779926867</c:v>
                </c:pt>
                <c:pt idx="134">
                  <c:v>-128036.63447208211</c:v>
                </c:pt>
                <c:pt idx="135">
                  <c:v>-134662.3503968716</c:v>
                </c:pt>
                <c:pt idx="136">
                  <c:v>-141037.51306764761</c:v>
                </c:pt>
                <c:pt idx="137">
                  <c:v>-147193.95053116308</c:v>
                </c:pt>
                <c:pt idx="138">
                  <c:v>-153156.77408946436</c:v>
                </c:pt>
                <c:pt idx="139">
                  <c:v>-158946.21728569831</c:v>
                </c:pt>
                <c:pt idx="140">
                  <c:v>-164578.88230569495</c:v>
                </c:pt>
                <c:pt idx="141">
                  <c:v>-170068.60697411475</c:v>
                </c:pt>
                <c:pt idx="142">
                  <c:v>-175427.08280436025</c:v>
                </c:pt>
                <c:pt idx="143">
                  <c:v>-180664.30557100227</c:v>
                </c:pt>
                <c:pt idx="144">
                  <c:v>-185788.91050269836</c:v>
                </c:pt>
                <c:pt idx="145">
                  <c:v>-190808.42621968017</c:v>
                </c:pt>
                <c:pt idx="146">
                  <c:v>-195729.47028486786</c:v>
                </c:pt>
                <c:pt idx="147">
                  <c:v>-200557.90202589388</c:v>
                </c:pt>
                <c:pt idx="148">
                  <c:v>-205298.94356127724</c:v>
                </c:pt>
                <c:pt idx="149">
                  <c:v>-209957.27680478731</c:v>
                </c:pt>
                <c:pt idx="150">
                  <c:v>-214537.12206825643</c:v>
                </c:pt>
                <c:pt idx="151">
                  <c:v>-219042.30238836785</c:v>
                </c:pt>
                <c:pt idx="152">
                  <c:v>-223476.29664838332</c:v>
                </c:pt>
                <c:pt idx="153">
                  <c:v>-227842.28381037156</c:v>
                </c:pt>
                <c:pt idx="154">
                  <c:v>-232143.18002474494</c:v>
                </c:pt>
                <c:pt idx="155">
                  <c:v>-236381.66998007658</c:v>
                </c:pt>
                <c:pt idx="156">
                  <c:v>-240560.23355540319</c:v>
                </c:pt>
                <c:pt idx="157">
                  <c:v>-244681.168610717</c:v>
                </c:pt>
                <c:pt idx="158">
                  <c:v>-248746.61057902168</c:v>
                </c:pt>
                <c:pt idx="159">
                  <c:v>-252758.54939096305</c:v>
                </c:pt>
                <c:pt idx="160">
                  <c:v>-256718.84416047845</c:v>
                </c:pt>
                <c:pt idx="161">
                  <c:v>-260629.23597977843</c:v>
                </c:pt>
                <c:pt idx="162">
                  <c:v>-264491.35910889081</c:v>
                </c:pt>
                <c:pt idx="163">
                  <c:v>-268306.75079497555</c:v>
                </c:pt>
                <c:pt idx="164">
                  <c:v>-272076.85991667979</c:v>
                </c:pt>
                <c:pt idx="165">
                  <c:v>-275803.05461670383</c:v>
                </c:pt>
                <c:pt idx="166">
                  <c:v>-279486.6290597815</c:v>
                </c:pt>
                <c:pt idx="167">
                  <c:v>-283128.80943213491</c:v>
                </c:pt>
                <c:pt idx="168">
                  <c:v>-286730.75928113435</c:v>
                </c:pt>
                <c:pt idx="169">
                  <c:v>-290293.5842795939</c:v>
                </c:pt>
                <c:pt idx="170">
                  <c:v>-293818.33648725227</c:v>
                </c:pt>
                <c:pt idx="171">
                  <c:v>-297306.01817204384</c:v>
                </c:pt>
                <c:pt idx="172">
                  <c:v>-300757.58524538268</c:v>
                </c:pt>
                <c:pt idx="173">
                  <c:v>-304139.87364044896</c:v>
                </c:pt>
                <c:pt idx="174">
                  <c:v>-307420.41593212419</c:v>
                </c:pt>
                <c:pt idx="175">
                  <c:v>-310601.46934535808</c:v>
                </c:pt>
                <c:pt idx="176">
                  <c:v>-313685.15723352425</c:v>
                </c:pt>
                <c:pt idx="177">
                  <c:v>-316673.47920321877</c:v>
                </c:pt>
                <c:pt idx="178">
                  <c:v>-319568.3202012548</c:v>
                </c:pt>
                <c:pt idx="179">
                  <c:v>-322371.45869174838</c:v>
                </c:pt>
                <c:pt idx="180">
                  <c:v>-325084.57403293834</c:v>
                </c:pt>
                <c:pt idx="181">
                  <c:v>-327709.2531480593</c:v>
                </c:pt>
                <c:pt idx="182">
                  <c:v>-330246.99657167058</c:v>
                </c:pt>
                <c:pt idx="183">
                  <c:v>-332699.22394190705</c:v>
                </c:pt>
                <c:pt idx="184">
                  <c:v>-335067.27899982221</c:v>
                </c:pt>
                <c:pt idx="185">
                  <c:v>-337352.43414906767</c:v>
                </c:pt>
                <c:pt idx="186">
                  <c:v>-339555.89462236816</c:v>
                </c:pt>
                <c:pt idx="187">
                  <c:v>-341678.80229542748</c:v>
                </c:pt>
                <c:pt idx="188">
                  <c:v>-343722.23918388906</c:v>
                </c:pt>
                <c:pt idx="189">
                  <c:v>-345687.23065464851</c:v>
                </c:pt>
                <c:pt idx="190">
                  <c:v>-347574.74837907223</c:v>
                </c:pt>
                <c:pt idx="191">
                  <c:v>-349385.71305243246</c:v>
                </c:pt>
                <c:pt idx="192">
                  <c:v>-351120.99690104759</c:v>
                </c:pt>
                <c:pt idx="193">
                  <c:v>-352781.425996162</c:v>
                </c:pt>
                <c:pt idx="194">
                  <c:v>-354367.78239145759</c:v>
                </c:pt>
                <c:pt idx="195">
                  <c:v>-355880.80609921442</c:v>
                </c:pt>
                <c:pt idx="196">
                  <c:v>-357321.19691849872</c:v>
                </c:pt>
                <c:pt idx="197">
                  <c:v>-358689.61612731509</c:v>
                </c:pt>
                <c:pt idx="198">
                  <c:v>-359986.6880493919</c:v>
                </c:pt>
                <c:pt idx="199">
                  <c:v>-361213.00150515366</c:v>
                </c:pt>
                <c:pt idx="200">
                  <c:v>-362369.11115544423</c:v>
                </c:pt>
                <c:pt idx="201">
                  <c:v>-363455.53874569258</c:v>
                </c:pt>
                <c:pt idx="202">
                  <c:v>-364472.77425743436</c:v>
                </c:pt>
                <c:pt idx="203">
                  <c:v>-365421.2769734115</c:v>
                </c:pt>
                <c:pt idx="204">
                  <c:v>-366301.47646185529</c:v>
                </c:pt>
                <c:pt idx="205">
                  <c:v>-367113.77348500292</c:v>
                </c:pt>
                <c:pt idx="206">
                  <c:v>-367858.54083640233</c:v>
                </c:pt>
                <c:pt idx="207">
                  <c:v>-368536.12411111075</c:v>
                </c:pt>
                <c:pt idx="208">
                  <c:v>-369146.8424124865</c:v>
                </c:pt>
                <c:pt idx="209">
                  <c:v>-369690.98899890564</c:v>
                </c:pt>
                <c:pt idx="210">
                  <c:v>-370168.83187339816</c:v>
                </c:pt>
                <c:pt idx="211">
                  <c:v>-370580.61431889149</c:v>
                </c:pt>
                <c:pt idx="212">
                  <c:v>-370926.55538146489</c:v>
                </c:pt>
                <c:pt idx="213">
                  <c:v>-371206.85030375695</c:v>
                </c:pt>
                <c:pt idx="214">
                  <c:v>-371421.67091042624</c:v>
                </c:pt>
                <c:pt idx="215">
                  <c:v>-371571.16594733601</c:v>
                </c:pt>
                <c:pt idx="216">
                  <c:v>-371655.46137592371</c:v>
                </c:pt>
                <c:pt idx="217">
                  <c:v>-371674.66062401189</c:v>
                </c:pt>
                <c:pt idx="218">
                  <c:v>-371628.84479412908</c:v>
                </c:pt>
                <c:pt idx="219">
                  <c:v>-371518.07283022383</c:v>
                </c:pt>
                <c:pt idx="220">
                  <c:v>-371342.38164348196</c:v>
                </c:pt>
                <c:pt idx="221">
                  <c:v>-371101.78619778552</c:v>
                </c:pt>
                <c:pt idx="222">
                  <c:v>-370796.27955518675</c:v>
                </c:pt>
                <c:pt idx="223">
                  <c:v>-370425.83288160793</c:v>
                </c:pt>
                <c:pt idx="224">
                  <c:v>-369990.39541281678</c:v>
                </c:pt>
                <c:pt idx="225">
                  <c:v>-369489.89438056696</c:v>
                </c:pt>
                <c:pt idx="226">
                  <c:v>-368924.23489863315</c:v>
                </c:pt>
                <c:pt idx="227">
                  <c:v>-368293.29980830825</c:v>
                </c:pt>
                <c:pt idx="228">
                  <c:v>-367596.94948276412</c:v>
                </c:pt>
                <c:pt idx="229">
                  <c:v>-366835.02158951189</c:v>
                </c:pt>
                <c:pt idx="230">
                  <c:v>-366007.33081002079</c:v>
                </c:pt>
                <c:pt idx="231">
                  <c:v>-365113.66851537873</c:v>
                </c:pt>
                <c:pt idx="232">
                  <c:v>-364153.80239668721</c:v>
                </c:pt>
                <c:pt idx="233">
                  <c:v>-363127.47604869085</c:v>
                </c:pt>
                <c:pt idx="234">
                  <c:v>-362034.40850493236</c:v>
                </c:pt>
                <c:pt idx="235">
                  <c:v>-360874.29372250906</c:v>
                </c:pt>
                <c:pt idx="236">
                  <c:v>-359646.80001427233</c:v>
                </c:pt>
                <c:pt idx="237">
                  <c:v>-358351.56942606583</c:v>
                </c:pt>
                <c:pt idx="238">
                  <c:v>-356988.2170563332</c:v>
                </c:pt>
                <c:pt idx="239">
                  <c:v>-355556.33031514019</c:v>
                </c:pt>
                <c:pt idx="240">
                  <c:v>-354055.46811934799</c:v>
                </c:pt>
                <c:pt idx="241">
                  <c:v>-352485.16002034233</c:v>
                </c:pt>
                <c:pt idx="242">
                  <c:v>-350844.90526035777</c:v>
                </c:pt>
                <c:pt idx="243">
                  <c:v>-349134.1717530418</c:v>
                </c:pt>
                <c:pt idx="244">
                  <c:v>-347352.39498346992</c:v>
                </c:pt>
                <c:pt idx="245">
                  <c:v>-345498.97682234523</c:v>
                </c:pt>
                <c:pt idx="246">
                  <c:v>-343573.28424859262</c:v>
                </c:pt>
                <c:pt idx="247">
                  <c:v>-341574.64797397668</c:v>
                </c:pt>
                <c:pt idx="248">
                  <c:v>-339502.36096272967</c:v>
                </c:pt>
                <c:pt idx="249">
                  <c:v>-337355.67683846148</c:v>
                </c:pt>
                <c:pt idx="250">
                  <c:v>-335133.80816982425</c:v>
                </c:pt>
                <c:pt idx="251">
                  <c:v>-332835.92462551431</c:v>
                </c:pt>
                <c:pt idx="252">
                  <c:v>-330461.15098819172</c:v>
                </c:pt>
                <c:pt idx="253">
                  <c:v>-328008.56501577277</c:v>
                </c:pt>
                <c:pt idx="254">
                  <c:v>-325477.19513728085</c:v>
                </c:pt>
                <c:pt idx="255">
                  <c:v>-322866.01796900557</c:v>
                </c:pt>
                <c:pt idx="256">
                  <c:v>-320173.95563509141</c:v>
                </c:pt>
                <c:pt idx="257">
                  <c:v>-317399.87287482934</c:v>
                </c:pt>
                <c:pt idx="258">
                  <c:v>-314542.57391681732</c:v>
                </c:pt>
                <c:pt idx="259">
                  <c:v>-311600.79909775464</c:v>
                </c:pt>
                <c:pt idx="260">
                  <c:v>-308573.22120088758</c:v>
                </c:pt>
                <c:pt idx="261">
                  <c:v>-305458.4414859793</c:v>
                </c:pt>
                <c:pt idx="262">
                  <c:v>-302254.98537907127</c:v>
                </c:pt>
                <c:pt idx="263">
                  <c:v>-298961.2977861609</c:v>
                </c:pt>
                <c:pt idx="264">
                  <c:v>-295606.42655252217</c:v>
                </c:pt>
                <c:pt idx="265">
                  <c:v>-292219.88449053006</c:v>
                </c:pt>
                <c:pt idx="266">
                  <c:v>-288800.99205911328</c:v>
                </c:pt>
                <c:pt idx="267">
                  <c:v>-285349.04329729901</c:v>
                </c:pt>
                <c:pt idx="268">
                  <c:v>-281863.30454035423</c:v>
                </c:pt>
                <c:pt idx="269">
                  <c:v>-278343.01303892676</c:v>
                </c:pt>
                <c:pt idx="270">
                  <c:v>-274787.3754667191</c:v>
                </c:pt>
                <c:pt idx="271">
                  <c:v>-271195.56629984744</c:v>
                </c:pt>
                <c:pt idx="272">
                  <c:v>-267566.72604841343</c:v>
                </c:pt>
                <c:pt idx="273">
                  <c:v>-263899.95931793726</c:v>
                </c:pt>
                <c:pt idx="274">
                  <c:v>-260194.33267516678</c:v>
                </c:pt>
                <c:pt idx="275">
                  <c:v>-256448.87228937165</c:v>
                </c:pt>
                <c:pt idx="276">
                  <c:v>-252662.56131653738</c:v>
                </c:pt>
                <c:pt idx="277">
                  <c:v>-248834.33698985397</c:v>
                </c:pt>
                <c:pt idx="278">
                  <c:v>-244963.08737549878</c:v>
                </c:pt>
                <c:pt idx="279">
                  <c:v>-241047.64774786506</c:v>
                </c:pt>
                <c:pt idx="280">
                  <c:v>-237086.79653298599</c:v>
                </c:pt>
                <c:pt idx="281">
                  <c:v>-233079.25076281084</c:v>
                </c:pt>
                <c:pt idx="282">
                  <c:v>-229023.66097603622</c:v>
                </c:pt>
                <c:pt idx="283">
                  <c:v>-224918.60549316878</c:v>
                </c:pt>
                <c:pt idx="284">
                  <c:v>-220762.5839841447</c:v>
                </c:pt>
                <c:pt idx="285">
                  <c:v>-216554.01023586307</c:v>
                </c:pt>
                <c:pt idx="286">
                  <c:v>-212291.20401407534</c:v>
                </c:pt>
                <c:pt idx="287">
                  <c:v>-207972.38189884427</c:v>
                </c:pt>
                <c:pt idx="288">
                  <c:v>-203595.64695486616</c:v>
                </c:pt>
                <c:pt idx="289">
                  <c:v>-199158.97707696125</c:v>
                </c:pt>
                <c:pt idx="290">
                  <c:v>-194660.21182666003</c:v>
                </c:pt>
                <c:pt idx="291">
                  <c:v>-190097.03754786117</c:v>
                </c:pt>
                <c:pt idx="292">
                  <c:v>-185466.97051810523</c:v>
                </c:pt>
                <c:pt idx="293">
                  <c:v>-180767.33785772158</c:v>
                </c:pt>
                <c:pt idx="294">
                  <c:v>-175995.25588355536</c:v>
                </c:pt>
                <c:pt idx="295">
                  <c:v>-171147.60556046662</c:v>
                </c:pt>
                <c:pt idx="296">
                  <c:v>-166221.00467860996</c:v>
                </c:pt>
                <c:pt idx="297">
                  <c:v>-161211.77637916463</c:v>
                </c:pt>
                <c:pt idx="298">
                  <c:v>-156115.91368627065</c:v>
                </c:pt>
                <c:pt idx="299">
                  <c:v>-150929.0398148169</c:v>
                </c:pt>
                <c:pt idx="300">
                  <c:v>-145646.36427643421</c:v>
                </c:pt>
                <c:pt idx="301">
                  <c:v>-140262.6353122117</c:v>
                </c:pt>
                <c:pt idx="302">
                  <c:v>-134772.09013909107</c:v>
                </c:pt>
                <c:pt idx="303">
                  <c:v>-129168.4062601621</c:v>
                </c:pt>
                <c:pt idx="304">
                  <c:v>-123444.66028571624</c:v>
                </c:pt>
                <c:pt idx="305">
                  <c:v>-117593.30646718634</c:v>
                </c:pt>
                <c:pt idx="306">
                  <c:v>-111606.1974764245</c:v>
                </c:pt>
                <c:pt idx="307">
                  <c:v>-105474.68845813212</c:v>
                </c:pt>
                <c:pt idx="308">
                  <c:v>-99189.898298829023</c:v>
                </c:pt>
                <c:pt idx="309">
                  <c:v>-92743.259716774279</c:v>
                </c:pt>
                <c:pt idx="310">
                  <c:v>-86127.587048329166</c:v>
                </c:pt>
                <c:pt idx="311">
                  <c:v>-79339.040810606079</c:v>
                </c:pt>
                <c:pt idx="312">
                  <c:v>-72380.551408238971</c:v>
                </c:pt>
                <c:pt idx="313">
                  <c:v>-65267.321909966042</c:v>
                </c:pt>
                <c:pt idx="314">
                  <c:v>-58034.423858014619</c:v>
                </c:pt>
                <c:pt idx="315">
                  <c:v>-50744.15592028627</c:v>
                </c:pt>
                <c:pt idx="316">
                  <c:v>-43486.446295076603</c:v>
                </c:pt>
                <c:pt idx="317">
                  <c:v>-36363.921008800527</c:v>
                </c:pt>
                <c:pt idx="318">
                  <c:v>-29462.880383996464</c:v>
                </c:pt>
                <c:pt idx="319">
                  <c:v>-22822.844268477806</c:v>
                </c:pt>
                <c:pt idx="320">
                  <c:v>-16405.618204886032</c:v>
                </c:pt>
                <c:pt idx="321">
                  <c:v>-10062.080025266894</c:v>
                </c:pt>
                <c:pt idx="322">
                  <c:v>-3545.0983929266322</c:v>
                </c:pt>
                <c:pt idx="323">
                  <c:v>3335.8262313506298</c:v>
                </c:pt>
                <c:pt idx="324">
                  <c:v>10495.793934045429</c:v>
                </c:pt>
                <c:pt idx="325">
                  <c:v>17674.893052990319</c:v>
                </c:pt>
                <c:pt idx="326">
                  <c:v>24706.227141596697</c:v>
                </c:pt>
                <c:pt idx="327">
                  <c:v>31531.033596671754</c:v>
                </c:pt>
                <c:pt idx="328">
                  <c:v>38102.637057933767</c:v>
                </c:pt>
                <c:pt idx="329">
                  <c:v>44338.165455753733</c:v>
                </c:pt>
                <c:pt idx="330">
                  <c:v>50113.439458547109</c:v>
                </c:pt>
                <c:pt idx="331">
                  <c:v>55294.738326770661</c:v>
                </c:pt>
                <c:pt idx="332">
                  <c:v>59791.891095710344</c:v>
                </c:pt>
                <c:pt idx="333">
                  <c:v>63592.70621125352</c:v>
                </c:pt>
                <c:pt idx="334">
                  <c:v>66753.696669152327</c:v>
                </c:pt>
                <c:pt idx="335">
                  <c:v>69365.411367857858</c:v>
                </c:pt>
                <c:pt idx="336">
                  <c:v>71522.331271508679</c:v>
                </c:pt>
                <c:pt idx="337">
                  <c:v>73307.840476902435</c:v>
                </c:pt>
                <c:pt idx="338">
                  <c:v>74790.195751221225</c:v>
                </c:pt>
                <c:pt idx="339">
                  <c:v>76023.525656391183</c:v>
                </c:pt>
                <c:pt idx="340">
                  <c:v>77050.337570924792</c:v>
                </c:pt>
                <c:pt idx="341">
                  <c:v>77904.059512764667</c:v>
                </c:pt>
                <c:pt idx="342">
                  <c:v>78611.162609937412</c:v>
                </c:pt>
                <c:pt idx="343">
                  <c:v>79192.80907085209</c:v>
                </c:pt>
                <c:pt idx="344">
                  <c:v>79666.094970618782</c:v>
                </c:pt>
                <c:pt idx="345">
                  <c:v>80044.978605046737</c:v>
                </c:pt>
                <c:pt idx="346">
                  <c:v>80340.974146413268</c:v>
                </c:pt>
                <c:pt idx="347">
                  <c:v>80563.672695433968</c:v>
                </c:pt>
                <c:pt idx="348">
                  <c:v>80721.136785007722</c:v>
                </c:pt>
                <c:pt idx="349">
                  <c:v>80820.201816727495</c:v>
                </c:pt>
                <c:pt idx="350">
                  <c:v>80866.708616320975</c:v>
                </c:pt>
                <c:pt idx="351">
                  <c:v>80865.684594927152</c:v>
                </c:pt>
                <c:pt idx="352">
                  <c:v>80821.486220286461</c:v>
                </c:pt>
                <c:pt idx="353">
                  <c:v>80737.912091693521</c:v>
                </c:pt>
                <c:pt idx="354">
                  <c:v>80618.293473094789</c:v>
                </c:pt>
                <c:pt idx="355">
                  <c:v>80465.567383484435</c:v>
                </c:pt>
                <c:pt idx="356">
                  <c:v>80282.336071643964</c:v>
                </c:pt>
                <c:pt idx="357">
                  <c:v>80070.915772880937</c:v>
                </c:pt>
                <c:pt idx="358">
                  <c:v>79833.376960713635</c:v>
                </c:pt>
                <c:pt idx="359">
                  <c:v>79571.577797716425</c:v>
                </c:pt>
                <c:pt idx="360">
                  <c:v>79287.192108573247</c:v>
                </c:pt>
                <c:pt idx="361">
                  <c:v>78981.732910441293</c:v>
                </c:pt>
                <c:pt idx="362">
                  <c:v>78656.572316459511</c:v>
                </c:pt>
                <c:pt idx="363">
                  <c:v>78312.958459974252</c:v>
                </c:pt>
                <c:pt idx="364">
                  <c:v>77952.029956969753</c:v>
                </c:pt>
                <c:pt idx="365">
                  <c:v>77574.828322901725</c:v>
                </c:pt>
                <c:pt idx="366">
                  <c:v>77182.308680723436</c:v>
                </c:pt>
                <c:pt idx="367">
                  <c:v>76775.349034228886</c:v>
                </c:pt>
                <c:pt idx="368">
                  <c:v>76354.758331076038</c:v>
                </c:pt>
                <c:pt idx="369">
                  <c:v>75921.283500099802</c:v>
                </c:pt>
                <c:pt idx="370">
                  <c:v>75475.615615583127</c:v>
                </c:pt>
                <c:pt idx="371">
                  <c:v>75018.395315349946</c:v>
                </c:pt>
                <c:pt idx="372">
                  <c:v>74550.217578585827</c:v>
                </c:pt>
                <c:pt idx="373">
                  <c:v>74071.635952184908</c:v>
                </c:pt>
                <c:pt idx="374">
                  <c:v>73583.166300391065</c:v>
                </c:pt>
                <c:pt idx="375">
                  <c:v>73085.290140938945</c:v>
                </c:pt>
                <c:pt idx="376">
                  <c:v>72578.457621331487</c:v>
                </c:pt>
                <c:pt idx="377">
                  <c:v>72063.090180936924</c:v>
                </c:pt>
                <c:pt idx="378">
                  <c:v>71539.582937949759</c:v>
                </c:pt>
                <c:pt idx="379">
                  <c:v>71008.306834699135</c:v>
                </c:pt>
                <c:pt idx="380">
                  <c:v>70469.60939409773</c:v>
                </c:pt>
                <c:pt idx="381">
                  <c:v>69923.814401005977</c:v>
                </c:pt>
                <c:pt idx="382">
                  <c:v>69371.222985189495</c:v>
                </c:pt>
                <c:pt idx="383">
                  <c:v>68812.115770823904</c:v>
                </c:pt>
                <c:pt idx="384">
                  <c:v>68246.754775962065</c:v>
                </c:pt>
                <c:pt idx="385">
                  <c:v>67675.385096352999</c:v>
                </c:pt>
                <c:pt idx="386">
                  <c:v>67098.236402571623</c:v>
                </c:pt>
                <c:pt idx="387">
                  <c:v>66515.524274946918</c:v>
                </c:pt>
                <c:pt idx="388">
                  <c:v>65927.451397077064</c:v>
                </c:pt>
                <c:pt idx="389">
                  <c:v>65334.208625646745</c:v>
                </c:pt>
                <c:pt idx="390">
                  <c:v>64735.975951697634</c:v>
                </c:pt>
                <c:pt idx="391">
                  <c:v>64132.923366355295</c:v>
                </c:pt>
                <c:pt idx="392">
                  <c:v>63525.211642210517</c:v>
                </c:pt>
                <c:pt idx="393">
                  <c:v>62912.993040029738</c:v>
                </c:pt>
                <c:pt idx="394">
                  <c:v>62296.411949180147</c:v>
                </c:pt>
                <c:pt idx="395">
                  <c:v>61675.605469060487</c:v>
                </c:pt>
                <c:pt idx="396">
                  <c:v>61050.703937896193</c:v>
                </c:pt>
                <c:pt idx="397">
                  <c:v>60421.831414461754</c:v>
                </c:pt>
                <c:pt idx="398">
                  <c:v>59789.10611761122</c:v>
                </c:pt>
                <c:pt idx="399">
                  <c:v>59152.640827912583</c:v>
                </c:pt>
                <c:pt idx="400">
                  <c:v>58512.543255177974</c:v>
                </c:pt>
                <c:pt idx="401">
                  <c:v>57868.916375246685</c:v>
                </c:pt>
                <c:pt idx="402">
                  <c:v>57221.858739001807</c:v>
                </c:pt>
                <c:pt idx="403">
                  <c:v>56571.46475627472</c:v>
                </c:pt>
                <c:pt idx="404">
                  <c:v>55917.824957007615</c:v>
                </c:pt>
                <c:pt idx="405">
                  <c:v>55261.026231796233</c:v>
                </c:pt>
                <c:pt idx="406">
                  <c:v>54601.152053717677</c:v>
                </c:pt>
                <c:pt idx="407">
                  <c:v>53938.282683157682</c:v>
                </c:pt>
                <c:pt idx="408">
                  <c:v>53272.495357183099</c:v>
                </c:pt>
                <c:pt idx="409">
                  <c:v>52603.864464856648</c:v>
                </c:pt>
                <c:pt idx="410">
                  <c:v>51932.461709758536</c:v>
                </c:pt>
                <c:pt idx="411">
                  <c:v>51258.356260861532</c:v>
                </c:pt>
                <c:pt idx="412">
                  <c:v>50581.614892800244</c:v>
                </c:pt>
                <c:pt idx="413">
                  <c:v>49902.302116480467</c:v>
                </c:pt>
                <c:pt idx="414">
                  <c:v>49220.480300888623</c:v>
                </c:pt>
                <c:pt idx="415">
                  <c:v>48536.209786883905</c:v>
                </c:pt>
                <c:pt idx="416">
                  <c:v>47849.548993685436</c:v>
                </c:pt>
                <c:pt idx="417">
                  <c:v>47160.554518702818</c:v>
                </c:pt>
                <c:pt idx="418">
                  <c:v>46469.281231300331</c:v>
                </c:pt>
                <c:pt idx="419">
                  <c:v>45775.782361032223</c:v>
                </c:pt>
                <c:pt idx="420">
                  <c:v>45080.10958083818</c:v>
                </c:pt>
                <c:pt idx="421">
                  <c:v>44382.313085644222</c:v>
                </c:pt>
                <c:pt idx="422">
                  <c:v>43682.441666774284</c:v>
                </c:pt>
                <c:pt idx="423">
                  <c:v>42980.54278254151</c:v>
                </c:pt>
                <c:pt idx="424">
                  <c:v>42276.662625355355</c:v>
                </c:pt>
                <c:pt idx="425">
                  <c:v>41570.846185650706</c:v>
                </c:pt>
                <c:pt idx="426">
                  <c:v>40863.137312918625</c:v>
                </c:pt>
                <c:pt idx="427">
                  <c:v>40153.578774093912</c:v>
                </c:pt>
                <c:pt idx="428">
                  <c:v>39442.212309533323</c:v>
                </c:pt>
                <c:pt idx="429">
                  <c:v>38729.078686798755</c:v>
                </c:pt>
                <c:pt idx="430">
                  <c:v>38014.217752442768</c:v>
                </c:pt>
                <c:pt idx="431">
                  <c:v>37297.668481978653</c:v>
                </c:pt>
                <c:pt idx="432">
                  <c:v>36579.469028204003</c:v>
                </c:pt>
                <c:pt idx="433">
                  <c:v>35859.656768035129</c:v>
                </c:pt>
                <c:pt idx="434">
                  <c:v>35138.268347999852</c:v>
                </c:pt>
                <c:pt idx="435">
                  <c:v>34415.33972852747</c:v>
                </c:pt>
                <c:pt idx="436">
                  <c:v>33690.906227167819</c:v>
                </c:pt>
                <c:pt idx="437">
                  <c:v>32965.002560865083</c:v>
                </c:pt>
                <c:pt idx="438">
                  <c:v>32237.662887407514</c:v>
                </c:pt>
                <c:pt idx="439">
                  <c:v>31508.920846170382</c:v>
                </c:pt>
                <c:pt idx="440">
                  <c:v>30778.80959826678</c:v>
                </c:pt>
                <c:pt idx="441">
                  <c:v>30047.361866219235</c:v>
                </c:pt>
                <c:pt idx="442">
                  <c:v>29314.60997326412</c:v>
                </c:pt>
                <c:pt idx="443">
                  <c:v>28580.585882400996</c:v>
                </c:pt>
                <c:pt idx="444">
                  <c:v>27845.321235299823</c:v>
                </c:pt>
                <c:pt idx="445">
                  <c:v>27108.847391180716</c:v>
                </c:pt>
                <c:pt idx="446">
                  <c:v>26371.195465783472</c:v>
                </c:pt>
                <c:pt idx="447">
                  <c:v>25632.3963705475</c:v>
                </c:pt>
                <c:pt idx="448">
                  <c:v>24892.480852127093</c:v>
                </c:pt>
                <c:pt idx="449">
                  <c:v>24151.479532372159</c:v>
                </c:pt>
                <c:pt idx="450">
                  <c:v>23409.422948910713</c:v>
                </c:pt>
                <c:pt idx="451">
                  <c:v>22666.341596476635</c:v>
                </c:pt>
                <c:pt idx="452">
                  <c:v>21922.265969134532</c:v>
                </c:pt>
                <c:pt idx="453">
                  <c:v>21177.22660356306</c:v>
                </c:pt>
                <c:pt idx="454">
                  <c:v>20431.254123568855</c:v>
                </c:pt>
                <c:pt idx="455">
                  <c:v>19684.379286015657</c:v>
                </c:pt>
                <c:pt idx="456">
                  <c:v>18936.633028366974</c:v>
                </c:pt>
                <c:pt idx="457">
                  <c:v>18188.046518056417</c:v>
                </c:pt>
                <c:pt idx="458">
                  <c:v>17438.65120391754</c:v>
                </c:pt>
                <c:pt idx="459">
                  <c:v>16688.478869924886</c:v>
                </c:pt>
                <c:pt idx="460">
                  <c:v>15937.561691520452</c:v>
                </c:pt>
                <c:pt idx="461">
                  <c:v>15185.932294824999</c:v>
                </c:pt>
                <c:pt idx="462">
                  <c:v>14433.623819062113</c:v>
                </c:pt>
                <c:pt idx="463">
                  <c:v>13680.66998255498</c:v>
                </c:pt>
                <c:pt idx="464">
                  <c:v>12927.105152692026</c:v>
                </c:pt>
                <c:pt idx="465">
                  <c:v>12172.964420298344</c:v>
                </c:pt>
                <c:pt idx="466">
                  <c:v>11418.283678896045</c:v>
                </c:pt>
                <c:pt idx="467">
                  <c:v>10663.099709388767</c:v>
                </c:pt>
                <c:pt idx="468">
                  <c:v>9907.4502707648207</c:v>
                </c:pt>
                <c:pt idx="469">
                  <c:v>9151.3741974804561</c:v>
                </c:pt>
                <c:pt idx="470">
                  <c:v>8394.9115042610683</c:v>
                </c:pt>
                <c:pt idx="471">
                  <c:v>7638.1034991449569</c:v>
                </c:pt>
                <c:pt idx="472">
                  <c:v>6880.9929056932369</c:v>
                </c:pt>
                <c:pt idx="473">
                  <c:v>6123.6239954027033</c:v>
                </c:pt>
                <c:pt idx="474">
                  <c:v>5366.0427314879298</c:v>
                </c:pt>
                <c:pt idx="475">
                  <c:v>4608.2969253475849</c:v>
                </c:pt>
                <c:pt idx="476">
                  <c:v>3850.4364072008239</c:v>
                </c:pt>
                <c:pt idx="477">
                  <c:v>3092.5132125766859</c:v>
                </c:pt>
                <c:pt idx="478">
                  <c:v>2334.5817865670392</c:v>
                </c:pt>
                <c:pt idx="479">
                  <c:v>1576.6992080173573</c:v>
                </c:pt>
                <c:pt idx="480">
                  <c:v>818.92543613587941</c:v>
                </c:pt>
                <c:pt idx="481">
                  <c:v>61.323582358456093</c:v>
                </c:pt>
                <c:pt idx="482">
                  <c:v>-696.03978927694584</c:v>
                </c:pt>
                <c:pt idx="483">
                  <c:v>-1453.0943295039312</c:v>
                </c:pt>
                <c:pt idx="484">
                  <c:v>-2209.7655346337069</c:v>
                </c:pt>
                <c:pt idx="485">
                  <c:v>-2965.9743358011765</c:v>
                </c:pt>
                <c:pt idx="486">
                  <c:v>-3721.636640858575</c:v>
                </c:pt>
                <c:pt idx="487">
                  <c:v>-4476.6628221740521</c:v>
                </c:pt>
                <c:pt idx="488">
                  <c:v>-5230.9571424605174</c:v>
                </c:pt>
                <c:pt idx="489">
                  <c:v>-5984.4171094059384</c:v>
                </c:pt>
                <c:pt idx="490">
                  <c:v>-6736.9327482500303</c:v>
                </c:pt>
                <c:pt idx="491">
                  <c:v>-7488.3857794912647</c:v>
                </c:pt>
                <c:pt idx="492">
                  <c:v>-8238.6486865329225</c:v>
                </c:pt>
                <c:pt idx="493">
                  <c:v>-8987.5836551872962</c:v>
                </c:pt>
                <c:pt idx="494">
                  <c:v>-9735.0413634247416</c:v>
                </c:pt>
                <c:pt idx="495">
                  <c:v>-10480.859595414957</c:v>
                </c:pt>
                <c:pt idx="496">
                  <c:v>-11224.8616485494</c:v>
                </c:pt>
                <c:pt idx="497">
                  <c:v>-11966.854495480813</c:v>
                </c:pt>
                <c:pt idx="498">
                  <c:v>-12706.627245697338</c:v>
                </c:pt>
                <c:pt idx="499">
                  <c:v>-13443.950135082965</c:v>
                </c:pt>
                <c:pt idx="500">
                  <c:v>-14178.573028120802</c:v>
                </c:pt>
                <c:pt idx="501">
                  <c:v>-14910.223200905899</c:v>
                </c:pt>
                <c:pt idx="502">
                  <c:v>-15638.602830234022</c:v>
                </c:pt>
                <c:pt idx="503">
                  <c:v>-16363.386142130992</c:v>
                </c:pt>
                <c:pt idx="504">
                  <c:v>-17084.216164486341</c:v>
                </c:pt>
                <c:pt idx="505">
                  <c:v>-17800.70101788166</c:v>
                </c:pt>
                <c:pt idx="506">
                  <c:v>-18512.409665801271</c:v>
                </c:pt>
                <c:pt idx="507">
                  <c:v>-19218.867029599289</c:v>
                </c:pt>
                <c:pt idx="508">
                  <c:v>-19919.548354129176</c:v>
                </c:pt>
                <c:pt idx="509">
                  <c:v>-20613.872685862865</c:v>
                </c:pt>
                <c:pt idx="510">
                  <c:v>-21301.195295401063</c:v>
                </c:pt>
                <c:pt idx="511">
                  <c:v>-21980.798838898067</c:v>
                </c:pt>
                <c:pt idx="512">
                  <c:v>-22651.883005996224</c:v>
                </c:pt>
                <c:pt idx="513">
                  <c:v>-23313.552342631552</c:v>
                </c:pt>
                <c:pt idx="514">
                  <c:v>-23964.801861895146</c:v>
                </c:pt>
                <c:pt idx="515">
                  <c:v>-24604.499960184297</c:v>
                </c:pt>
                <c:pt idx="516">
                  <c:v>-25231.368032705759</c:v>
                </c:pt>
                <c:pt idx="517">
                  <c:v>-25843.95602335444</c:v>
                </c:pt>
                <c:pt idx="518">
                  <c:v>-26440.612937432394</c:v>
                </c:pt>
                <c:pt idx="519">
                  <c:v>-27019.451075836456</c:v>
                </c:pt>
                <c:pt idx="520">
                  <c:v>-27578.302394853417</c:v>
                </c:pt>
                <c:pt idx="521">
                  <c:v>-28114.664927534941</c:v>
                </c:pt>
                <c:pt idx="522">
                  <c:v>-28625.63658142223</c:v>
                </c:pt>
                <c:pt idx="523">
                  <c:v>-29107.832800064916</c:v>
                </c:pt>
                <c:pt idx="524">
                  <c:v>-29557.283471558352</c:v>
                </c:pt>
                <c:pt idx="525">
                  <c:v>-29969.302993998645</c:v>
                </c:pt>
                <c:pt idx="526">
                  <c:v>-30338.325450344746</c:v>
                </c:pt>
                <c:pt idx="527">
                  <c:v>-30657.694272712233</c:v>
                </c:pt>
                <c:pt idx="528">
                  <c:v>-30919.39247006641</c:v>
                </c:pt>
                <c:pt idx="529">
                  <c:v>-31113.695428532421</c:v>
                </c:pt>
                <c:pt idx="530">
                  <c:v>-31228.723740648973</c:v>
                </c:pt>
                <c:pt idx="531">
                  <c:v>-31249.869516063423</c:v>
                </c:pt>
                <c:pt idx="532">
                  <c:v>-31159.069018340542</c:v>
                </c:pt>
                <c:pt idx="533">
                  <c:v>-30933.904107407732</c:v>
                </c:pt>
                <c:pt idx="534">
                  <c:v>-30546.549936876068</c:v>
                </c:pt>
                <c:pt idx="535">
                  <c:v>-29962.677039927727</c:v>
                </c:pt>
                <c:pt idx="536">
                  <c:v>-29140.61545725519</c:v>
                </c:pt>
                <c:pt idx="537">
                  <c:v>-28031.464749678984</c:v>
                </c:pt>
                <c:pt idx="538">
                  <c:v>-26581.392993704369</c:v>
                </c:pt>
                <c:pt idx="539">
                  <c:v>-24737.814068712578</c:v>
                </c:pt>
                <c:pt idx="540">
                  <c:v>-22460.502189537838</c:v>
                </c:pt>
                <c:pt idx="541">
                  <c:v>-19735.662469425817</c:v>
                </c:pt>
                <c:pt idx="542">
                  <c:v>-16586.196384470291</c:v>
                </c:pt>
                <c:pt idx="543">
                  <c:v>-13069.927043951142</c:v>
                </c:pt>
                <c:pt idx="544">
                  <c:v>-9263.6840083983825</c:v>
                </c:pt>
                <c:pt idx="545">
                  <c:v>-5239.4156507465568</c:v>
                </c:pt>
                <c:pt idx="546">
                  <c:v>-1039.3036253805674</c:v>
                </c:pt>
                <c:pt idx="547">
                  <c:v>3347.5984253145584</c:v>
                </c:pt>
                <c:pt idx="548">
                  <c:v>7982.5217243508496</c:v>
                </c:pt>
                <c:pt idx="549">
                  <c:v>12798.898242114381</c:v>
                </c:pt>
                <c:pt idx="550">
                  <c:v>17491.057710376084</c:v>
                </c:pt>
                <c:pt idx="551">
                  <c:v>21849.902759836226</c:v>
                </c:pt>
                <c:pt idx="552">
                  <c:v>25900.204597649717</c:v>
                </c:pt>
                <c:pt idx="553">
                  <c:v>29704.452369734434</c:v>
                </c:pt>
                <c:pt idx="554">
                  <c:v>33310.699894234596</c:v>
                </c:pt>
                <c:pt idx="555">
                  <c:v>36753.429895194924</c:v>
                </c:pt>
                <c:pt idx="556">
                  <c:v>40057.988083892626</c:v>
                </c:pt>
                <c:pt idx="557">
                  <c:v>43243.628299951975</c:v>
                </c:pt>
                <c:pt idx="558">
                  <c:v>46325.407185113771</c:v>
                </c:pt>
                <c:pt idx="559">
                  <c:v>49315.383466904816</c:v>
                </c:pt>
                <c:pt idx="560">
                  <c:v>52223.405412933549</c:v>
                </c:pt>
                <c:pt idx="561">
                  <c:v>55057.64727952212</c:v>
                </c:pt>
                <c:pt idx="562">
                  <c:v>57824.98690741841</c:v>
                </c:pt>
                <c:pt idx="563">
                  <c:v>60531.279059123881</c:v>
                </c:pt>
                <c:pt idx="564">
                  <c:v>63181.558066639118</c:v>
                </c:pt>
                <c:pt idx="565">
                  <c:v>65780.191171783008</c:v>
                </c:pt>
                <c:pt idx="566">
                  <c:v>68330.996618768055</c:v>
                </c:pt>
                <c:pt idx="567">
                  <c:v>70837.33600720948</c:v>
                </c:pt>
                <c:pt idx="568">
                  <c:v>73302.187496254046</c:v>
                </c:pt>
                <c:pt idx="569">
                  <c:v>75728.204528314236</c:v>
                </c:pt>
                <c:pt idx="570">
                  <c:v>78117.763443135089</c:v>
                </c:pt>
                <c:pt idx="571">
                  <c:v>80473.002457529234</c:v>
                </c:pt>
                <c:pt idx="572">
                  <c:v>82795.853856282731</c:v>
                </c:pt>
                <c:pt idx="573">
                  <c:v>85088.070788972211</c:v>
                </c:pt>
                <c:pt idx="574">
                  <c:v>87351.24973978143</c:v>
                </c:pt>
                <c:pt idx="575">
                  <c:v>89586.84949587255</c:v>
                </c:pt>
                <c:pt idx="576">
                  <c:v>91796.207259537492</c:v>
                </c:pt>
                <c:pt idx="577">
                  <c:v>93980.552413144629</c:v>
                </c:pt>
                <c:pt idx="578">
                  <c:v>96141.018341911054</c:v>
                </c:pt>
                <c:pt idx="579">
                  <c:v>98278.652639363427</c:v>
                </c:pt>
                <c:pt idx="580">
                  <c:v>100394.42595798464</c:v>
                </c:pt>
                <c:pt idx="581">
                  <c:v>102489.23971861559</c:v>
                </c:pt>
                <c:pt idx="582">
                  <c:v>104563.93285349564</c:v>
                </c:pt>
                <c:pt idx="583">
                  <c:v>106619.28772701306</c:v>
                </c:pt>
                <c:pt idx="584">
                  <c:v>108656.03535352717</c:v>
                </c:pt>
                <c:pt idx="585">
                  <c:v>110674.86001168152</c:v>
                </c:pt>
                <c:pt idx="586">
                  <c:v>112676.40333843407</c:v>
                </c:pt>
                <c:pt idx="587">
                  <c:v>114661.26797280712</c:v>
                </c:pt>
                <c:pt idx="588">
                  <c:v>116630.02080850287</c:v>
                </c:pt>
                <c:pt idx="589">
                  <c:v>118583.19590557154</c:v>
                </c:pt>
                <c:pt idx="590">
                  <c:v>120521.29710389049</c:v>
                </c:pt>
                <c:pt idx="591">
                  <c:v>122444.80037502386</c:v>
                </c:pt>
                <c:pt idx="592">
                  <c:v>124354.15594385556</c:v>
                </c:pt>
                <c:pt idx="593">
                  <c:v>126249.79020703791</c:v>
                </c:pt>
                <c:pt idx="594">
                  <c:v>128132.10747162966</c:v>
                </c:pt>
                <c:pt idx="595">
                  <c:v>130001.4915341903</c:v>
                </c:pt>
                <c:pt idx="596">
                  <c:v>131858.30711795768</c:v>
                </c:pt>
                <c:pt idx="597">
                  <c:v>133702.90118348482</c:v>
                </c:pt>
                <c:pt idx="598">
                  <c:v>135535.60412618527</c:v>
                </c:pt>
                <c:pt idx="599">
                  <c:v>137356.7308725836</c:v>
                </c:pt>
                <c:pt idx="600">
                  <c:v>139166.58068371317</c:v>
                </c:pt>
                <c:pt idx="601">
                  <c:v>140965.43587874554</c:v>
                </c:pt>
                <c:pt idx="602">
                  <c:v>142753.56197708848</c:v>
                </c:pt>
                <c:pt idx="603">
                  <c:v>144531.20902368479</c:v>
                </c:pt>
                <c:pt idx="604">
                  <c:v>146298.61278262883</c:v>
                </c:pt>
                <c:pt idx="605">
                  <c:v>148055.99581485253</c:v>
                </c:pt>
                <c:pt idx="606">
                  <c:v>149803.56845346562</c:v>
                </c:pt>
                <c:pt idx="607">
                  <c:v>151541.52968850435</c:v>
                </c:pt>
                <c:pt idx="608">
                  <c:v>153270.06797128831</c:v>
                </c:pt>
                <c:pt idx="609">
                  <c:v>154989.36194726182</c:v>
                </c:pt>
                <c:pt idx="610">
                  <c:v>156699.58112506586</c:v>
                </c:pt>
                <c:pt idx="611">
                  <c:v>158400.88648861629</c:v>
                </c:pt>
                <c:pt idx="612">
                  <c:v>160093.43105813026</c:v>
                </c:pt>
                <c:pt idx="613">
                  <c:v>161777.3604053228</c:v>
                </c:pt>
                <c:pt idx="614">
                  <c:v>163452.81312737163</c:v>
                </c:pt>
                <c:pt idx="615">
                  <c:v>165119.92128370714</c:v>
                </c:pt>
                <c:pt idx="616">
                  <c:v>166778.8107992133</c:v>
                </c:pt>
                <c:pt idx="617">
                  <c:v>168429.60183701236</c:v>
                </c:pt>
                <c:pt idx="618">
                  <c:v>170072.4091436466</c:v>
                </c:pt>
                <c:pt idx="619">
                  <c:v>171707.34236915293</c:v>
                </c:pt>
                <c:pt idx="620">
                  <c:v>173334.50636424805</c:v>
                </c:pt>
                <c:pt idx="621">
                  <c:v>174954.00145659575</c:v>
                </c:pt>
                <c:pt idx="622">
                  <c:v>176565.9237079116</c:v>
                </c:pt>
                <c:pt idx="623">
                  <c:v>178170.36515346859</c:v>
                </c:pt>
                <c:pt idx="624">
                  <c:v>179767.41402539719</c:v>
                </c:pt>
                <c:pt idx="625">
                  <c:v>181357.15496102427</c:v>
                </c:pt>
                <c:pt idx="626">
                  <c:v>182939.66919736229</c:v>
                </c:pt>
                <c:pt idx="627">
                  <c:v>184515.03475274367</c:v>
                </c:pt>
                <c:pt idx="628">
                  <c:v>186083.32659649145</c:v>
                </c:pt>
                <c:pt idx="629">
                  <c:v>187644.6168074286</c:v>
                </c:pt>
                <c:pt idx="630">
                  <c:v>189198.97472194768</c:v>
                </c:pt>
                <c:pt idx="631">
                  <c:v>190746.46707229456</c:v>
                </c:pt>
                <c:pt idx="632">
                  <c:v>192287.15811566083</c:v>
                </c:pt>
                <c:pt idx="633">
                  <c:v>193821.10975462763</c:v>
                </c:pt>
                <c:pt idx="634">
                  <c:v>195348.38164946096</c:v>
                </c:pt>
                <c:pt idx="635">
                  <c:v>196869.03132272084</c:v>
                </c:pt>
                <c:pt idx="636">
                  <c:v>198383.11425661671</c:v>
                </c:pt>
                <c:pt idx="637">
                  <c:v>199890.6839835151</c:v>
                </c:pt>
                <c:pt idx="638">
                  <c:v>201391.79216998455</c:v>
                </c:pt>
                <c:pt idx="639">
                  <c:v>202886.48869474558</c:v>
                </c:pt>
                <c:pt idx="640">
                  <c:v>204374.82172087851</c:v>
                </c:pt>
                <c:pt idx="641">
                  <c:v>205856.83776263022</c:v>
                </c:pt>
                <c:pt idx="642">
                  <c:v>207332.58174715063</c:v>
                </c:pt>
                <c:pt idx="643">
                  <c:v>208802.09707148056</c:v>
                </c:pt>
                <c:pt idx="644">
                  <c:v>210265.42565510445</c:v>
                </c:pt>
                <c:pt idx="645">
                  <c:v>211722.60798837323</c:v>
                </c:pt>
                <c:pt idx="646">
                  <c:v>213173.6831770943</c:v>
                </c:pt>
                <c:pt idx="647">
                  <c:v>214618.68898357765</c:v>
                </c:pt>
                <c:pt idx="648">
                  <c:v>216057.66186441726</c:v>
                </c:pt>
                <c:pt idx="649">
                  <c:v>217490.63700527741</c:v>
                </c:pt>
                <c:pt idx="650">
                  <c:v>218917.64835294234</c:v>
                </c:pt>
                <c:pt idx="651">
                  <c:v>220338.72864487639</c:v>
                </c:pt>
                <c:pt idx="652">
                  <c:v>221753.9094365288</c:v>
                </c:pt>
                <c:pt idx="653">
                  <c:v>223163.22112660427</c:v>
                </c:pt>
                <c:pt idx="654">
                  <c:v>224566.6929805059</c:v>
                </c:pt>
                <c:pt idx="655">
                  <c:v>225964.35315214354</c:v>
                </c:pt>
                <c:pt idx="656">
                  <c:v>227356.22870428473</c:v>
                </c:pt>
                <c:pt idx="657">
                  <c:v>228742.34562761144</c:v>
                </c:pt>
                <c:pt idx="658">
                  <c:v>230122.72885863011</c:v>
                </c:pt>
                <c:pt idx="659">
                  <c:v>231497.40229656838</c:v>
                </c:pt>
                <c:pt idx="660">
                  <c:v>232866.38881937755</c:v>
                </c:pt>
                <c:pt idx="661">
                  <c:v>234229.71029894581</c:v>
                </c:pt>
                <c:pt idx="662">
                  <c:v>235587.38761561477</c:v>
                </c:pt>
                <c:pt idx="663">
                  <c:v>236939.44067207864</c:v>
                </c:pt>
                <c:pt idx="664">
                  <c:v>238285.88840673515</c:v>
                </c:pt>
                <c:pt idx="665">
                  <c:v>239626.74880654569</c:v>
                </c:pt>
                <c:pt idx="666">
                  <c:v>240962.0389194531</c:v>
                </c:pt>
                <c:pt idx="667">
                  <c:v>242291.77486639723</c:v>
                </c:pt>
                <c:pt idx="668">
                  <c:v>243615.97185295951</c:v>
                </c:pt>
                <c:pt idx="669">
                  <c:v>244934.64418066258</c:v>
                </c:pt>
                <c:pt idx="670">
                  <c:v>246247.80525794398</c:v>
                </c:pt>
                <c:pt idx="671">
                  <c:v>247555.4676108183</c:v>
                </c:pt>
                <c:pt idx="672">
                  <c:v>248857.64289323814</c:v>
                </c:pt>
                <c:pt idx="673">
                  <c:v>250154.34189716028</c:v>
                </c:pt>
                <c:pt idx="674">
                  <c:v>251445.57456232145</c:v>
                </c:pt>
                <c:pt idx="675">
                  <c:v>252731.34998572475</c:v>
                </c:pt>
                <c:pt idx="676">
                  <c:v>254011.67643083734</c:v>
                </c:pt>
                <c:pt idx="677">
                  <c:v>255286.56133649807</c:v>
                </c:pt>
                <c:pt idx="678">
                  <c:v>256556.01132553318</c:v>
                </c:pt>
                <c:pt idx="679">
                  <c:v>257820.03221307829</c:v>
                </c:pt>
                <c:pt idx="680">
                  <c:v>259078.62901460414</c:v>
                </c:pt>
                <c:pt idx="681">
                  <c:v>260331.80595364457</c:v>
                </c:pt>
                <c:pt idx="682">
                  <c:v>261579.56646922513</c:v>
                </c:pt>
                <c:pt idx="683">
                  <c:v>262821.91322299204</c:v>
                </c:pt>
                <c:pt idx="684">
                  <c:v>264058.84810604149</c:v>
                </c:pt>
                <c:pt idx="685">
                  <c:v>265290.37224545097</c:v>
                </c:pt>
                <c:pt idx="686">
                  <c:v>266516.48601051449</c:v>
                </c:pt>
                <c:pt idx="687">
                  <c:v>267737.1890186863</c:v>
                </c:pt>
                <c:pt idx="688">
                  <c:v>268952.48014123744</c:v>
                </c:pt>
                <c:pt idx="689">
                  <c:v>270162.35750863189</c:v>
                </c:pt>
                <c:pt idx="690">
                  <c:v>271366.81851563032</c:v>
                </c:pt>
                <c:pt idx="691">
                  <c:v>272565.8598261305</c:v>
                </c:pt>
                <c:pt idx="692">
                  <c:v>273759.47737775545</c:v>
                </c:pt>
                <c:pt idx="693">
                  <c:v>274947.66638620186</c:v>
                </c:pt>
                <c:pt idx="694">
                  <c:v>276130.42134936212</c:v>
                </c:pt>
                <c:pt idx="695">
                  <c:v>277307.73605123616</c:v>
                </c:pt>
                <c:pt idx="696">
                  <c:v>278479.6035656493</c:v>
                </c:pt>
                <c:pt idx="697">
                  <c:v>279646.01625979465</c:v>
                </c:pt>
                <c:pt idx="698">
                  <c:v>280806.96579762007</c:v>
                </c:pt>
                <c:pt idx="699">
                  <c:v>281962.44314308063</c:v>
                </c:pt>
                <c:pt idx="700">
                  <c:v>283112.43856327853</c:v>
                </c:pt>
                <c:pt idx="701">
                  <c:v>284256.94163151435</c:v>
                </c:pt>
                <c:pt idx="702">
                  <c:v>285395.94123027433</c:v>
                </c:pt>
                <c:pt idx="703">
                  <c:v>286529.42555417842</c:v>
                </c:pt>
                <c:pt idx="704">
                  <c:v>287657.38211291516</c:v>
                </c:pt>
                <c:pt idx="705">
                  <c:v>288779.79773419036</c:v>
                </c:pt>
                <c:pt idx="706">
                  <c:v>289896.65856671514</c:v>
                </c:pt>
                <c:pt idx="707">
                  <c:v>291007.9500832606</c:v>
                </c:pt>
                <c:pt idx="708">
                  <c:v>292113.65708380396</c:v>
                </c:pt>
                <c:pt idx="709">
                  <c:v>293213.76369879162</c:v>
                </c:pt>
                <c:pt idx="710">
                  <c:v>294308.2533925423</c:v>
                </c:pt>
                <c:pt idx="711">
                  <c:v>295397.10896681185</c:v>
                </c:pt>
                <c:pt idx="712">
                  <c:v>296480.31256453844</c:v>
                </c:pt>
                <c:pt idx="713">
                  <c:v>297557.84567378479</c:v>
                </c:pt>
                <c:pt idx="714">
                  <c:v>298629.68913188926</c:v>
                </c:pt>
                <c:pt idx="715">
                  <c:v>299695.82312983408</c:v>
                </c:pt>
                <c:pt idx="716">
                  <c:v>300756.2272168342</c:v>
                </c:pt>
                <c:pt idx="717">
                  <c:v>301804.34400286461</c:v>
                </c:pt>
                <c:pt idx="718">
                  <c:v>302833.5908974458</c:v>
                </c:pt>
                <c:pt idx="719">
                  <c:v>303843.89569874818</c:v>
                </c:pt>
                <c:pt idx="720">
                  <c:v>304835.18413271324</c:v>
                </c:pt>
                <c:pt idx="721">
                  <c:v>305807.37982983887</c:v>
                </c:pt>
                <c:pt idx="722">
                  <c:v>306760.40430099977</c:v>
                </c:pt>
                <c:pt idx="723">
                  <c:v>307694.1769122181</c:v>
                </c:pt>
                <c:pt idx="724">
                  <c:v>308608.61485829117</c:v>
                </c:pt>
                <c:pt idx="725">
                  <c:v>309503.63313517207</c:v>
                </c:pt>
                <c:pt idx="726">
                  <c:v>310379.14451099141</c:v>
                </c:pt>
                <c:pt idx="727">
                  <c:v>311235.05949559709</c:v>
                </c:pt>
                <c:pt idx="728">
                  <c:v>312071.28630848374</c:v>
                </c:pt>
                <c:pt idx="729">
                  <c:v>312887.73084497207</c:v>
                </c:pt>
                <c:pt idx="730">
                  <c:v>313684.29664049455</c:v>
                </c:pt>
                <c:pt idx="731">
                  <c:v>314460.88483283663</c:v>
                </c:pt>
                <c:pt idx="732">
                  <c:v>315217.39412217797</c:v>
                </c:pt>
                <c:pt idx="733">
                  <c:v>315953.72072877584</c:v>
                </c:pt>
                <c:pt idx="734">
                  <c:v>316669.75834812975</c:v>
                </c:pt>
                <c:pt idx="735">
                  <c:v>317365.39810346771</c:v>
                </c:pt>
                <c:pt idx="736">
                  <c:v>318040.52849539346</c:v>
                </c:pt>
                <c:pt idx="737">
                  <c:v>318695.03534853825</c:v>
                </c:pt>
                <c:pt idx="738">
                  <c:v>319328.80175506324</c:v>
                </c:pt>
                <c:pt idx="739">
                  <c:v>319941.70801486459</c:v>
                </c:pt>
                <c:pt idx="740">
                  <c:v>320533.63157233782</c:v>
                </c:pt>
                <c:pt idx="741">
                  <c:v>321104.44694956561</c:v>
                </c:pt>
                <c:pt idx="742">
                  <c:v>321654.02567579935</c:v>
                </c:pt>
                <c:pt idx="743">
                  <c:v>322182.23621311272</c:v>
                </c:pt>
                <c:pt idx="744">
                  <c:v>322688.94387811102</c:v>
                </c:pt>
                <c:pt idx="745">
                  <c:v>323174.0107595881</c:v>
                </c:pt>
                <c:pt idx="746">
                  <c:v>323637.29563202639</c:v>
                </c:pt>
                <c:pt idx="747">
                  <c:v>324078.65386484185</c:v>
                </c:pt>
                <c:pt idx="748">
                  <c:v>324497.93732727715</c:v>
                </c:pt>
                <c:pt idx="749">
                  <c:v>324894.99428884836</c:v>
                </c:pt>
                <c:pt idx="750">
                  <c:v>325269.66931525065</c:v>
                </c:pt>
                <c:pt idx="751">
                  <c:v>325621.80315962521</c:v>
                </c:pt>
                <c:pt idx="752">
                  <c:v>325951.23264908488</c:v>
                </c:pt>
                <c:pt idx="753">
                  <c:v>326257.79056639096</c:v>
                </c:pt>
                <c:pt idx="754">
                  <c:v>326541.30552666273</c:v>
                </c:pt>
                <c:pt idx="755">
                  <c:v>326801.60184899118</c:v>
                </c:pt>
                <c:pt idx="756">
                  <c:v>327038.49942281569</c:v>
                </c:pt>
                <c:pt idx="757">
                  <c:v>327251.81356890569</c:v>
                </c:pt>
                <c:pt idx="758">
                  <c:v>327441.35489477316</c:v>
                </c:pt>
                <c:pt idx="759">
                  <c:v>327606.92914432148</c:v>
                </c:pt>
                <c:pt idx="760">
                  <c:v>327748.33704151656</c:v>
                </c:pt>
                <c:pt idx="761">
                  <c:v>327865.37412784097</c:v>
                </c:pt>
                <c:pt idx="762">
                  <c:v>327957.83059326967</c:v>
                </c:pt>
                <c:pt idx="763">
                  <c:v>328025.49110047787</c:v>
                </c:pt>
                <c:pt idx="764">
                  <c:v>328068.13460196496</c:v>
                </c:pt>
                <c:pt idx="765">
                  <c:v>328085.5341497488</c:v>
                </c:pt>
                <c:pt idx="766">
                  <c:v>328077.45669725351</c:v>
                </c:pt>
                <c:pt idx="767">
                  <c:v>328043.66289298283</c:v>
                </c:pt>
                <c:pt idx="768">
                  <c:v>327983.90686553513</c:v>
                </c:pt>
                <c:pt idx="769">
                  <c:v>327897.93599948264</c:v>
                </c:pt>
                <c:pt idx="770">
                  <c:v>327785.49070159817</c:v>
                </c:pt>
                <c:pt idx="771">
                  <c:v>327646.30415687425</c:v>
                </c:pt>
                <c:pt idx="772">
                  <c:v>327480.10207373661</c:v>
                </c:pt>
                <c:pt idx="773">
                  <c:v>327286.60241781152</c:v>
                </c:pt>
                <c:pt idx="774">
                  <c:v>327065.51513355772</c:v>
                </c:pt>
                <c:pt idx="775">
                  <c:v>326816.54185302497</c:v>
                </c:pt>
                <c:pt idx="776">
                  <c:v>326539.37559094775</c:v>
                </c:pt>
                <c:pt idx="777">
                  <c:v>326233.70042532566</c:v>
                </c:pt>
                <c:pt idx="778">
                  <c:v>325899.1911625819</c:v>
                </c:pt>
                <c:pt idx="779">
                  <c:v>325535.51298632374</c:v>
                </c:pt>
                <c:pt idx="780">
                  <c:v>325142.32108866138</c:v>
                </c:pt>
                <c:pt idx="781">
                  <c:v>324719.26028296212</c:v>
                </c:pt>
                <c:pt idx="782">
                  <c:v>324265.96459683776</c:v>
                </c:pt>
                <c:pt idx="783">
                  <c:v>323782.05684407131</c:v>
                </c:pt>
                <c:pt idx="784">
                  <c:v>323267.14817409375</c:v>
                </c:pt>
                <c:pt idx="785">
                  <c:v>322720.83759751724</c:v>
                </c:pt>
                <c:pt idx="786">
                  <c:v>322142.71148611454</c:v>
                </c:pt>
                <c:pt idx="787">
                  <c:v>321532.34304551233</c:v>
                </c:pt>
                <c:pt idx="788">
                  <c:v>320889.2917587285</c:v>
                </c:pt>
                <c:pt idx="789">
                  <c:v>320213.10279853572</c:v>
                </c:pt>
                <c:pt idx="790">
                  <c:v>319503.30640647106</c:v>
                </c:pt>
                <c:pt idx="791">
                  <c:v>318759.41723613301</c:v>
                </c:pt>
                <c:pt idx="792">
                  <c:v>317980.93365821271</c:v>
                </c:pt>
                <c:pt idx="793">
                  <c:v>317167.33702449093</c:v>
                </c:pt>
                <c:pt idx="794">
                  <c:v>316318.09088779794</c:v>
                </c:pt>
                <c:pt idx="795">
                  <c:v>315432.64017467236</c:v>
                </c:pt>
                <c:pt idx="796">
                  <c:v>314510.41030717007</c:v>
                </c:pt>
                <c:pt idx="797">
                  <c:v>313550.80735970009</c:v>
                </c:pt>
                <c:pt idx="798">
                  <c:v>312553.21934002964</c:v>
                </c:pt>
                <c:pt idx="799">
                  <c:v>311517.01647044078</c:v>
                </c:pt>
                <c:pt idx="800">
                  <c:v>310441.55038321367</c:v>
                </c:pt>
                <c:pt idx="801">
                  <c:v>309326.15326835494</c:v>
                </c:pt>
                <c:pt idx="802">
                  <c:v>308170.13697003294</c:v>
                </c:pt>
                <c:pt idx="803">
                  <c:v>306972.79202786542</c:v>
                </c:pt>
                <c:pt idx="804">
                  <c:v>305733.38665885257</c:v>
                </c:pt>
                <c:pt idx="805">
                  <c:v>304451.16567535826</c:v>
                </c:pt>
                <c:pt idx="806">
                  <c:v>303125.34933410678</c:v>
                </c:pt>
                <c:pt idx="807">
                  <c:v>301755.13211067789</c:v>
                </c:pt>
                <c:pt idx="808">
                  <c:v>300339.68139344064</c:v>
                </c:pt>
                <c:pt idx="809">
                  <c:v>298878.1360902607</c:v>
                </c:pt>
                <c:pt idx="810">
                  <c:v>297386.28559733293</c:v>
                </c:pt>
                <c:pt idx="811">
                  <c:v>295880.22038428899</c:v>
                </c:pt>
                <c:pt idx="812">
                  <c:v>294359.66263775149</c:v>
                </c:pt>
                <c:pt idx="813">
                  <c:v>292824.32584060723</c:v>
                </c:pt>
                <c:pt idx="814">
                  <c:v>291273.91442989302</c:v>
                </c:pt>
                <c:pt idx="815">
                  <c:v>289708.12343935878</c:v>
                </c:pt>
                <c:pt idx="816">
                  <c:v>288126.6381258191</c:v>
                </c:pt>
                <c:pt idx="817">
                  <c:v>286529.1335783028</c:v>
                </c:pt>
                <c:pt idx="818">
                  <c:v>284915.27430889121</c:v>
                </c:pt>
                <c:pt idx="819">
                  <c:v>283284.71382399759</c:v>
                </c:pt>
                <c:pt idx="820">
                  <c:v>281637.09417467989</c:v>
                </c:pt>
                <c:pt idx="821">
                  <c:v>279972.04548439692</c:v>
                </c:pt>
                <c:pt idx="822">
                  <c:v>278289.18545240868</c:v>
                </c:pt>
                <c:pt idx="823">
                  <c:v>276588.11883078492</c:v>
                </c:pt>
                <c:pt idx="824">
                  <c:v>274868.43687272206</c:v>
                </c:pt>
                <c:pt idx="825">
                  <c:v>273129.71674957231</c:v>
                </c:pt>
                <c:pt idx="826">
                  <c:v>271371.52093366312</c:v>
                </c:pt>
                <c:pt idx="827">
                  <c:v>269593.39654362644</c:v>
                </c:pt>
                <c:pt idx="828">
                  <c:v>267794.87464856968</c:v>
                </c:pt>
                <c:pt idx="829">
                  <c:v>265975.46952699852</c:v>
                </c:pt>
                <c:pt idx="830">
                  <c:v>264134.67787595221</c:v>
                </c:pt>
                <c:pt idx="831">
                  <c:v>262271.977965331</c:v>
                </c:pt>
                <c:pt idx="832">
                  <c:v>260386.82873188794</c:v>
                </c:pt>
                <c:pt idx="833">
                  <c:v>258478.66880681887</c:v>
                </c:pt>
                <c:pt idx="834">
                  <c:v>256546.91547031878</c:v>
                </c:pt>
                <c:pt idx="835">
                  <c:v>254590.963525878</c:v>
                </c:pt>
                <c:pt idx="836">
                  <c:v>252610.18408646155</c:v>
                </c:pt>
                <c:pt idx="837">
                  <c:v>250603.92326405059</c:v>
                </c:pt>
                <c:pt idx="838">
                  <c:v>248571.50075331467</c:v>
                </c:pt>
                <c:pt idx="839">
                  <c:v>246512.20829941935</c:v>
                </c:pt>
                <c:pt idx="840">
                  <c:v>244425.30803914636</c:v>
                </c:pt>
                <c:pt idx="841">
                  <c:v>242310.03070359127</c:v>
                </c:pt>
                <c:pt idx="842">
                  <c:v>240165.57366969457</c:v>
                </c:pt>
                <c:pt idx="843">
                  <c:v>237991.09884672877</c:v>
                </c:pt>
                <c:pt idx="844">
                  <c:v>235785.73038258255</c:v>
                </c:pt>
                <c:pt idx="845">
                  <c:v>233548.55217322303</c:v>
                </c:pt>
                <c:pt idx="846">
                  <c:v>231278.60515704428</c:v>
                </c:pt>
                <c:pt idx="847">
                  <c:v>228974.88437388581</c:v>
                </c:pt>
                <c:pt idx="848">
                  <c:v>226636.33576628356</c:v>
                </c:pt>
                <c:pt idx="849">
                  <c:v>224261.85269795061</c:v>
                </c:pt>
                <c:pt idx="850">
                  <c:v>221850.27216151447</c:v>
                </c:pt>
                <c:pt idx="851">
                  <c:v>219400.3706440994</c:v>
                </c:pt>
                <c:pt idx="852">
                  <c:v>216910.85961535474</c:v>
                </c:pt>
                <c:pt idx="853">
                  <c:v>214380.38059790427</c:v>
                </c:pt>
                <c:pt idx="854">
                  <c:v>211807.49977481473</c:v>
                </c:pt>
                <c:pt idx="855">
                  <c:v>209190.70208242067</c:v>
                </c:pt>
                <c:pt idx="856">
                  <c:v>206528.38472953116</c:v>
                </c:pt>
                <c:pt idx="857">
                  <c:v>203818.85007547808</c:v>
                </c:pt>
                <c:pt idx="858">
                  <c:v>201060.29778938796</c:v>
                </c:pt>
                <c:pt idx="859">
                  <c:v>198250.81620114093</c:v>
                </c:pt>
                <c:pt idx="860">
                  <c:v>195388.3727403071</c:v>
                </c:pt>
                <c:pt idx="861">
                  <c:v>192470.80334237701</c:v>
                </c:pt>
                <c:pt idx="862">
                  <c:v>189495.80068112627</c:v>
                </c:pt>
                <c:pt idx="863">
                  <c:v>186460.90106103892</c:v>
                </c:pt>
                <c:pt idx="864">
                  <c:v>183363.46977311984</c:v>
                </c:pt>
                <c:pt idx="865">
                  <c:v>180200.68467948108</c:v>
                </c:pt>
                <c:pt idx="866">
                  <c:v>176969.51774451995</c:v>
                </c:pt>
                <c:pt idx="867">
                  <c:v>173666.71417021003</c:v>
                </c:pt>
                <c:pt idx="868">
                  <c:v>170288.76871569824</c:v>
                </c:pt>
                <c:pt idx="869">
                  <c:v>166831.89868105645</c:v>
                </c:pt>
                <c:pt idx="870">
                  <c:v>163292.01290327069</c:v>
                </c:pt>
                <c:pt idx="871">
                  <c:v>159664.67593749487</c:v>
                </c:pt>
                <c:pt idx="872">
                  <c:v>155945.06636139355</c:v>
                </c:pt>
                <c:pt idx="873">
                  <c:v>152127.92782097447</c:v>
                </c:pt>
                <c:pt idx="874">
                  <c:v>148207.5109981758</c:v>
                </c:pt>
                <c:pt idx="875">
                  <c:v>144177.50407402901</c:v>
                </c:pt>
                <c:pt idx="876">
                  <c:v>140030.9484150545</c:v>
                </c:pt>
                <c:pt idx="877">
                  <c:v>135760.13502179337</c:v>
                </c:pt>
                <c:pt idx="878">
                  <c:v>131356.47559914069</c:v>
                </c:pt>
                <c:pt idx="879">
                  <c:v>126810.33972688897</c:v>
                </c:pt>
                <c:pt idx="880">
                  <c:v>122110.84622632024</c:v>
                </c:pt>
                <c:pt idx="881">
                  <c:v>117245.59202029262</c:v>
                </c:pt>
                <c:pt idx="882">
                  <c:v>112200.29502050621</c:v>
                </c:pt>
                <c:pt idx="883">
                  <c:v>106958.31818661877</c:v>
                </c:pt>
                <c:pt idx="884">
                  <c:v>101500.02929819691</c:v>
                </c:pt>
                <c:pt idx="885">
                  <c:v>95801.93530437944</c:v>
                </c:pt>
                <c:pt idx="886">
                  <c:v>89835.514313178748</c:v>
                </c:pt>
                <c:pt idx="887">
                  <c:v>83565.664238989673</c:v>
                </c:pt>
                <c:pt idx="888">
                  <c:v>76948.733377785393</c:v>
                </c:pt>
                <c:pt idx="889">
                  <c:v>69930.309589667711</c:v>
                </c:pt>
                <c:pt idx="890">
                  <c:v>62443.642929135312</c:v>
                </c:pt>
                <c:pt idx="891">
                  <c:v>54411.567070186764</c:v>
                </c:pt>
                <c:pt idx="892">
                  <c:v>45759.510347029594</c:v>
                </c:pt>
                <c:pt idx="893">
                  <c:v>36454.002953335519</c:v>
                </c:pt>
                <c:pt idx="894">
                  <c:v>26573.183713039016</c:v>
                </c:pt>
                <c:pt idx="895">
                  <c:v>16355.677558302654</c:v>
                </c:pt>
                <c:pt idx="896">
                  <c:v>6127.3704086671205</c:v>
                </c:pt>
                <c:pt idx="897">
                  <c:v>-3854.3001268298726</c:v>
                </c:pt>
                <c:pt idx="898">
                  <c:v>-13472.574782482965</c:v>
                </c:pt>
                <c:pt idx="899">
                  <c:v>-22712.889317005505</c:v>
                </c:pt>
                <c:pt idx="900">
                  <c:v>-31605.1366363052</c:v>
                </c:pt>
                <c:pt idx="901">
                  <c:v>-40190.344717511645</c:v>
                </c:pt>
                <c:pt idx="902">
                  <c:v>-48507.293040468205</c:v>
                </c:pt>
                <c:pt idx="903">
                  <c:v>-56588.527782867473</c:v>
                </c:pt>
                <c:pt idx="904">
                  <c:v>-64459.961400416927</c:v>
                </c:pt>
                <c:pt idx="905">
                  <c:v>-72141.640472250874</c:v>
                </c:pt>
                <c:pt idx="906">
                  <c:v>-79648.791625175727</c:v>
                </c:pt>
                <c:pt idx="907">
                  <c:v>-86992.844843742932</c:v>
                </c:pt>
                <c:pt idx="908">
                  <c:v>-94182.34247931045</c:v>
                </c:pt>
                <c:pt idx="909">
                  <c:v>-101223.71111186338</c:v>
                </c:pt>
                <c:pt idx="910">
                  <c:v>-108121.89591329658</c:v>
                </c:pt>
                <c:pt idx="911">
                  <c:v>-114880.86618571755</c:v>
                </c:pt>
                <c:pt idx="912">
                  <c:v>-121504.00544806851</c:v>
                </c:pt>
                <c:pt idx="913">
                  <c:v>-127994.40154444517</c:v>
                </c:pt>
                <c:pt idx="914">
                  <c:v>-134355.0523930841</c:v>
                </c:pt>
                <c:pt idx="915">
                  <c:v>-140589.00209455314</c:v>
                </c:pt>
                <c:pt idx="916">
                  <c:v>-146699.42095287042</c:v>
                </c:pt>
                <c:pt idx="917">
                  <c:v>-152689.64184742278</c:v>
                </c:pt>
                <c:pt idx="918">
                  <c:v>-158563.16426919858</c:v>
                </c:pt>
                <c:pt idx="919">
                  <c:v>-164323.63604771468</c:v>
                </c:pt>
                <c:pt idx="920">
                  <c:v>-169974.8212817098</c:v>
                </c:pt>
                <c:pt idx="921">
                  <c:v>-175520.56131240728</c:v>
                </c:pt>
                <c:pt idx="922">
                  <c:v>-180964.73388358217</c:v>
                </c:pt>
                <c:pt idx="923">
                  <c:v>-186311.21406388198</c:v>
                </c:pt>
                <c:pt idx="924">
                  <c:v>-191563.83916917117</c:v>
                </c:pt>
                <c:pt idx="925">
                  <c:v>-196726.37886574477</c:v>
                </c:pt>
                <c:pt idx="926">
                  <c:v>-201802.51086002303</c:v>
                </c:pt>
                <c:pt idx="927">
                  <c:v>-206795.80205533167</c:v>
                </c:pt>
                <c:pt idx="928">
                  <c:v>-211709.69473439045</c:v>
                </c:pt>
                <c:pt idx="929">
                  <c:v>-216547.49715691921</c:v>
                </c:pt>
                <c:pt idx="930">
                  <c:v>-221312.3778997194</c:v>
                </c:pt>
                <c:pt idx="931">
                  <c:v>-226007.36327431755</c:v>
                </c:pt>
                <c:pt idx="932">
                  <c:v>-230635.33720636298</c:v>
                </c:pt>
                <c:pt idx="933">
                  <c:v>-235199.04303121485</c:v>
                </c:pt>
                <c:pt idx="934">
                  <c:v>-239701.08673798246</c:v>
                </c:pt>
                <c:pt idx="935">
                  <c:v>-244143.94127121527</c:v>
                </c:pt>
                <c:pt idx="936">
                  <c:v>-248529.95157063738</c:v>
                </c:pt>
                <c:pt idx="937">
                  <c:v>-252861.34009240853</c:v>
                </c:pt>
                <c:pt idx="938">
                  <c:v>-257140.21260958794</c:v>
                </c:pt>
                <c:pt idx="939">
                  <c:v>-261368.56413494534</c:v>
                </c:pt>
                <c:pt idx="940">
                  <c:v>-265548.2848467037</c:v>
                </c:pt>
                <c:pt idx="941">
                  <c:v>-269681.16592814802</c:v>
                </c:pt>
                <c:pt idx="942">
                  <c:v>-273768.90525630623</c:v>
                </c:pt>
                <c:pt idx="943">
                  <c:v>-277813.11289407563</c:v>
                </c:pt>
                <c:pt idx="944">
                  <c:v>-281815.31635512738</c:v>
                </c:pt>
                <c:pt idx="945">
                  <c:v>-285776.96562245389</c:v>
                </c:pt>
                <c:pt idx="946">
                  <c:v>-289699.43791020167</c:v>
                </c:pt>
                <c:pt idx="947">
                  <c:v>-293584.04216501594</c:v>
                </c:pt>
                <c:pt idx="948">
                  <c:v>-297432.02330798359</c:v>
                </c:pt>
                <c:pt idx="949">
                  <c:v>-301244.56622177025</c:v>
                </c:pt>
                <c:pt idx="950">
                  <c:v>-304989.05425208638</c:v>
                </c:pt>
                <c:pt idx="951">
                  <c:v>-308633.83548905916</c:v>
                </c:pt>
                <c:pt idx="952">
                  <c:v>-312181.90573241399</c:v>
                </c:pt>
                <c:pt idx="953">
                  <c:v>-315636.08920775814</c:v>
                </c:pt>
                <c:pt idx="954">
                  <c:v>-318999.05271187489</c:v>
                </c:pt>
                <c:pt idx="955">
                  <c:v>-322273.31829805236</c:v>
                </c:pt>
                <c:pt idx="956">
                  <c:v>-325461.27467957017</c:v>
                </c:pt>
                <c:pt idx="957">
                  <c:v>-328565.18750404869</c:v>
                </c:pt>
                <c:pt idx="958">
                  <c:v>-331587.20863005752</c:v>
                </c:pt>
                <c:pt idx="959">
                  <c:v>-334529.38451945753</c:v>
                </c:pt>
                <c:pt idx="960">
                  <c:v>-337393.66384383867</c:v>
                </c:pt>
                <c:pt idx="961">
                  <c:v>-340181.90439063276</c:v>
                </c:pt>
                <c:pt idx="962">
                  <c:v>-342895.87934364093</c:v>
                </c:pt>
                <c:pt idx="963">
                  <c:v>-345537.28300349525</c:v>
                </c:pt>
                <c:pt idx="964">
                  <c:v>-348107.73600570939</c:v>
                </c:pt>
                <c:pt idx="965">
                  <c:v>-350608.79008724104</c:v>
                </c:pt>
                <c:pt idx="966">
                  <c:v>-353041.93244670401</c:v>
                </c:pt>
                <c:pt idx="967">
                  <c:v>-355408.58973837801</c:v>
                </c:pt>
                <c:pt idx="968">
                  <c:v>-357710.13173583674</c:v>
                </c:pt>
                <c:pt idx="969">
                  <c:v>-359947.87469724321</c:v>
                </c:pt>
                <c:pt idx="970">
                  <c:v>-362123.08446105639</c:v>
                </c:pt>
                <c:pt idx="971">
                  <c:v>-364236.97929797624</c:v>
                </c:pt>
                <c:pt idx="972">
                  <c:v>-366290.73254236963</c:v>
                </c:pt>
                <c:pt idx="973">
                  <c:v>-368285.47502411006</c:v>
                </c:pt>
                <c:pt idx="974">
                  <c:v>-370222.29731969355</c:v>
                </c:pt>
                <c:pt idx="975">
                  <c:v>-372102.25183962809</c:v>
                </c:pt>
                <c:pt idx="976">
                  <c:v>-373926.35476740496</c:v>
                </c:pt>
                <c:pt idx="977">
                  <c:v>-375695.58786383009</c:v>
                </c:pt>
                <c:pt idx="978">
                  <c:v>-377410.90014910314</c:v>
                </c:pt>
                <c:pt idx="979">
                  <c:v>-379073.20947377017</c:v>
                </c:pt>
                <c:pt idx="980">
                  <c:v>-380683.40398852754</c:v>
                </c:pt>
                <c:pt idx="981">
                  <c:v>-382242.34352181666</c:v>
                </c:pt>
                <c:pt idx="982">
                  <c:v>-383750.86087320891</c:v>
                </c:pt>
                <c:pt idx="983">
                  <c:v>-385209.76302973204</c:v>
                </c:pt>
                <c:pt idx="984">
                  <c:v>-386619.83231152775</c:v>
                </c:pt>
                <c:pt idx="985">
                  <c:v>-387981.82745254756</c:v>
                </c:pt>
                <c:pt idx="986">
                  <c:v>-389296.48462138645</c:v>
                </c:pt>
                <c:pt idx="987">
                  <c:v>-390564.51838681055</c:v>
                </c:pt>
                <c:pt idx="988">
                  <c:v>-391786.62263205904</c:v>
                </c:pt>
                <c:pt idx="989">
                  <c:v>-392963.47142157413</c:v>
                </c:pt>
                <c:pt idx="990">
                  <c:v>-394095.7198234438</c:v>
                </c:pt>
                <c:pt idx="991">
                  <c:v>-395184.00469051336</c:v>
                </c:pt>
                <c:pt idx="992">
                  <c:v>-396228.94540283649</c:v>
                </c:pt>
                <c:pt idx="993">
                  <c:v>-397231.14457388601</c:v>
                </c:pt>
                <c:pt idx="994">
                  <c:v>-398191.18872272584</c:v>
                </c:pt>
                <c:pt idx="995">
                  <c:v>-399109.64891415404</c:v>
                </c:pt>
                <c:pt idx="996">
                  <c:v>-399987.08136865986</c:v>
                </c:pt>
                <c:pt idx="997">
                  <c:v>-400824.02804388967</c:v>
                </c:pt>
                <c:pt idx="998">
                  <c:v>-401621.01718919002</c:v>
                </c:pt>
                <c:pt idx="999">
                  <c:v>-402378.56387467909</c:v>
                </c:pt>
                <c:pt idx="1000">
                  <c:v>-403097.17049620027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976D-4CF3-9E6D-F7F877FB5FD0}"/>
            </c:ext>
          </c:extLst>
        </c:ser>
        <c:ser>
          <c:idx val="5"/>
          <c:order val="5"/>
          <c:tx>
            <c:v>trajectoir lune</c:v>
          </c:tx>
          <c:spPr>
            <a:ln w="25400" cap="rnd" cmpd="sng">
              <a:solidFill>
                <a:srgbClr val="7030A0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données!$AG$6:$AG$106</c:f>
              <c:numCache>
                <c:formatCode>General</c:formatCode>
                <c:ptCount val="101"/>
                <c:pt idx="0">
                  <c:v>-22000</c:v>
                </c:pt>
                <c:pt idx="1">
                  <c:v>-22039.465431434568</c:v>
                </c:pt>
                <c:pt idx="2">
                  <c:v>-22157.705973710443</c:v>
                </c:pt>
                <c:pt idx="3">
                  <c:v>-22354.254985426225</c:v>
                </c:pt>
                <c:pt idx="4">
                  <c:v>-22628.336777427379</c:v>
                </c:pt>
                <c:pt idx="5">
                  <c:v>-22978.869674096928</c:v>
                </c:pt>
                <c:pt idx="6">
                  <c:v>-23404.470282234972</c:v>
                </c:pt>
                <c:pt idx="7">
                  <c:v>-23903.458950679607</c:v>
                </c:pt>
                <c:pt idx="8">
                  <c:v>-24473.866399122729</c:v>
                </c:pt>
                <c:pt idx="9">
                  <c:v>-25113.441489959696</c:v>
                </c:pt>
                <c:pt idx="10">
                  <c:v>-25819.660112501049</c:v>
                </c:pt>
                <c:pt idx="11">
                  <c:v>-26589.735144484213</c:v>
                </c:pt>
                <c:pt idx="12">
                  <c:v>-27420.627451571767</c:v>
                </c:pt>
                <c:pt idx="13">
                  <c:v>-28309.057881426223</c:v>
                </c:pt>
                <c:pt idx="14">
                  <c:v>-29251.520205026201</c:v>
                </c:pt>
                <c:pt idx="15">
                  <c:v>-30244.294954150533</c:v>
                </c:pt>
                <c:pt idx="16">
                  <c:v>-31283.464100420064</c:v>
                </c:pt>
                <c:pt idx="17">
                  <c:v>-32364.926517965694</c:v>
                </c:pt>
                <c:pt idx="18">
                  <c:v>-33484.414168698546</c:v>
                </c:pt>
                <c:pt idx="19">
                  <c:v>-34637.508946306443</c:v>
                </c:pt>
                <c:pt idx="20">
                  <c:v>-35819.660112501057</c:v>
                </c:pt>
                <c:pt idx="21">
                  <c:v>-37026.202256702905</c:v>
                </c:pt>
                <c:pt idx="22">
                  <c:v>-38252.373708285515</c:v>
                </c:pt>
                <c:pt idx="23">
                  <c:v>-39493.335328713925</c:v>
                </c:pt>
                <c:pt idx="24">
                  <c:v>-40744.189609413741</c:v>
                </c:pt>
                <c:pt idx="25">
                  <c:v>-42000.000000000015</c:v>
                </c:pt>
                <c:pt idx="26">
                  <c:v>-43255.810390586281</c:v>
                </c:pt>
                <c:pt idx="27">
                  <c:v>-44506.664671286097</c:v>
                </c:pt>
                <c:pt idx="28">
                  <c:v>-45747.626291714507</c:v>
                </c:pt>
                <c:pt idx="29">
                  <c:v>-46973.797743297117</c:v>
                </c:pt>
                <c:pt idx="30">
                  <c:v>-48180.339887498965</c:v>
                </c:pt>
                <c:pt idx="31">
                  <c:v>-49362.491053693579</c:v>
                </c:pt>
                <c:pt idx="32">
                  <c:v>-50515.585831301469</c:v>
                </c:pt>
                <c:pt idx="33">
                  <c:v>-51635.07348203432</c:v>
                </c:pt>
                <c:pt idx="34">
                  <c:v>-52716.535899579947</c:v>
                </c:pt>
                <c:pt idx="35">
                  <c:v>-53755.705045849485</c:v>
                </c:pt>
                <c:pt idx="36">
                  <c:v>-54748.479794973813</c:v>
                </c:pt>
                <c:pt idx="37">
                  <c:v>-55690.942118573796</c:v>
                </c:pt>
                <c:pt idx="38">
                  <c:v>-56579.372548428248</c:v>
                </c:pt>
                <c:pt idx="39">
                  <c:v>-57410.264855515808</c:v>
                </c:pt>
                <c:pt idx="40">
                  <c:v>-58180.339887498965</c:v>
                </c:pt>
                <c:pt idx="41">
                  <c:v>-58886.558510040326</c:v>
                </c:pt>
                <c:pt idx="42">
                  <c:v>-59526.133600877292</c:v>
                </c:pt>
                <c:pt idx="43">
                  <c:v>-60096.541049320411</c:v>
                </c:pt>
                <c:pt idx="44">
                  <c:v>-60595.529717765043</c:v>
                </c:pt>
                <c:pt idx="45">
                  <c:v>-61021.130325903083</c:v>
                </c:pt>
                <c:pt idx="46">
                  <c:v>-61371.663222572635</c:v>
                </c:pt>
                <c:pt idx="47">
                  <c:v>-61645.745014573782</c:v>
                </c:pt>
                <c:pt idx="48">
                  <c:v>-61842.294026289557</c:v>
                </c:pt>
                <c:pt idx="49">
                  <c:v>-61960.534568565432</c:v>
                </c:pt>
                <c:pt idx="50">
                  <c:v>-62000</c:v>
                </c:pt>
                <c:pt idx="51">
                  <c:v>-61960.534568565432</c:v>
                </c:pt>
                <c:pt idx="52">
                  <c:v>-61842.29402628955</c:v>
                </c:pt>
                <c:pt idx="53">
                  <c:v>-61645.745014573768</c:v>
                </c:pt>
                <c:pt idx="54">
                  <c:v>-61371.663222572606</c:v>
                </c:pt>
                <c:pt idx="55">
                  <c:v>-61021.130325903054</c:v>
                </c:pt>
                <c:pt idx="56">
                  <c:v>-60595.529717765006</c:v>
                </c:pt>
                <c:pt idx="57">
                  <c:v>-60096.541049320367</c:v>
                </c:pt>
                <c:pt idx="58">
                  <c:v>-59526.133600877241</c:v>
                </c:pt>
                <c:pt idx="59">
                  <c:v>-58886.558510040268</c:v>
                </c:pt>
                <c:pt idx="60">
                  <c:v>-58180.339887498907</c:v>
                </c:pt>
                <c:pt idx="61">
                  <c:v>-57410.264855515743</c:v>
                </c:pt>
                <c:pt idx="62">
                  <c:v>-56579.372548428182</c:v>
                </c:pt>
                <c:pt idx="63">
                  <c:v>-55690.942118573716</c:v>
                </c:pt>
                <c:pt idx="64">
                  <c:v>-54748.47979497374</c:v>
                </c:pt>
                <c:pt idx="65">
                  <c:v>-53755.705045849405</c:v>
                </c:pt>
                <c:pt idx="66">
                  <c:v>-52716.535899579882</c:v>
                </c:pt>
                <c:pt idx="67">
                  <c:v>-51635.073482034262</c:v>
                </c:pt>
                <c:pt idx="68">
                  <c:v>-50515.585831301411</c:v>
                </c:pt>
                <c:pt idx="69">
                  <c:v>-49362.49105369352</c:v>
                </c:pt>
                <c:pt idx="70">
                  <c:v>-48180.339887498922</c:v>
                </c:pt>
                <c:pt idx="71">
                  <c:v>-46973.797743297073</c:v>
                </c:pt>
                <c:pt idx="72">
                  <c:v>-45747.626291714478</c:v>
                </c:pt>
                <c:pt idx="73">
                  <c:v>-44506.664671286075</c:v>
                </c:pt>
                <c:pt idx="74">
                  <c:v>-43255.810390586266</c:v>
                </c:pt>
                <c:pt idx="75">
                  <c:v>-42000.000000000007</c:v>
                </c:pt>
                <c:pt idx="76">
                  <c:v>-40744.189609413741</c:v>
                </c:pt>
                <c:pt idx="77">
                  <c:v>-39493.335328713933</c:v>
                </c:pt>
                <c:pt idx="78">
                  <c:v>-38252.37370828553</c:v>
                </c:pt>
                <c:pt idx="79">
                  <c:v>-37026.202256702934</c:v>
                </c:pt>
                <c:pt idx="80">
                  <c:v>-35819.660112501086</c:v>
                </c:pt>
                <c:pt idx="81">
                  <c:v>-34637.508946306487</c:v>
                </c:pt>
                <c:pt idx="82">
                  <c:v>-33484.414168698597</c:v>
                </c:pt>
                <c:pt idx="83">
                  <c:v>-32364.926517965749</c:v>
                </c:pt>
                <c:pt idx="84">
                  <c:v>-31283.464100420126</c:v>
                </c:pt>
                <c:pt idx="85">
                  <c:v>-30244.294954150595</c:v>
                </c:pt>
                <c:pt idx="86">
                  <c:v>-29251.520205026267</c:v>
                </c:pt>
                <c:pt idx="87">
                  <c:v>-28309.057881426292</c:v>
                </c:pt>
                <c:pt idx="88">
                  <c:v>-27420.627451571836</c:v>
                </c:pt>
                <c:pt idx="89">
                  <c:v>-26589.735144484279</c:v>
                </c:pt>
                <c:pt idx="90">
                  <c:v>-25819.660112501118</c:v>
                </c:pt>
                <c:pt idx="91">
                  <c:v>-25113.441489959761</c:v>
                </c:pt>
                <c:pt idx="92">
                  <c:v>-24473.866399122788</c:v>
                </c:pt>
                <c:pt idx="93">
                  <c:v>-23903.458950679666</c:v>
                </c:pt>
                <c:pt idx="94">
                  <c:v>-23404.470282235023</c:v>
                </c:pt>
                <c:pt idx="95">
                  <c:v>-22978.869674096975</c:v>
                </c:pt>
                <c:pt idx="96">
                  <c:v>-22628.336777427416</c:v>
                </c:pt>
                <c:pt idx="97">
                  <c:v>-22354.254985426258</c:v>
                </c:pt>
                <c:pt idx="98">
                  <c:v>-22157.705973710465</c:v>
                </c:pt>
                <c:pt idx="99">
                  <c:v>-22039.465431434579</c:v>
                </c:pt>
                <c:pt idx="100">
                  <c:v>-22000</c:v>
                </c:pt>
              </c:numCache>
            </c:numRef>
          </c:xVal>
          <c:yVal>
            <c:numRef>
              <c:f>données!$AH$6:$AH$106</c:f>
              <c:numCache>
                <c:formatCode>General</c:formatCode>
                <c:ptCount val="101"/>
                <c:pt idx="0">
                  <c:v>-65000</c:v>
                </c:pt>
                <c:pt idx="1">
                  <c:v>-63744.189609413734</c:v>
                </c:pt>
                <c:pt idx="2">
                  <c:v>-62493.335328713918</c:v>
                </c:pt>
                <c:pt idx="3">
                  <c:v>-61252.373708285508</c:v>
                </c:pt>
                <c:pt idx="4">
                  <c:v>-60026.202256702905</c:v>
                </c:pt>
                <c:pt idx="5">
                  <c:v>-58819.660112501049</c:v>
                </c:pt>
                <c:pt idx="6">
                  <c:v>-57637.508946306443</c:v>
                </c:pt>
                <c:pt idx="7">
                  <c:v>-56484.414168698546</c:v>
                </c:pt>
                <c:pt idx="8">
                  <c:v>-55364.926517965694</c:v>
                </c:pt>
                <c:pt idx="9">
                  <c:v>-54283.464100420068</c:v>
                </c:pt>
                <c:pt idx="10">
                  <c:v>-53244.294954150537</c:v>
                </c:pt>
                <c:pt idx="11">
                  <c:v>-52251.520205026209</c:v>
                </c:pt>
                <c:pt idx="12">
                  <c:v>-51309.057881426226</c:v>
                </c:pt>
                <c:pt idx="13">
                  <c:v>-50420.627451571774</c:v>
                </c:pt>
                <c:pt idx="14">
                  <c:v>-49589.735144484221</c:v>
                </c:pt>
                <c:pt idx="15">
                  <c:v>-48819.660112501057</c:v>
                </c:pt>
                <c:pt idx="16">
                  <c:v>-48113.441489959703</c:v>
                </c:pt>
                <c:pt idx="17">
                  <c:v>-47473.866399122729</c:v>
                </c:pt>
                <c:pt idx="18">
                  <c:v>-46903.458950679604</c:v>
                </c:pt>
                <c:pt idx="19">
                  <c:v>-46404.470282234972</c:v>
                </c:pt>
                <c:pt idx="20">
                  <c:v>-45978.869674096932</c:v>
                </c:pt>
                <c:pt idx="21">
                  <c:v>-45628.336777427379</c:v>
                </c:pt>
                <c:pt idx="22">
                  <c:v>-45354.254985426225</c:v>
                </c:pt>
                <c:pt idx="23">
                  <c:v>-45157.705973710443</c:v>
                </c:pt>
                <c:pt idx="24">
                  <c:v>-45039.465431434568</c:v>
                </c:pt>
                <c:pt idx="25">
                  <c:v>-45000</c:v>
                </c:pt>
                <c:pt idx="26">
                  <c:v>-45039.465431434568</c:v>
                </c:pt>
                <c:pt idx="27">
                  <c:v>-45157.705973710443</c:v>
                </c:pt>
                <c:pt idx="28">
                  <c:v>-45354.254985426232</c:v>
                </c:pt>
                <c:pt idx="29">
                  <c:v>-45628.336777427379</c:v>
                </c:pt>
                <c:pt idx="30">
                  <c:v>-45978.869674096932</c:v>
                </c:pt>
                <c:pt idx="31">
                  <c:v>-46404.470282234979</c:v>
                </c:pt>
                <c:pt idx="32">
                  <c:v>-46903.458950679618</c:v>
                </c:pt>
                <c:pt idx="33">
                  <c:v>-47473.866399122737</c:v>
                </c:pt>
                <c:pt idx="34">
                  <c:v>-48113.44148995971</c:v>
                </c:pt>
                <c:pt idx="35">
                  <c:v>-48819.660112501064</c:v>
                </c:pt>
                <c:pt idx="36">
                  <c:v>-49589.735144484235</c:v>
                </c:pt>
                <c:pt idx="37">
                  <c:v>-50420.627451571789</c:v>
                </c:pt>
                <c:pt idx="38">
                  <c:v>-51309.057881426248</c:v>
                </c:pt>
                <c:pt idx="39">
                  <c:v>-52251.520205026231</c:v>
                </c:pt>
                <c:pt idx="40">
                  <c:v>-53244.294954150566</c:v>
                </c:pt>
                <c:pt idx="41">
                  <c:v>-54283.464100420097</c:v>
                </c:pt>
                <c:pt idx="42">
                  <c:v>-55364.926517965723</c:v>
                </c:pt>
                <c:pt idx="43">
                  <c:v>-56484.414168698582</c:v>
                </c:pt>
                <c:pt idx="44">
                  <c:v>-57637.50894630648</c:v>
                </c:pt>
                <c:pt idx="45">
                  <c:v>-58819.660112501093</c:v>
                </c:pt>
                <c:pt idx="46">
                  <c:v>-60026.202256702949</c:v>
                </c:pt>
                <c:pt idx="47">
                  <c:v>-61252.373708285551</c:v>
                </c:pt>
                <c:pt idx="48">
                  <c:v>-62493.335328713962</c:v>
                </c:pt>
                <c:pt idx="49">
                  <c:v>-63744.189609413785</c:v>
                </c:pt>
                <c:pt idx="50">
                  <c:v>-65000.000000000051</c:v>
                </c:pt>
                <c:pt idx="51">
                  <c:v>-66255.810390586325</c:v>
                </c:pt>
                <c:pt idx="52">
                  <c:v>-67506.66467128614</c:v>
                </c:pt>
                <c:pt idx="53">
                  <c:v>-68747.62629171455</c:v>
                </c:pt>
                <c:pt idx="54">
                  <c:v>-69973.797743297153</c:v>
                </c:pt>
                <c:pt idx="55">
                  <c:v>-71180.339887499009</c:v>
                </c:pt>
                <c:pt idx="56">
                  <c:v>-72362.491053693622</c:v>
                </c:pt>
                <c:pt idx="57">
                  <c:v>-73515.585831301505</c:v>
                </c:pt>
                <c:pt idx="58">
                  <c:v>-74635.073482034364</c:v>
                </c:pt>
                <c:pt idx="59">
                  <c:v>-75716.535899579991</c:v>
                </c:pt>
                <c:pt idx="60">
                  <c:v>-76755.705045849521</c:v>
                </c:pt>
                <c:pt idx="61">
                  <c:v>-77748.479794973842</c:v>
                </c:pt>
                <c:pt idx="62">
                  <c:v>-78690.942118573817</c:v>
                </c:pt>
                <c:pt idx="63">
                  <c:v>-79579.372548428277</c:v>
                </c:pt>
                <c:pt idx="64">
                  <c:v>-80410.264855515838</c:v>
                </c:pt>
                <c:pt idx="65">
                  <c:v>-81180.339887498994</c:v>
                </c:pt>
                <c:pt idx="66">
                  <c:v>-81886.55851004034</c:v>
                </c:pt>
                <c:pt idx="67">
                  <c:v>-82526.133600877307</c:v>
                </c:pt>
                <c:pt idx="68">
                  <c:v>-83096.541049320411</c:v>
                </c:pt>
                <c:pt idx="69">
                  <c:v>-83595.52971776505</c:v>
                </c:pt>
                <c:pt idx="70">
                  <c:v>-84021.130325903083</c:v>
                </c:pt>
                <c:pt idx="71">
                  <c:v>-84371.663222572621</c:v>
                </c:pt>
                <c:pt idx="72">
                  <c:v>-84645.745014573768</c:v>
                </c:pt>
                <c:pt idx="73">
                  <c:v>-84842.294026289557</c:v>
                </c:pt>
                <c:pt idx="74">
                  <c:v>-84960.534568565432</c:v>
                </c:pt>
                <c:pt idx="75">
                  <c:v>-85000</c:v>
                </c:pt>
                <c:pt idx="76">
                  <c:v>-84960.534568565432</c:v>
                </c:pt>
                <c:pt idx="77">
                  <c:v>-84842.294026289557</c:v>
                </c:pt>
                <c:pt idx="78">
                  <c:v>-84645.745014573782</c:v>
                </c:pt>
                <c:pt idx="79">
                  <c:v>-84371.663222572635</c:v>
                </c:pt>
                <c:pt idx="80">
                  <c:v>-84021.130325903083</c:v>
                </c:pt>
                <c:pt idx="81">
                  <c:v>-83595.52971776505</c:v>
                </c:pt>
                <c:pt idx="82">
                  <c:v>-83096.541049320411</c:v>
                </c:pt>
                <c:pt idx="83">
                  <c:v>-82526.133600877307</c:v>
                </c:pt>
                <c:pt idx="84">
                  <c:v>-81886.55851004034</c:v>
                </c:pt>
                <c:pt idx="85">
                  <c:v>-81180.339887498994</c:v>
                </c:pt>
                <c:pt idx="86">
                  <c:v>-80410.264855515838</c:v>
                </c:pt>
                <c:pt idx="87">
                  <c:v>-79579.372548428291</c:v>
                </c:pt>
                <c:pt idx="88">
                  <c:v>-78690.942118573847</c:v>
                </c:pt>
                <c:pt idx="89">
                  <c:v>-77748.479794973871</c:v>
                </c:pt>
                <c:pt idx="90">
                  <c:v>-76755.705045849551</c:v>
                </c:pt>
                <c:pt idx="91">
                  <c:v>-75716.535899580034</c:v>
                </c:pt>
                <c:pt idx="92">
                  <c:v>-74635.073482034408</c:v>
                </c:pt>
                <c:pt idx="93">
                  <c:v>-73515.585831301578</c:v>
                </c:pt>
                <c:pt idx="94">
                  <c:v>-72362.491053693695</c:v>
                </c:pt>
                <c:pt idx="95">
                  <c:v>-71180.339887499082</c:v>
                </c:pt>
                <c:pt idx="96">
                  <c:v>-69973.79774329724</c:v>
                </c:pt>
                <c:pt idx="97">
                  <c:v>-68747.626291714652</c:v>
                </c:pt>
                <c:pt idx="98">
                  <c:v>-67506.664671286257</c:v>
                </c:pt>
                <c:pt idx="99">
                  <c:v>-66255.810390586441</c:v>
                </c:pt>
                <c:pt idx="100">
                  <c:v>-65000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76D-4CF3-9E6D-F7F877FB5F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3350463"/>
        <c:axId val="323350047"/>
      </c:scatterChart>
      <c:valAx>
        <c:axId val="323350463"/>
        <c:scaling>
          <c:orientation val="minMax"/>
          <c:max val="50000"/>
          <c:min val="-5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3350047"/>
        <c:crosses val="autoZero"/>
        <c:crossBetween val="midCat"/>
      </c:valAx>
      <c:valAx>
        <c:axId val="323350047"/>
        <c:scaling>
          <c:orientation val="minMax"/>
          <c:max val="50000"/>
          <c:min val="-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3350463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3.318904374786362E-2"/>
          <c:w val="0.95955351447656612"/>
          <c:h val="0.96681095625213642"/>
        </c:manualLayout>
      </c:layout>
      <c:scatterChart>
        <c:scatterStyle val="smoothMarker"/>
        <c:varyColors val="0"/>
        <c:ser>
          <c:idx val="0"/>
          <c:order val="0"/>
          <c:tx>
            <c:v>planète 1</c:v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données!$X$6:$X$106</c:f>
              <c:numCache>
                <c:formatCode>General</c:formatCode>
                <c:ptCount val="101"/>
                <c:pt idx="0">
                  <c:v>62000</c:v>
                </c:pt>
                <c:pt idx="1">
                  <c:v>61976.320741139258</c:v>
                </c:pt>
                <c:pt idx="2">
                  <c:v>61905.376415773731</c:v>
                </c:pt>
                <c:pt idx="3">
                  <c:v>61787.447008744261</c:v>
                </c:pt>
                <c:pt idx="4">
                  <c:v>61622.997933543571</c:v>
                </c:pt>
                <c:pt idx="5">
                  <c:v>61412.678195541841</c:v>
                </c:pt>
                <c:pt idx="6">
                  <c:v>61157.31783065902</c:v>
                </c:pt>
                <c:pt idx="7">
                  <c:v>60857.924629592235</c:v>
                </c:pt>
                <c:pt idx="8">
                  <c:v>60515.680160526361</c:v>
                </c:pt>
                <c:pt idx="9">
                  <c:v>60131.935106024182</c:v>
                </c:pt>
                <c:pt idx="10">
                  <c:v>59708.203932499368</c:v>
                </c:pt>
                <c:pt idx="11">
                  <c:v>59246.158913309475</c:v>
                </c:pt>
                <c:pt idx="12">
                  <c:v>58747.623529056938</c:v>
                </c:pt>
                <c:pt idx="13">
                  <c:v>58214.565271144267</c:v>
                </c:pt>
                <c:pt idx="14">
                  <c:v>57649.087876984282</c:v>
                </c:pt>
                <c:pt idx="15">
                  <c:v>57053.423027509678</c:v>
                </c:pt>
                <c:pt idx="16">
                  <c:v>56429.921539747964</c:v>
                </c:pt>
                <c:pt idx="17">
                  <c:v>55781.044089220581</c:v>
                </c:pt>
                <c:pt idx="18">
                  <c:v>55109.351498780874</c:v>
                </c:pt>
                <c:pt idx="19">
                  <c:v>54417.494632216134</c:v>
                </c:pt>
                <c:pt idx="20">
                  <c:v>53708.203932499368</c:v>
                </c:pt>
                <c:pt idx="21">
                  <c:v>52984.278645978251</c:v>
                </c:pt>
                <c:pt idx="22">
                  <c:v>52248.575775028694</c:v>
                </c:pt>
                <c:pt idx="23">
                  <c:v>51503.998802771646</c:v>
                </c:pt>
                <c:pt idx="24">
                  <c:v>50753.486234351753</c:v>
                </c:pt>
                <c:pt idx="25">
                  <c:v>49999.999999999993</c:v>
                </c:pt>
                <c:pt idx="26">
                  <c:v>49246.513765648233</c:v>
                </c:pt>
                <c:pt idx="27">
                  <c:v>48496.001197228339</c:v>
                </c:pt>
                <c:pt idx="28">
                  <c:v>47751.424224971292</c:v>
                </c:pt>
                <c:pt idx="29">
                  <c:v>47015.721354021734</c:v>
                </c:pt>
                <c:pt idx="30">
                  <c:v>46291.796067500618</c:v>
                </c:pt>
                <c:pt idx="31">
                  <c:v>45582.505367783851</c:v>
                </c:pt>
                <c:pt idx="32">
                  <c:v>44890.648501219119</c:v>
                </c:pt>
                <c:pt idx="33">
                  <c:v>44218.955910779405</c:v>
                </c:pt>
                <c:pt idx="34">
                  <c:v>43570.078460252029</c:v>
                </c:pt>
                <c:pt idx="35">
                  <c:v>42946.576972490308</c:v>
                </c:pt>
                <c:pt idx="36">
                  <c:v>42350.912123015711</c:v>
                </c:pt>
                <c:pt idx="37">
                  <c:v>41785.434728855726</c:v>
                </c:pt>
                <c:pt idx="38">
                  <c:v>41252.376470943047</c:v>
                </c:pt>
                <c:pt idx="39">
                  <c:v>40753.841086690518</c:v>
                </c:pt>
                <c:pt idx="40">
                  <c:v>40291.796067500618</c:v>
                </c:pt>
                <c:pt idx="41">
                  <c:v>39868.06489397581</c:v>
                </c:pt>
                <c:pt idx="42">
                  <c:v>39484.319839473625</c:v>
                </c:pt>
                <c:pt idx="43">
                  <c:v>39142.075370407758</c:v>
                </c:pt>
                <c:pt idx="44">
                  <c:v>38842.682169340973</c:v>
                </c:pt>
                <c:pt idx="45">
                  <c:v>38587.321804458152</c:v>
                </c:pt>
                <c:pt idx="46">
                  <c:v>38377.002066456422</c:v>
                </c:pt>
                <c:pt idx="47">
                  <c:v>38212.552991255732</c:v>
                </c:pt>
                <c:pt idx="48">
                  <c:v>38094.623584226261</c:v>
                </c:pt>
                <c:pt idx="49">
                  <c:v>38023.679258860742</c:v>
                </c:pt>
                <c:pt idx="50">
                  <c:v>38000</c:v>
                </c:pt>
                <c:pt idx="51">
                  <c:v>38023.679258860742</c:v>
                </c:pt>
                <c:pt idx="52">
                  <c:v>38094.623584226269</c:v>
                </c:pt>
                <c:pt idx="53">
                  <c:v>38212.552991255739</c:v>
                </c:pt>
                <c:pt idx="54">
                  <c:v>38377.002066456436</c:v>
                </c:pt>
                <c:pt idx="55">
                  <c:v>38587.321804458166</c:v>
                </c:pt>
                <c:pt idx="56">
                  <c:v>38842.682169340995</c:v>
                </c:pt>
                <c:pt idx="57">
                  <c:v>39142.07537040778</c:v>
                </c:pt>
                <c:pt idx="58">
                  <c:v>39484.319839473654</c:v>
                </c:pt>
                <c:pt idx="59">
                  <c:v>39868.064893975839</c:v>
                </c:pt>
                <c:pt idx="60">
                  <c:v>40291.796067500654</c:v>
                </c:pt>
                <c:pt idx="61">
                  <c:v>40753.841086690554</c:v>
                </c:pt>
                <c:pt idx="62">
                  <c:v>41252.376470943091</c:v>
                </c:pt>
                <c:pt idx="63">
                  <c:v>41785.434728855769</c:v>
                </c:pt>
                <c:pt idx="64">
                  <c:v>42350.912123015762</c:v>
                </c:pt>
                <c:pt idx="65">
                  <c:v>42946.576972490358</c:v>
                </c:pt>
                <c:pt idx="66">
                  <c:v>43570.078460252073</c:v>
                </c:pt>
                <c:pt idx="67">
                  <c:v>44218.955910779448</c:v>
                </c:pt>
                <c:pt idx="68">
                  <c:v>44890.648501219155</c:v>
                </c:pt>
                <c:pt idx="69">
                  <c:v>45582.505367783888</c:v>
                </c:pt>
                <c:pt idx="70">
                  <c:v>46291.796067500647</c:v>
                </c:pt>
                <c:pt idx="71">
                  <c:v>47015.721354021756</c:v>
                </c:pt>
                <c:pt idx="72">
                  <c:v>47751.424224971313</c:v>
                </c:pt>
                <c:pt idx="73">
                  <c:v>48496.001197228354</c:v>
                </c:pt>
                <c:pt idx="74">
                  <c:v>49246.51376564824</c:v>
                </c:pt>
                <c:pt idx="75">
                  <c:v>50000</c:v>
                </c:pt>
                <c:pt idx="76">
                  <c:v>50753.486234351753</c:v>
                </c:pt>
                <c:pt idx="77">
                  <c:v>51503.998802771639</c:v>
                </c:pt>
                <c:pt idx="78">
                  <c:v>52248.575775028679</c:v>
                </c:pt>
                <c:pt idx="79">
                  <c:v>52984.278645978236</c:v>
                </c:pt>
                <c:pt idx="80">
                  <c:v>53708.203932499346</c:v>
                </c:pt>
                <c:pt idx="81">
                  <c:v>54417.494632216112</c:v>
                </c:pt>
                <c:pt idx="82">
                  <c:v>55109.351498780845</c:v>
                </c:pt>
                <c:pt idx="83">
                  <c:v>55781.044089220552</c:v>
                </c:pt>
                <c:pt idx="84">
                  <c:v>56429.921539747927</c:v>
                </c:pt>
                <c:pt idx="85">
                  <c:v>57053.423027509642</c:v>
                </c:pt>
                <c:pt idx="86">
                  <c:v>57649.087876984238</c:v>
                </c:pt>
                <c:pt idx="87">
                  <c:v>58214.565271144224</c:v>
                </c:pt>
                <c:pt idx="88">
                  <c:v>58747.623529056902</c:v>
                </c:pt>
                <c:pt idx="89">
                  <c:v>59246.158913309431</c:v>
                </c:pt>
                <c:pt idx="90">
                  <c:v>59708.203932499331</c:v>
                </c:pt>
                <c:pt idx="91">
                  <c:v>60131.935106024146</c:v>
                </c:pt>
                <c:pt idx="92">
                  <c:v>60515.680160526324</c:v>
                </c:pt>
                <c:pt idx="93">
                  <c:v>60857.924629592198</c:v>
                </c:pt>
                <c:pt idx="94">
                  <c:v>61157.317830658983</c:v>
                </c:pt>
                <c:pt idx="95">
                  <c:v>61412.678195541812</c:v>
                </c:pt>
                <c:pt idx="96">
                  <c:v>61622.997933543549</c:v>
                </c:pt>
                <c:pt idx="97">
                  <c:v>61787.447008744246</c:v>
                </c:pt>
                <c:pt idx="98">
                  <c:v>61905.376415773717</c:v>
                </c:pt>
                <c:pt idx="99">
                  <c:v>61976.32074113925</c:v>
                </c:pt>
                <c:pt idx="100">
                  <c:v>62000</c:v>
                </c:pt>
              </c:numCache>
            </c:numRef>
          </c:xVal>
          <c:yVal>
            <c:numRef>
              <c:f>données!$Y$6:$Y$106</c:f>
              <c:numCache>
                <c:formatCode>General</c:formatCode>
                <c:ptCount val="101"/>
                <c:pt idx="0">
                  <c:v>22500</c:v>
                </c:pt>
                <c:pt idx="1">
                  <c:v>23253.48623435176</c:v>
                </c:pt>
                <c:pt idx="2">
                  <c:v>24003.99880277165</c:v>
                </c:pt>
                <c:pt idx="3">
                  <c:v>24748.575775028694</c:v>
                </c:pt>
                <c:pt idx="4">
                  <c:v>25484.278645978258</c:v>
                </c:pt>
                <c:pt idx="5">
                  <c:v>26208.203932499368</c:v>
                </c:pt>
                <c:pt idx="6">
                  <c:v>26917.494632216134</c:v>
                </c:pt>
                <c:pt idx="7">
                  <c:v>27609.35149878087</c:v>
                </c:pt>
                <c:pt idx="8">
                  <c:v>28281.044089220581</c:v>
                </c:pt>
                <c:pt idx="9">
                  <c:v>28929.921539747957</c:v>
                </c:pt>
                <c:pt idx="10">
                  <c:v>29553.423027509678</c:v>
                </c:pt>
                <c:pt idx="11">
                  <c:v>30149.087876984275</c:v>
                </c:pt>
                <c:pt idx="12">
                  <c:v>30714.56527114426</c:v>
                </c:pt>
                <c:pt idx="13">
                  <c:v>31247.623529056938</c:v>
                </c:pt>
                <c:pt idx="14">
                  <c:v>31746.158913309468</c:v>
                </c:pt>
                <c:pt idx="15">
                  <c:v>32208.203932499368</c:v>
                </c:pt>
                <c:pt idx="16">
                  <c:v>32631.935106024179</c:v>
                </c:pt>
                <c:pt idx="17">
                  <c:v>33015.680160526361</c:v>
                </c:pt>
                <c:pt idx="18">
                  <c:v>33357.924629592235</c:v>
                </c:pt>
                <c:pt idx="19">
                  <c:v>33657.31783065902</c:v>
                </c:pt>
                <c:pt idx="20">
                  <c:v>33912.678195541841</c:v>
                </c:pt>
                <c:pt idx="21">
                  <c:v>34122.997933543578</c:v>
                </c:pt>
                <c:pt idx="22">
                  <c:v>34287.447008744261</c:v>
                </c:pt>
                <c:pt idx="23">
                  <c:v>34405.376415773731</c:v>
                </c:pt>
                <c:pt idx="24">
                  <c:v>34476.320741139258</c:v>
                </c:pt>
                <c:pt idx="25">
                  <c:v>34500</c:v>
                </c:pt>
                <c:pt idx="26">
                  <c:v>34476.320741139258</c:v>
                </c:pt>
                <c:pt idx="27">
                  <c:v>34405.376415773731</c:v>
                </c:pt>
                <c:pt idx="28">
                  <c:v>34287.447008744261</c:v>
                </c:pt>
                <c:pt idx="29">
                  <c:v>34122.997933543571</c:v>
                </c:pt>
                <c:pt idx="30">
                  <c:v>33912.678195541841</c:v>
                </c:pt>
                <c:pt idx="31">
                  <c:v>33657.317830659013</c:v>
                </c:pt>
                <c:pt idx="32">
                  <c:v>33357.924629592228</c:v>
                </c:pt>
                <c:pt idx="33">
                  <c:v>33015.680160526361</c:v>
                </c:pt>
                <c:pt idx="34">
                  <c:v>32631.935106024175</c:v>
                </c:pt>
                <c:pt idx="35">
                  <c:v>32208.20393249936</c:v>
                </c:pt>
                <c:pt idx="36">
                  <c:v>31746.15891330946</c:v>
                </c:pt>
                <c:pt idx="37">
                  <c:v>31247.623529056928</c:v>
                </c:pt>
                <c:pt idx="38">
                  <c:v>30714.565271144253</c:v>
                </c:pt>
                <c:pt idx="39">
                  <c:v>30149.08787698426</c:v>
                </c:pt>
                <c:pt idx="40">
                  <c:v>29553.423027509663</c:v>
                </c:pt>
                <c:pt idx="41">
                  <c:v>28929.921539747942</c:v>
                </c:pt>
                <c:pt idx="42">
                  <c:v>28281.044089220566</c:v>
                </c:pt>
                <c:pt idx="43">
                  <c:v>27609.351498780852</c:v>
                </c:pt>
                <c:pt idx="44">
                  <c:v>26917.494632216112</c:v>
                </c:pt>
                <c:pt idx="45">
                  <c:v>26208.203932499346</c:v>
                </c:pt>
                <c:pt idx="46">
                  <c:v>25484.278645978233</c:v>
                </c:pt>
                <c:pt idx="47">
                  <c:v>24748.575775028668</c:v>
                </c:pt>
                <c:pt idx="48">
                  <c:v>24003.998802771624</c:v>
                </c:pt>
                <c:pt idx="49">
                  <c:v>23253.486234351731</c:v>
                </c:pt>
                <c:pt idx="50">
                  <c:v>22499.999999999971</c:v>
                </c:pt>
                <c:pt idx="51">
                  <c:v>21746.513765648207</c:v>
                </c:pt>
                <c:pt idx="52">
                  <c:v>20996.001197228317</c:v>
                </c:pt>
                <c:pt idx="53">
                  <c:v>20251.42422497127</c:v>
                </c:pt>
                <c:pt idx="54">
                  <c:v>19515.721354021709</c:v>
                </c:pt>
                <c:pt idx="55">
                  <c:v>18791.796067500596</c:v>
                </c:pt>
                <c:pt idx="56">
                  <c:v>18082.50536778383</c:v>
                </c:pt>
                <c:pt idx="57">
                  <c:v>17390.648501219093</c:v>
                </c:pt>
                <c:pt idx="58">
                  <c:v>16718.955910779383</c:v>
                </c:pt>
                <c:pt idx="59">
                  <c:v>16070.078460252007</c:v>
                </c:pt>
                <c:pt idx="60">
                  <c:v>15446.576972490289</c:v>
                </c:pt>
                <c:pt idx="61">
                  <c:v>14850.912123015691</c:v>
                </c:pt>
                <c:pt idx="62">
                  <c:v>14285.434728855706</c:v>
                </c:pt>
                <c:pt idx="63">
                  <c:v>13752.376470943032</c:v>
                </c:pt>
                <c:pt idx="64">
                  <c:v>13253.841086690501</c:v>
                </c:pt>
                <c:pt idx="65">
                  <c:v>12791.796067500607</c:v>
                </c:pt>
                <c:pt idx="66">
                  <c:v>12368.064893975799</c:v>
                </c:pt>
                <c:pt idx="67">
                  <c:v>11984.319839473621</c:v>
                </c:pt>
                <c:pt idx="68">
                  <c:v>11642.075370407754</c:v>
                </c:pt>
                <c:pt idx="69">
                  <c:v>11342.682169340975</c:v>
                </c:pt>
                <c:pt idx="70">
                  <c:v>11087.321804458152</c:v>
                </c:pt>
                <c:pt idx="71">
                  <c:v>10877.002066456424</c:v>
                </c:pt>
                <c:pt idx="72">
                  <c:v>10712.552991255734</c:v>
                </c:pt>
                <c:pt idx="73">
                  <c:v>10594.623584226265</c:v>
                </c:pt>
                <c:pt idx="74">
                  <c:v>10523.67925886074</c:v>
                </c:pt>
                <c:pt idx="75">
                  <c:v>10500</c:v>
                </c:pt>
                <c:pt idx="76">
                  <c:v>10523.67925886074</c:v>
                </c:pt>
                <c:pt idx="77">
                  <c:v>10594.623584226265</c:v>
                </c:pt>
                <c:pt idx="78">
                  <c:v>10712.552991255732</c:v>
                </c:pt>
                <c:pt idx="79">
                  <c:v>10877.002066456422</c:v>
                </c:pt>
                <c:pt idx="80">
                  <c:v>11087.32180445815</c:v>
                </c:pt>
                <c:pt idx="81">
                  <c:v>11342.682169340973</c:v>
                </c:pt>
                <c:pt idx="82">
                  <c:v>11642.075370407752</c:v>
                </c:pt>
                <c:pt idx="83">
                  <c:v>11984.319839473619</c:v>
                </c:pt>
                <c:pt idx="84">
                  <c:v>12368.064893975798</c:v>
                </c:pt>
                <c:pt idx="85">
                  <c:v>12791.796067500603</c:v>
                </c:pt>
                <c:pt idx="86">
                  <c:v>13253.841086690498</c:v>
                </c:pt>
                <c:pt idx="87">
                  <c:v>13752.376470943025</c:v>
                </c:pt>
                <c:pt idx="88">
                  <c:v>14285.434728855695</c:v>
                </c:pt>
                <c:pt idx="89">
                  <c:v>14850.912123015674</c:v>
                </c:pt>
                <c:pt idx="90">
                  <c:v>15446.576972490269</c:v>
                </c:pt>
                <c:pt idx="91">
                  <c:v>16070.07846025198</c:v>
                </c:pt>
                <c:pt idx="92">
                  <c:v>16718.95591077935</c:v>
                </c:pt>
                <c:pt idx="93">
                  <c:v>17390.648501219057</c:v>
                </c:pt>
                <c:pt idx="94">
                  <c:v>18082.505367783786</c:v>
                </c:pt>
                <c:pt idx="95">
                  <c:v>18791.796067500549</c:v>
                </c:pt>
                <c:pt idx="96">
                  <c:v>19515.721354021654</c:v>
                </c:pt>
                <c:pt idx="97">
                  <c:v>20251.424224971212</c:v>
                </c:pt>
                <c:pt idx="98">
                  <c:v>20996.001197228248</c:v>
                </c:pt>
                <c:pt idx="99">
                  <c:v>21746.513765648135</c:v>
                </c:pt>
                <c:pt idx="100">
                  <c:v>22499.999999999891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04-41ED-BD24-D00D7D85D2C0}"/>
            </c:ext>
          </c:extLst>
        </c:ser>
        <c:ser>
          <c:idx val="1"/>
          <c:order val="1"/>
          <c:tx>
            <c:v>planète 2</c:v>
          </c:tx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données!$AA$6:$AA$106</c:f>
              <c:numCache>
                <c:formatCode>General</c:formatCode>
                <c:ptCount val="101"/>
                <c:pt idx="0">
                  <c:v>-26000</c:v>
                </c:pt>
                <c:pt idx="1">
                  <c:v>-26017.759444145559</c:v>
                </c:pt>
                <c:pt idx="2">
                  <c:v>-26070.967688169701</c:v>
                </c:pt>
                <c:pt idx="3">
                  <c:v>-26159.414743441801</c:v>
                </c:pt>
                <c:pt idx="4">
                  <c:v>-26282.75154984232</c:v>
                </c:pt>
                <c:pt idx="5">
                  <c:v>-26440.491353343619</c:v>
                </c:pt>
                <c:pt idx="6">
                  <c:v>-26632.011627005737</c:v>
                </c:pt>
                <c:pt idx="7">
                  <c:v>-26856.556527805824</c:v>
                </c:pt>
                <c:pt idx="8">
                  <c:v>-27113.239879605229</c:v>
                </c:pt>
                <c:pt idx="9">
                  <c:v>-27401.048670481861</c:v>
                </c:pt>
                <c:pt idx="10">
                  <c:v>-27718.847050625474</c:v>
                </c:pt>
                <c:pt idx="11">
                  <c:v>-28065.380815017896</c:v>
                </c:pt>
                <c:pt idx="12">
                  <c:v>-28439.282353207294</c:v>
                </c:pt>
                <c:pt idx="13">
                  <c:v>-28839.0760466418</c:v>
                </c:pt>
                <c:pt idx="14">
                  <c:v>-29263.184092261792</c:v>
                </c:pt>
                <c:pt idx="15">
                  <c:v>-29709.932729367742</c:v>
                </c:pt>
                <c:pt idx="16">
                  <c:v>-30177.558845189029</c:v>
                </c:pt>
                <c:pt idx="17">
                  <c:v>-30664.216933084561</c:v>
                </c:pt>
                <c:pt idx="18">
                  <c:v>-31167.986375914345</c:v>
                </c:pt>
                <c:pt idx="19">
                  <c:v>-31686.879025837898</c:v>
                </c:pt>
                <c:pt idx="20">
                  <c:v>-32218.847050625474</c:v>
                </c:pt>
                <c:pt idx="21">
                  <c:v>-32761.791015516308</c:v>
                </c:pt>
                <c:pt idx="22">
                  <c:v>-33313.568168728481</c:v>
                </c:pt>
                <c:pt idx="23">
                  <c:v>-33872.000897921265</c:v>
                </c:pt>
                <c:pt idx="24">
                  <c:v>-34434.885324236187</c:v>
                </c:pt>
                <c:pt idx="25">
                  <c:v>-35000.000000000007</c:v>
                </c:pt>
                <c:pt idx="26">
                  <c:v>-35565.114675763827</c:v>
                </c:pt>
                <c:pt idx="27">
                  <c:v>-36127.999102078742</c:v>
                </c:pt>
                <c:pt idx="28">
                  <c:v>-36686.431831271526</c:v>
                </c:pt>
                <c:pt idx="29">
                  <c:v>-37238.208984483703</c:v>
                </c:pt>
                <c:pt idx="30">
                  <c:v>-37781.152949374533</c:v>
                </c:pt>
                <c:pt idx="31">
                  <c:v>-38313.120974162113</c:v>
                </c:pt>
                <c:pt idx="32">
                  <c:v>-38832.013624085659</c:v>
                </c:pt>
                <c:pt idx="33">
                  <c:v>-39335.783066915443</c:v>
                </c:pt>
                <c:pt idx="34">
                  <c:v>-39822.441154810978</c:v>
                </c:pt>
                <c:pt idx="35">
                  <c:v>-40290.067270632266</c:v>
                </c:pt>
                <c:pt idx="36">
                  <c:v>-40736.815907738215</c:v>
                </c:pt>
                <c:pt idx="37">
                  <c:v>-41160.923953358208</c:v>
                </c:pt>
                <c:pt idx="38">
                  <c:v>-41560.717646792713</c:v>
                </c:pt>
                <c:pt idx="39">
                  <c:v>-41934.619184982112</c:v>
                </c:pt>
                <c:pt idx="40">
                  <c:v>-42281.152949374533</c:v>
                </c:pt>
                <c:pt idx="41">
                  <c:v>-42598.951329518146</c:v>
                </c:pt>
                <c:pt idx="42">
                  <c:v>-42886.760120394778</c:v>
                </c:pt>
                <c:pt idx="43">
                  <c:v>-43143.44347219418</c:v>
                </c:pt>
                <c:pt idx="44">
                  <c:v>-43367.988372994267</c:v>
                </c:pt>
                <c:pt idx="45">
                  <c:v>-43559.508646656388</c:v>
                </c:pt>
                <c:pt idx="46">
                  <c:v>-43717.248450157684</c:v>
                </c:pt>
                <c:pt idx="47">
                  <c:v>-43840.585256558203</c:v>
                </c:pt>
                <c:pt idx="48">
                  <c:v>-43929.032311830306</c:v>
                </c:pt>
                <c:pt idx="49">
                  <c:v>-43982.240555854441</c:v>
                </c:pt>
                <c:pt idx="50">
                  <c:v>-44000</c:v>
                </c:pt>
                <c:pt idx="51">
                  <c:v>-43982.240555854441</c:v>
                </c:pt>
                <c:pt idx="52">
                  <c:v>-43929.032311830299</c:v>
                </c:pt>
                <c:pt idx="53">
                  <c:v>-43840.585256558195</c:v>
                </c:pt>
                <c:pt idx="54">
                  <c:v>-43717.248450157676</c:v>
                </c:pt>
                <c:pt idx="55">
                  <c:v>-43559.508646656373</c:v>
                </c:pt>
                <c:pt idx="56">
                  <c:v>-43367.988372994252</c:v>
                </c:pt>
                <c:pt idx="57">
                  <c:v>-43143.443472194165</c:v>
                </c:pt>
                <c:pt idx="58">
                  <c:v>-42886.760120394756</c:v>
                </c:pt>
                <c:pt idx="59">
                  <c:v>-42598.951329518117</c:v>
                </c:pt>
                <c:pt idx="60">
                  <c:v>-42281.152949374511</c:v>
                </c:pt>
                <c:pt idx="61">
                  <c:v>-41934.619184982083</c:v>
                </c:pt>
                <c:pt idx="62">
                  <c:v>-41560.717646792684</c:v>
                </c:pt>
                <c:pt idx="63">
                  <c:v>-41160.923953358171</c:v>
                </c:pt>
                <c:pt idx="64">
                  <c:v>-40736.815907738179</c:v>
                </c:pt>
                <c:pt idx="65">
                  <c:v>-40290.067270632237</c:v>
                </c:pt>
                <c:pt idx="66">
                  <c:v>-39822.441154810949</c:v>
                </c:pt>
                <c:pt idx="67">
                  <c:v>-39335.783066915414</c:v>
                </c:pt>
                <c:pt idx="68">
                  <c:v>-38832.013624085637</c:v>
                </c:pt>
                <c:pt idx="69">
                  <c:v>-38313.120974162084</c:v>
                </c:pt>
                <c:pt idx="70">
                  <c:v>-37781.152949374511</c:v>
                </c:pt>
                <c:pt idx="71">
                  <c:v>-37238.208984483681</c:v>
                </c:pt>
                <c:pt idx="72">
                  <c:v>-36686.431831271511</c:v>
                </c:pt>
                <c:pt idx="73">
                  <c:v>-36127.999102078735</c:v>
                </c:pt>
                <c:pt idx="74">
                  <c:v>-35565.11467576382</c:v>
                </c:pt>
                <c:pt idx="75">
                  <c:v>-35000</c:v>
                </c:pt>
                <c:pt idx="76">
                  <c:v>-34434.885324236187</c:v>
                </c:pt>
                <c:pt idx="77">
                  <c:v>-33872.000897921273</c:v>
                </c:pt>
                <c:pt idx="78">
                  <c:v>-33313.568168728489</c:v>
                </c:pt>
                <c:pt idx="79">
                  <c:v>-32761.791015516323</c:v>
                </c:pt>
                <c:pt idx="80">
                  <c:v>-32218.847050625489</c:v>
                </c:pt>
                <c:pt idx="81">
                  <c:v>-31686.879025837916</c:v>
                </c:pt>
                <c:pt idx="82">
                  <c:v>-31167.98637591437</c:v>
                </c:pt>
                <c:pt idx="83">
                  <c:v>-30664.216933084586</c:v>
                </c:pt>
                <c:pt idx="84">
                  <c:v>-30177.558845189058</c:v>
                </c:pt>
                <c:pt idx="85">
                  <c:v>-29709.932729367771</c:v>
                </c:pt>
                <c:pt idx="86">
                  <c:v>-29263.184092261821</c:v>
                </c:pt>
                <c:pt idx="87">
                  <c:v>-28839.076046641832</c:v>
                </c:pt>
                <c:pt idx="88">
                  <c:v>-28439.282353207327</c:v>
                </c:pt>
                <c:pt idx="89">
                  <c:v>-28065.380815017925</c:v>
                </c:pt>
                <c:pt idx="90">
                  <c:v>-27718.847050625503</c:v>
                </c:pt>
                <c:pt idx="91">
                  <c:v>-27401.04867048189</c:v>
                </c:pt>
                <c:pt idx="92">
                  <c:v>-27113.239879605255</c:v>
                </c:pt>
                <c:pt idx="93">
                  <c:v>-26856.556527805849</c:v>
                </c:pt>
                <c:pt idx="94">
                  <c:v>-26632.011627005762</c:v>
                </c:pt>
                <c:pt idx="95">
                  <c:v>-26440.491353343637</c:v>
                </c:pt>
                <c:pt idx="96">
                  <c:v>-26282.751549842338</c:v>
                </c:pt>
                <c:pt idx="97">
                  <c:v>-26159.414743441816</c:v>
                </c:pt>
                <c:pt idx="98">
                  <c:v>-26070.967688169709</c:v>
                </c:pt>
                <c:pt idx="99">
                  <c:v>-26017.759444145559</c:v>
                </c:pt>
                <c:pt idx="100">
                  <c:v>-26000</c:v>
                </c:pt>
              </c:numCache>
            </c:numRef>
          </c:xVal>
          <c:yVal>
            <c:numRef>
              <c:f>données!$AB$6:$AB$106</c:f>
              <c:numCache>
                <c:formatCode>General</c:formatCode>
                <c:ptCount val="101"/>
                <c:pt idx="0">
                  <c:v>10000</c:v>
                </c:pt>
                <c:pt idx="1">
                  <c:v>10565.11467576382</c:v>
                </c:pt>
                <c:pt idx="2">
                  <c:v>11127.999102078738</c:v>
                </c:pt>
                <c:pt idx="3">
                  <c:v>11686.431831271522</c:v>
                </c:pt>
                <c:pt idx="4">
                  <c:v>12238.208984483694</c:v>
                </c:pt>
                <c:pt idx="5">
                  <c:v>12781.152949374526</c:v>
                </c:pt>
                <c:pt idx="6">
                  <c:v>13313.120974162102</c:v>
                </c:pt>
                <c:pt idx="7">
                  <c:v>13832.013624085654</c:v>
                </c:pt>
                <c:pt idx="8">
                  <c:v>14335.783066915437</c:v>
                </c:pt>
                <c:pt idx="9">
                  <c:v>14822.441154810969</c:v>
                </c:pt>
                <c:pt idx="10">
                  <c:v>15290.067270632258</c:v>
                </c:pt>
                <c:pt idx="11">
                  <c:v>15736.815907738208</c:v>
                </c:pt>
                <c:pt idx="12">
                  <c:v>16160.923953358197</c:v>
                </c:pt>
                <c:pt idx="13">
                  <c:v>16560.717646792702</c:v>
                </c:pt>
                <c:pt idx="14">
                  <c:v>16934.619184982101</c:v>
                </c:pt>
                <c:pt idx="15">
                  <c:v>17281.152949374526</c:v>
                </c:pt>
                <c:pt idx="16">
                  <c:v>17598.951329518135</c:v>
                </c:pt>
                <c:pt idx="17">
                  <c:v>17886.760120394771</c:v>
                </c:pt>
                <c:pt idx="18">
                  <c:v>18143.443472194176</c:v>
                </c:pt>
                <c:pt idx="19">
                  <c:v>18367.988372994263</c:v>
                </c:pt>
                <c:pt idx="20">
                  <c:v>18559.508646656381</c:v>
                </c:pt>
                <c:pt idx="21">
                  <c:v>18717.24845015768</c:v>
                </c:pt>
                <c:pt idx="22">
                  <c:v>18840.585256558199</c:v>
                </c:pt>
                <c:pt idx="23">
                  <c:v>18929.032311830299</c:v>
                </c:pt>
                <c:pt idx="24">
                  <c:v>18982.240555854441</c:v>
                </c:pt>
                <c:pt idx="25">
                  <c:v>19000</c:v>
                </c:pt>
                <c:pt idx="26">
                  <c:v>18982.240555854441</c:v>
                </c:pt>
                <c:pt idx="27">
                  <c:v>18929.032311830299</c:v>
                </c:pt>
                <c:pt idx="28">
                  <c:v>18840.585256558195</c:v>
                </c:pt>
                <c:pt idx="29">
                  <c:v>18717.248450157676</c:v>
                </c:pt>
                <c:pt idx="30">
                  <c:v>18559.508646656381</c:v>
                </c:pt>
                <c:pt idx="31">
                  <c:v>18367.988372994259</c:v>
                </c:pt>
                <c:pt idx="32">
                  <c:v>18143.443472194173</c:v>
                </c:pt>
                <c:pt idx="33">
                  <c:v>17886.760120394767</c:v>
                </c:pt>
                <c:pt idx="34">
                  <c:v>17598.951329518131</c:v>
                </c:pt>
                <c:pt idx="35">
                  <c:v>17281.152949374518</c:v>
                </c:pt>
                <c:pt idx="36">
                  <c:v>16934.619184982097</c:v>
                </c:pt>
                <c:pt idx="37">
                  <c:v>16560.717646792695</c:v>
                </c:pt>
                <c:pt idx="38">
                  <c:v>16160.923953358189</c:v>
                </c:pt>
                <c:pt idx="39">
                  <c:v>15736.815907738197</c:v>
                </c:pt>
                <c:pt idx="40">
                  <c:v>15290.067270632248</c:v>
                </c:pt>
                <c:pt idx="41">
                  <c:v>14822.441154810957</c:v>
                </c:pt>
                <c:pt idx="42">
                  <c:v>14335.783066915423</c:v>
                </c:pt>
                <c:pt idx="43">
                  <c:v>13832.013624085637</c:v>
                </c:pt>
                <c:pt idx="44">
                  <c:v>13313.120974162084</c:v>
                </c:pt>
                <c:pt idx="45">
                  <c:v>12781.152949374507</c:v>
                </c:pt>
                <c:pt idx="46">
                  <c:v>12238.208984483674</c:v>
                </c:pt>
                <c:pt idx="47">
                  <c:v>11686.4318312715</c:v>
                </c:pt>
                <c:pt idx="48">
                  <c:v>11127.999102078717</c:v>
                </c:pt>
                <c:pt idx="49">
                  <c:v>10565.114675763798</c:v>
                </c:pt>
                <c:pt idx="50">
                  <c:v>9999.9999999999764</c:v>
                </c:pt>
                <c:pt idx="51">
                  <c:v>9434.8853242361565</c:v>
                </c:pt>
                <c:pt idx="52">
                  <c:v>8872.000897921238</c:v>
                </c:pt>
                <c:pt idx="53">
                  <c:v>8313.5681687284541</c:v>
                </c:pt>
                <c:pt idx="54">
                  <c:v>7761.7910155162817</c:v>
                </c:pt>
                <c:pt idx="55">
                  <c:v>7218.847050625448</c:v>
                </c:pt>
                <c:pt idx="56">
                  <c:v>6686.8790258378722</c:v>
                </c:pt>
                <c:pt idx="57">
                  <c:v>6167.9863759143209</c:v>
                </c:pt>
                <c:pt idx="58">
                  <c:v>5664.2169330845372</c:v>
                </c:pt>
                <c:pt idx="59">
                  <c:v>5177.5588451890053</c:v>
                </c:pt>
                <c:pt idx="60">
                  <c:v>4709.932729367717</c:v>
                </c:pt>
                <c:pt idx="61">
                  <c:v>4263.1840922617685</c:v>
                </c:pt>
                <c:pt idx="62">
                  <c:v>3839.0760466417787</c:v>
                </c:pt>
                <c:pt idx="63">
                  <c:v>3439.2823532072744</c:v>
                </c:pt>
                <c:pt idx="64">
                  <c:v>3065.3808150178756</c:v>
                </c:pt>
                <c:pt idx="65">
                  <c:v>2718.8470506254553</c:v>
                </c:pt>
                <c:pt idx="66">
                  <c:v>2401.0486704818495</c:v>
                </c:pt>
                <c:pt idx="67">
                  <c:v>2113.2398796052157</c:v>
                </c:pt>
                <c:pt idx="68">
                  <c:v>1856.5565278058157</c:v>
                </c:pt>
                <c:pt idx="69">
                  <c:v>1632.0116270057315</c:v>
                </c:pt>
                <c:pt idx="70">
                  <c:v>1440.4913533436138</c:v>
                </c:pt>
                <c:pt idx="71">
                  <c:v>1282.7515498423181</c:v>
                </c:pt>
                <c:pt idx="72">
                  <c:v>1159.414743441801</c:v>
                </c:pt>
                <c:pt idx="73">
                  <c:v>1070.9676881696996</c:v>
                </c:pt>
                <c:pt idx="74">
                  <c:v>1017.7594441455567</c:v>
                </c:pt>
                <c:pt idx="75">
                  <c:v>1000</c:v>
                </c:pt>
                <c:pt idx="76">
                  <c:v>1017.7594441455567</c:v>
                </c:pt>
                <c:pt idx="77">
                  <c:v>1070.9676881696978</c:v>
                </c:pt>
                <c:pt idx="78">
                  <c:v>1159.4147434417991</c:v>
                </c:pt>
                <c:pt idx="79">
                  <c:v>1282.7515498423163</c:v>
                </c:pt>
                <c:pt idx="80">
                  <c:v>1440.491353343612</c:v>
                </c:pt>
                <c:pt idx="81">
                  <c:v>1632.0116270057297</c:v>
                </c:pt>
                <c:pt idx="82">
                  <c:v>1856.5565278058139</c:v>
                </c:pt>
                <c:pt idx="83">
                  <c:v>2113.2398796052148</c:v>
                </c:pt>
                <c:pt idx="84">
                  <c:v>2401.0486704818486</c:v>
                </c:pt>
                <c:pt idx="85">
                  <c:v>2718.8470506254525</c:v>
                </c:pt>
                <c:pt idx="86">
                  <c:v>3065.3808150178738</c:v>
                </c:pt>
                <c:pt idx="87">
                  <c:v>3439.2823532072689</c:v>
                </c:pt>
                <c:pt idx="88">
                  <c:v>3839.0760466417705</c:v>
                </c:pt>
                <c:pt idx="89">
                  <c:v>4263.1840922617566</c:v>
                </c:pt>
                <c:pt idx="90">
                  <c:v>4709.9327293677015</c:v>
                </c:pt>
                <c:pt idx="91">
                  <c:v>5177.5588451889853</c:v>
                </c:pt>
                <c:pt idx="92">
                  <c:v>5664.2169330845127</c:v>
                </c:pt>
                <c:pt idx="93">
                  <c:v>6167.9863759142918</c:v>
                </c:pt>
                <c:pt idx="94">
                  <c:v>6686.8790258378394</c:v>
                </c:pt>
                <c:pt idx="95">
                  <c:v>7218.8470506254107</c:v>
                </c:pt>
                <c:pt idx="96">
                  <c:v>7761.7910155162399</c:v>
                </c:pt>
                <c:pt idx="97">
                  <c:v>8313.5681687284068</c:v>
                </c:pt>
                <c:pt idx="98">
                  <c:v>8872.0008979211871</c:v>
                </c:pt>
                <c:pt idx="99">
                  <c:v>9434.8853242361001</c:v>
                </c:pt>
                <c:pt idx="100">
                  <c:v>9999.9999999999181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04-41ED-BD24-D00D7D85D2C0}"/>
            </c:ext>
          </c:extLst>
        </c:ser>
        <c:ser>
          <c:idx val="2"/>
          <c:order val="2"/>
          <c:tx>
            <c:v>planète 3</c:v>
          </c:tx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données!$AD$6:$AD$106</c:f>
              <c:numCache>
                <c:formatCode>General</c:formatCode>
                <c:ptCount val="101"/>
                <c:pt idx="0">
                  <c:v>-32000</c:v>
                </c:pt>
                <c:pt idx="1">
                  <c:v>-32019.732715717284</c:v>
                </c:pt>
                <c:pt idx="2">
                  <c:v>-32078.852986855221</c:v>
                </c:pt>
                <c:pt idx="3">
                  <c:v>-32177.127492713113</c:v>
                </c:pt>
                <c:pt idx="4">
                  <c:v>-32314.16838871369</c:v>
                </c:pt>
                <c:pt idx="5">
                  <c:v>-32489.434837048466</c:v>
                </c:pt>
                <c:pt idx="6">
                  <c:v>-32702.235141117486</c:v>
                </c:pt>
                <c:pt idx="7">
                  <c:v>-32951.729475339802</c:v>
                </c:pt>
                <c:pt idx="8">
                  <c:v>-33236.933199561361</c:v>
                </c:pt>
                <c:pt idx="9">
                  <c:v>-33556.720744979844</c:v>
                </c:pt>
                <c:pt idx="10">
                  <c:v>-33909.830056250525</c:v>
                </c:pt>
                <c:pt idx="11">
                  <c:v>-34294.867572242103</c:v>
                </c:pt>
                <c:pt idx="12">
                  <c:v>-34710.313725785883</c:v>
                </c:pt>
                <c:pt idx="13">
                  <c:v>-35154.528940713113</c:v>
                </c:pt>
                <c:pt idx="14">
                  <c:v>-35625.760102513101</c:v>
                </c:pt>
                <c:pt idx="15">
                  <c:v>-36122.147477075268</c:v>
                </c:pt>
                <c:pt idx="16">
                  <c:v>-36641.732050210034</c:v>
                </c:pt>
                <c:pt idx="17">
                  <c:v>-37182.463258982847</c:v>
                </c:pt>
                <c:pt idx="18">
                  <c:v>-37742.207084349277</c:v>
                </c:pt>
                <c:pt idx="19">
                  <c:v>-38318.754473153218</c:v>
                </c:pt>
                <c:pt idx="20">
                  <c:v>-38909.830056250525</c:v>
                </c:pt>
                <c:pt idx="21">
                  <c:v>-39513.101128351453</c:v>
                </c:pt>
                <c:pt idx="22">
                  <c:v>-40126.186854142754</c:v>
                </c:pt>
                <c:pt idx="23">
                  <c:v>-40746.667664356959</c:v>
                </c:pt>
                <c:pt idx="24">
                  <c:v>-41372.094804706874</c:v>
                </c:pt>
                <c:pt idx="25">
                  <c:v>-42000.000000000007</c:v>
                </c:pt>
                <c:pt idx="26">
                  <c:v>-42627.90519529314</c:v>
                </c:pt>
                <c:pt idx="27">
                  <c:v>-43253.332335643048</c:v>
                </c:pt>
                <c:pt idx="28">
                  <c:v>-43873.813145857253</c:v>
                </c:pt>
                <c:pt idx="29">
                  <c:v>-44486.898871648555</c:v>
                </c:pt>
                <c:pt idx="30">
                  <c:v>-45090.169943749483</c:v>
                </c:pt>
                <c:pt idx="31">
                  <c:v>-45681.245526846789</c:v>
                </c:pt>
                <c:pt idx="32">
                  <c:v>-46257.792915650738</c:v>
                </c:pt>
                <c:pt idx="33">
                  <c:v>-46817.53674101716</c:v>
                </c:pt>
                <c:pt idx="34">
                  <c:v>-47358.267949789973</c:v>
                </c:pt>
                <c:pt idx="35">
                  <c:v>-47877.852522924739</c:v>
                </c:pt>
                <c:pt idx="36">
                  <c:v>-48374.239897486907</c:v>
                </c:pt>
                <c:pt idx="37">
                  <c:v>-48845.471059286894</c:v>
                </c:pt>
                <c:pt idx="38">
                  <c:v>-49289.686274214124</c:v>
                </c:pt>
                <c:pt idx="39">
                  <c:v>-49705.132427757904</c:v>
                </c:pt>
                <c:pt idx="40">
                  <c:v>-50090.169943749483</c:v>
                </c:pt>
                <c:pt idx="41">
                  <c:v>-50443.279255020163</c:v>
                </c:pt>
                <c:pt idx="42">
                  <c:v>-50763.066800438646</c:v>
                </c:pt>
                <c:pt idx="43">
                  <c:v>-51048.270524660205</c:v>
                </c:pt>
                <c:pt idx="44">
                  <c:v>-51297.764858882525</c:v>
                </c:pt>
                <c:pt idx="45">
                  <c:v>-51510.565162951541</c:v>
                </c:pt>
                <c:pt idx="46">
                  <c:v>-51685.831611286318</c:v>
                </c:pt>
                <c:pt idx="47">
                  <c:v>-51822.872507286891</c:v>
                </c:pt>
                <c:pt idx="48">
                  <c:v>-51921.147013144779</c:v>
                </c:pt>
                <c:pt idx="49">
                  <c:v>-51980.267284282716</c:v>
                </c:pt>
                <c:pt idx="50">
                  <c:v>-52000</c:v>
                </c:pt>
                <c:pt idx="51">
                  <c:v>-51980.267284282716</c:v>
                </c:pt>
                <c:pt idx="52">
                  <c:v>-51921.147013144771</c:v>
                </c:pt>
                <c:pt idx="53">
                  <c:v>-51822.872507286884</c:v>
                </c:pt>
                <c:pt idx="54">
                  <c:v>-51685.831611286303</c:v>
                </c:pt>
                <c:pt idx="55">
                  <c:v>-51510.565162951527</c:v>
                </c:pt>
                <c:pt idx="56">
                  <c:v>-51297.764858882503</c:v>
                </c:pt>
                <c:pt idx="57">
                  <c:v>-51048.270524660184</c:v>
                </c:pt>
                <c:pt idx="58">
                  <c:v>-50763.066800438624</c:v>
                </c:pt>
                <c:pt idx="59">
                  <c:v>-50443.279255020134</c:v>
                </c:pt>
                <c:pt idx="60">
                  <c:v>-50090.169943749454</c:v>
                </c:pt>
                <c:pt idx="61">
                  <c:v>-49705.132427757868</c:v>
                </c:pt>
                <c:pt idx="62">
                  <c:v>-49289.686274214095</c:v>
                </c:pt>
                <c:pt idx="63">
                  <c:v>-48845.471059286858</c:v>
                </c:pt>
                <c:pt idx="64">
                  <c:v>-48374.23989748687</c:v>
                </c:pt>
                <c:pt idx="65">
                  <c:v>-47877.852522924702</c:v>
                </c:pt>
                <c:pt idx="66">
                  <c:v>-47358.267949789937</c:v>
                </c:pt>
                <c:pt idx="67">
                  <c:v>-46817.536741017131</c:v>
                </c:pt>
                <c:pt idx="68">
                  <c:v>-46257.792915650702</c:v>
                </c:pt>
                <c:pt idx="69">
                  <c:v>-45681.24552684676</c:v>
                </c:pt>
                <c:pt idx="70">
                  <c:v>-45090.169943749461</c:v>
                </c:pt>
                <c:pt idx="71">
                  <c:v>-44486.898871648533</c:v>
                </c:pt>
                <c:pt idx="72">
                  <c:v>-43873.813145857239</c:v>
                </c:pt>
                <c:pt idx="73">
                  <c:v>-43253.332335643034</c:v>
                </c:pt>
                <c:pt idx="74">
                  <c:v>-42627.905195293133</c:v>
                </c:pt>
                <c:pt idx="75">
                  <c:v>-42000</c:v>
                </c:pt>
                <c:pt idx="76">
                  <c:v>-41372.094804706874</c:v>
                </c:pt>
                <c:pt idx="77">
                  <c:v>-40746.667664356966</c:v>
                </c:pt>
                <c:pt idx="78">
                  <c:v>-40126.186854142768</c:v>
                </c:pt>
                <c:pt idx="79">
                  <c:v>-39513.101128351467</c:v>
                </c:pt>
                <c:pt idx="80">
                  <c:v>-38909.830056250546</c:v>
                </c:pt>
                <c:pt idx="81">
                  <c:v>-38318.75447315324</c:v>
                </c:pt>
                <c:pt idx="82">
                  <c:v>-37742.207084349298</c:v>
                </c:pt>
                <c:pt idx="83">
                  <c:v>-37182.463258982876</c:v>
                </c:pt>
                <c:pt idx="84">
                  <c:v>-36641.732050210063</c:v>
                </c:pt>
                <c:pt idx="85">
                  <c:v>-36122.147477075298</c:v>
                </c:pt>
                <c:pt idx="86">
                  <c:v>-35625.760102513137</c:v>
                </c:pt>
                <c:pt idx="87">
                  <c:v>-35154.528940713149</c:v>
                </c:pt>
                <c:pt idx="88">
                  <c:v>-34710.31372578592</c:v>
                </c:pt>
                <c:pt idx="89">
                  <c:v>-34294.867572242139</c:v>
                </c:pt>
                <c:pt idx="90">
                  <c:v>-33909.830056250561</c:v>
                </c:pt>
                <c:pt idx="91">
                  <c:v>-33556.720744979881</c:v>
                </c:pt>
                <c:pt idx="92">
                  <c:v>-33236.93319956139</c:v>
                </c:pt>
                <c:pt idx="93">
                  <c:v>-32951.729475339831</c:v>
                </c:pt>
                <c:pt idx="94">
                  <c:v>-32702.235141117511</c:v>
                </c:pt>
                <c:pt idx="95">
                  <c:v>-32489.434837048488</c:v>
                </c:pt>
                <c:pt idx="96">
                  <c:v>-32314.168388713708</c:v>
                </c:pt>
                <c:pt idx="97">
                  <c:v>-32177.127492713131</c:v>
                </c:pt>
                <c:pt idx="98">
                  <c:v>-32078.852986855232</c:v>
                </c:pt>
                <c:pt idx="99">
                  <c:v>-32019.732715717291</c:v>
                </c:pt>
                <c:pt idx="100">
                  <c:v>-32000</c:v>
                </c:pt>
              </c:numCache>
            </c:numRef>
          </c:xVal>
          <c:yVal>
            <c:numRef>
              <c:f>données!$AE$6:$AE$106</c:f>
              <c:numCache>
                <c:formatCode>General</c:formatCode>
                <c:ptCount val="101"/>
                <c:pt idx="0">
                  <c:v>-65000</c:v>
                </c:pt>
                <c:pt idx="1">
                  <c:v>-64372.094804706867</c:v>
                </c:pt>
                <c:pt idx="2">
                  <c:v>-63746.667664356959</c:v>
                </c:pt>
                <c:pt idx="3">
                  <c:v>-63126.186854142754</c:v>
                </c:pt>
                <c:pt idx="4">
                  <c:v>-62513.101128351453</c:v>
                </c:pt>
                <c:pt idx="5">
                  <c:v>-61909.830056250525</c:v>
                </c:pt>
                <c:pt idx="6">
                  <c:v>-61318.754473153218</c:v>
                </c:pt>
                <c:pt idx="7">
                  <c:v>-60742.207084349277</c:v>
                </c:pt>
                <c:pt idx="8">
                  <c:v>-60182.463258982847</c:v>
                </c:pt>
                <c:pt idx="9">
                  <c:v>-59641.732050210034</c:v>
                </c:pt>
                <c:pt idx="10">
                  <c:v>-59122.147477075268</c:v>
                </c:pt>
                <c:pt idx="11">
                  <c:v>-58625.760102513101</c:v>
                </c:pt>
                <c:pt idx="12">
                  <c:v>-58154.528940713113</c:v>
                </c:pt>
                <c:pt idx="13">
                  <c:v>-57710.313725785891</c:v>
                </c:pt>
                <c:pt idx="14">
                  <c:v>-57294.86757224211</c:v>
                </c:pt>
                <c:pt idx="15">
                  <c:v>-56909.830056250525</c:v>
                </c:pt>
                <c:pt idx="16">
                  <c:v>-56556.720744979852</c:v>
                </c:pt>
                <c:pt idx="17">
                  <c:v>-56236.933199561361</c:v>
                </c:pt>
                <c:pt idx="18">
                  <c:v>-55951.729475339802</c:v>
                </c:pt>
                <c:pt idx="19">
                  <c:v>-55702.23514111749</c:v>
                </c:pt>
                <c:pt idx="20">
                  <c:v>-55489.434837048466</c:v>
                </c:pt>
                <c:pt idx="21">
                  <c:v>-55314.16838871369</c:v>
                </c:pt>
                <c:pt idx="22">
                  <c:v>-55177.127492713116</c:v>
                </c:pt>
                <c:pt idx="23">
                  <c:v>-55078.852986855221</c:v>
                </c:pt>
                <c:pt idx="24">
                  <c:v>-55019.732715717284</c:v>
                </c:pt>
                <c:pt idx="25">
                  <c:v>-55000</c:v>
                </c:pt>
                <c:pt idx="26">
                  <c:v>-55019.732715717284</c:v>
                </c:pt>
                <c:pt idx="27">
                  <c:v>-55078.852986855221</c:v>
                </c:pt>
                <c:pt idx="28">
                  <c:v>-55177.127492713116</c:v>
                </c:pt>
                <c:pt idx="29">
                  <c:v>-55314.16838871369</c:v>
                </c:pt>
                <c:pt idx="30">
                  <c:v>-55489.434837048466</c:v>
                </c:pt>
                <c:pt idx="31">
                  <c:v>-55702.23514111749</c:v>
                </c:pt>
                <c:pt idx="32">
                  <c:v>-55951.729475339809</c:v>
                </c:pt>
                <c:pt idx="33">
                  <c:v>-56236.933199561368</c:v>
                </c:pt>
                <c:pt idx="34">
                  <c:v>-56556.720744979859</c:v>
                </c:pt>
                <c:pt idx="35">
                  <c:v>-56909.830056250532</c:v>
                </c:pt>
                <c:pt idx="36">
                  <c:v>-57294.867572242118</c:v>
                </c:pt>
                <c:pt idx="37">
                  <c:v>-57710.313725785891</c:v>
                </c:pt>
                <c:pt idx="38">
                  <c:v>-58154.52894071312</c:v>
                </c:pt>
                <c:pt idx="39">
                  <c:v>-58625.760102513115</c:v>
                </c:pt>
                <c:pt idx="40">
                  <c:v>-59122.147477075283</c:v>
                </c:pt>
                <c:pt idx="41">
                  <c:v>-59641.732050210048</c:v>
                </c:pt>
                <c:pt idx="42">
                  <c:v>-60182.463258982862</c:v>
                </c:pt>
                <c:pt idx="43">
                  <c:v>-60742.207084349291</c:v>
                </c:pt>
                <c:pt idx="44">
                  <c:v>-61318.75447315324</c:v>
                </c:pt>
                <c:pt idx="45">
                  <c:v>-61909.830056250546</c:v>
                </c:pt>
                <c:pt idx="46">
                  <c:v>-62513.101128351474</c:v>
                </c:pt>
                <c:pt idx="47">
                  <c:v>-63126.186854142776</c:v>
                </c:pt>
                <c:pt idx="48">
                  <c:v>-63746.667664356981</c:v>
                </c:pt>
                <c:pt idx="49">
                  <c:v>-64372.094804706889</c:v>
                </c:pt>
                <c:pt idx="50">
                  <c:v>-65000.000000000022</c:v>
                </c:pt>
                <c:pt idx="51">
                  <c:v>-65627.905195293162</c:v>
                </c:pt>
                <c:pt idx="52">
                  <c:v>-66253.332335643063</c:v>
                </c:pt>
                <c:pt idx="53">
                  <c:v>-66873.813145857275</c:v>
                </c:pt>
                <c:pt idx="54">
                  <c:v>-67486.898871648576</c:v>
                </c:pt>
                <c:pt idx="55">
                  <c:v>-68090.169943749497</c:v>
                </c:pt>
                <c:pt idx="56">
                  <c:v>-68681.245526846804</c:v>
                </c:pt>
                <c:pt idx="57">
                  <c:v>-69257.79291565076</c:v>
                </c:pt>
                <c:pt idx="58">
                  <c:v>-69817.536741017175</c:v>
                </c:pt>
                <c:pt idx="59">
                  <c:v>-70358.267949789995</c:v>
                </c:pt>
                <c:pt idx="60">
                  <c:v>-70877.852522924761</c:v>
                </c:pt>
                <c:pt idx="61">
                  <c:v>-71374.239897486928</c:v>
                </c:pt>
                <c:pt idx="62">
                  <c:v>-71845.471059286909</c:v>
                </c:pt>
                <c:pt idx="63">
                  <c:v>-72289.686274214138</c:v>
                </c:pt>
                <c:pt idx="64">
                  <c:v>-72705.132427757912</c:v>
                </c:pt>
                <c:pt idx="65">
                  <c:v>-73090.169943749497</c:v>
                </c:pt>
                <c:pt idx="66">
                  <c:v>-73443.27925502017</c:v>
                </c:pt>
                <c:pt idx="67">
                  <c:v>-73763.066800438653</c:v>
                </c:pt>
                <c:pt idx="68">
                  <c:v>-74048.270524660213</c:v>
                </c:pt>
                <c:pt idx="69">
                  <c:v>-74297.764858882525</c:v>
                </c:pt>
                <c:pt idx="70">
                  <c:v>-74510.565162951534</c:v>
                </c:pt>
                <c:pt idx="71">
                  <c:v>-74685.83161128631</c:v>
                </c:pt>
                <c:pt idx="72">
                  <c:v>-74822.872507286884</c:v>
                </c:pt>
                <c:pt idx="73">
                  <c:v>-74921.147013144771</c:v>
                </c:pt>
                <c:pt idx="74">
                  <c:v>-74980.267284282716</c:v>
                </c:pt>
                <c:pt idx="75">
                  <c:v>-75000</c:v>
                </c:pt>
                <c:pt idx="76">
                  <c:v>-74980.267284282716</c:v>
                </c:pt>
                <c:pt idx="77">
                  <c:v>-74921.147013144786</c:v>
                </c:pt>
                <c:pt idx="78">
                  <c:v>-74822.872507286884</c:v>
                </c:pt>
                <c:pt idx="79">
                  <c:v>-74685.83161128631</c:v>
                </c:pt>
                <c:pt idx="80">
                  <c:v>-74510.565162951534</c:v>
                </c:pt>
                <c:pt idx="81">
                  <c:v>-74297.764858882525</c:v>
                </c:pt>
                <c:pt idx="82">
                  <c:v>-74048.270524660213</c:v>
                </c:pt>
                <c:pt idx="83">
                  <c:v>-73763.066800438653</c:v>
                </c:pt>
                <c:pt idx="84">
                  <c:v>-73443.27925502017</c:v>
                </c:pt>
                <c:pt idx="85">
                  <c:v>-73090.169943749497</c:v>
                </c:pt>
                <c:pt idx="86">
                  <c:v>-72705.132427757912</c:v>
                </c:pt>
                <c:pt idx="87">
                  <c:v>-72289.686274214153</c:v>
                </c:pt>
                <c:pt idx="88">
                  <c:v>-71845.471059286923</c:v>
                </c:pt>
                <c:pt idx="89">
                  <c:v>-71374.239897486943</c:v>
                </c:pt>
                <c:pt idx="90">
                  <c:v>-70877.852522924775</c:v>
                </c:pt>
                <c:pt idx="91">
                  <c:v>-70358.26794979001</c:v>
                </c:pt>
                <c:pt idx="92">
                  <c:v>-69817.536741017204</c:v>
                </c:pt>
                <c:pt idx="93">
                  <c:v>-69257.792915650789</c:v>
                </c:pt>
                <c:pt idx="94">
                  <c:v>-68681.245526846847</c:v>
                </c:pt>
                <c:pt idx="95">
                  <c:v>-68090.169943749541</c:v>
                </c:pt>
                <c:pt idx="96">
                  <c:v>-67486.89887164862</c:v>
                </c:pt>
                <c:pt idx="97">
                  <c:v>-66873.813145857319</c:v>
                </c:pt>
                <c:pt idx="98">
                  <c:v>-66253.332335643121</c:v>
                </c:pt>
                <c:pt idx="99">
                  <c:v>-65627.90519529322</c:v>
                </c:pt>
                <c:pt idx="100">
                  <c:v>-65000.000000000095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04-41ED-BD24-D00D7D85D2C0}"/>
            </c:ext>
          </c:extLst>
        </c:ser>
        <c:ser>
          <c:idx val="5"/>
          <c:order val="5"/>
          <c:tx>
            <c:v>trajectoir lune</c:v>
          </c:tx>
          <c:spPr>
            <a:ln w="25400" cap="rnd" cmpd="sng">
              <a:solidFill>
                <a:srgbClr val="7030A0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données!$AG$6:$AG$106</c:f>
              <c:numCache>
                <c:formatCode>General</c:formatCode>
                <c:ptCount val="101"/>
                <c:pt idx="0">
                  <c:v>-22000</c:v>
                </c:pt>
                <c:pt idx="1">
                  <c:v>-22039.465431434568</c:v>
                </c:pt>
                <c:pt idx="2">
                  <c:v>-22157.705973710443</c:v>
                </c:pt>
                <c:pt idx="3">
                  <c:v>-22354.254985426225</c:v>
                </c:pt>
                <c:pt idx="4">
                  <c:v>-22628.336777427379</c:v>
                </c:pt>
                <c:pt idx="5">
                  <c:v>-22978.869674096928</c:v>
                </c:pt>
                <c:pt idx="6">
                  <c:v>-23404.470282234972</c:v>
                </c:pt>
                <c:pt idx="7">
                  <c:v>-23903.458950679607</c:v>
                </c:pt>
                <c:pt idx="8">
                  <c:v>-24473.866399122729</c:v>
                </c:pt>
                <c:pt idx="9">
                  <c:v>-25113.441489959696</c:v>
                </c:pt>
                <c:pt idx="10">
                  <c:v>-25819.660112501049</c:v>
                </c:pt>
                <c:pt idx="11">
                  <c:v>-26589.735144484213</c:v>
                </c:pt>
                <c:pt idx="12">
                  <c:v>-27420.627451571767</c:v>
                </c:pt>
                <c:pt idx="13">
                  <c:v>-28309.057881426223</c:v>
                </c:pt>
                <c:pt idx="14">
                  <c:v>-29251.520205026201</c:v>
                </c:pt>
                <c:pt idx="15">
                  <c:v>-30244.294954150533</c:v>
                </c:pt>
                <c:pt idx="16">
                  <c:v>-31283.464100420064</c:v>
                </c:pt>
                <c:pt idx="17">
                  <c:v>-32364.926517965694</c:v>
                </c:pt>
                <c:pt idx="18">
                  <c:v>-33484.414168698546</c:v>
                </c:pt>
                <c:pt idx="19">
                  <c:v>-34637.508946306443</c:v>
                </c:pt>
                <c:pt idx="20">
                  <c:v>-35819.660112501057</c:v>
                </c:pt>
                <c:pt idx="21">
                  <c:v>-37026.202256702905</c:v>
                </c:pt>
                <c:pt idx="22">
                  <c:v>-38252.373708285515</c:v>
                </c:pt>
                <c:pt idx="23">
                  <c:v>-39493.335328713925</c:v>
                </c:pt>
                <c:pt idx="24">
                  <c:v>-40744.189609413741</c:v>
                </c:pt>
                <c:pt idx="25">
                  <c:v>-42000.000000000015</c:v>
                </c:pt>
                <c:pt idx="26">
                  <c:v>-43255.810390586281</c:v>
                </c:pt>
                <c:pt idx="27">
                  <c:v>-44506.664671286097</c:v>
                </c:pt>
                <c:pt idx="28">
                  <c:v>-45747.626291714507</c:v>
                </c:pt>
                <c:pt idx="29">
                  <c:v>-46973.797743297117</c:v>
                </c:pt>
                <c:pt idx="30">
                  <c:v>-48180.339887498965</c:v>
                </c:pt>
                <c:pt idx="31">
                  <c:v>-49362.491053693579</c:v>
                </c:pt>
                <c:pt idx="32">
                  <c:v>-50515.585831301469</c:v>
                </c:pt>
                <c:pt idx="33">
                  <c:v>-51635.07348203432</c:v>
                </c:pt>
                <c:pt idx="34">
                  <c:v>-52716.535899579947</c:v>
                </c:pt>
                <c:pt idx="35">
                  <c:v>-53755.705045849485</c:v>
                </c:pt>
                <c:pt idx="36">
                  <c:v>-54748.479794973813</c:v>
                </c:pt>
                <c:pt idx="37">
                  <c:v>-55690.942118573796</c:v>
                </c:pt>
                <c:pt idx="38">
                  <c:v>-56579.372548428248</c:v>
                </c:pt>
                <c:pt idx="39">
                  <c:v>-57410.264855515808</c:v>
                </c:pt>
                <c:pt idx="40">
                  <c:v>-58180.339887498965</c:v>
                </c:pt>
                <c:pt idx="41">
                  <c:v>-58886.558510040326</c:v>
                </c:pt>
                <c:pt idx="42">
                  <c:v>-59526.133600877292</c:v>
                </c:pt>
                <c:pt idx="43">
                  <c:v>-60096.541049320411</c:v>
                </c:pt>
                <c:pt idx="44">
                  <c:v>-60595.529717765043</c:v>
                </c:pt>
                <c:pt idx="45">
                  <c:v>-61021.130325903083</c:v>
                </c:pt>
                <c:pt idx="46">
                  <c:v>-61371.663222572635</c:v>
                </c:pt>
                <c:pt idx="47">
                  <c:v>-61645.745014573782</c:v>
                </c:pt>
                <c:pt idx="48">
                  <c:v>-61842.294026289557</c:v>
                </c:pt>
                <c:pt idx="49">
                  <c:v>-61960.534568565432</c:v>
                </c:pt>
                <c:pt idx="50">
                  <c:v>-62000</c:v>
                </c:pt>
                <c:pt idx="51">
                  <c:v>-61960.534568565432</c:v>
                </c:pt>
                <c:pt idx="52">
                  <c:v>-61842.29402628955</c:v>
                </c:pt>
                <c:pt idx="53">
                  <c:v>-61645.745014573768</c:v>
                </c:pt>
                <c:pt idx="54">
                  <c:v>-61371.663222572606</c:v>
                </c:pt>
                <c:pt idx="55">
                  <c:v>-61021.130325903054</c:v>
                </c:pt>
                <c:pt idx="56">
                  <c:v>-60595.529717765006</c:v>
                </c:pt>
                <c:pt idx="57">
                  <c:v>-60096.541049320367</c:v>
                </c:pt>
                <c:pt idx="58">
                  <c:v>-59526.133600877241</c:v>
                </c:pt>
                <c:pt idx="59">
                  <c:v>-58886.558510040268</c:v>
                </c:pt>
                <c:pt idx="60">
                  <c:v>-58180.339887498907</c:v>
                </c:pt>
                <c:pt idx="61">
                  <c:v>-57410.264855515743</c:v>
                </c:pt>
                <c:pt idx="62">
                  <c:v>-56579.372548428182</c:v>
                </c:pt>
                <c:pt idx="63">
                  <c:v>-55690.942118573716</c:v>
                </c:pt>
                <c:pt idx="64">
                  <c:v>-54748.47979497374</c:v>
                </c:pt>
                <c:pt idx="65">
                  <c:v>-53755.705045849405</c:v>
                </c:pt>
                <c:pt idx="66">
                  <c:v>-52716.535899579882</c:v>
                </c:pt>
                <c:pt idx="67">
                  <c:v>-51635.073482034262</c:v>
                </c:pt>
                <c:pt idx="68">
                  <c:v>-50515.585831301411</c:v>
                </c:pt>
                <c:pt idx="69">
                  <c:v>-49362.49105369352</c:v>
                </c:pt>
                <c:pt idx="70">
                  <c:v>-48180.339887498922</c:v>
                </c:pt>
                <c:pt idx="71">
                  <c:v>-46973.797743297073</c:v>
                </c:pt>
                <c:pt idx="72">
                  <c:v>-45747.626291714478</c:v>
                </c:pt>
                <c:pt idx="73">
                  <c:v>-44506.664671286075</c:v>
                </c:pt>
                <c:pt idx="74">
                  <c:v>-43255.810390586266</c:v>
                </c:pt>
                <c:pt idx="75">
                  <c:v>-42000.000000000007</c:v>
                </c:pt>
                <c:pt idx="76">
                  <c:v>-40744.189609413741</c:v>
                </c:pt>
                <c:pt idx="77">
                  <c:v>-39493.335328713933</c:v>
                </c:pt>
                <c:pt idx="78">
                  <c:v>-38252.37370828553</c:v>
                </c:pt>
                <c:pt idx="79">
                  <c:v>-37026.202256702934</c:v>
                </c:pt>
                <c:pt idx="80">
                  <c:v>-35819.660112501086</c:v>
                </c:pt>
                <c:pt idx="81">
                  <c:v>-34637.508946306487</c:v>
                </c:pt>
                <c:pt idx="82">
                  <c:v>-33484.414168698597</c:v>
                </c:pt>
                <c:pt idx="83">
                  <c:v>-32364.926517965749</c:v>
                </c:pt>
                <c:pt idx="84">
                  <c:v>-31283.464100420126</c:v>
                </c:pt>
                <c:pt idx="85">
                  <c:v>-30244.294954150595</c:v>
                </c:pt>
                <c:pt idx="86">
                  <c:v>-29251.520205026267</c:v>
                </c:pt>
                <c:pt idx="87">
                  <c:v>-28309.057881426292</c:v>
                </c:pt>
                <c:pt idx="88">
                  <c:v>-27420.627451571836</c:v>
                </c:pt>
                <c:pt idx="89">
                  <c:v>-26589.735144484279</c:v>
                </c:pt>
                <c:pt idx="90">
                  <c:v>-25819.660112501118</c:v>
                </c:pt>
                <c:pt idx="91">
                  <c:v>-25113.441489959761</c:v>
                </c:pt>
                <c:pt idx="92">
                  <c:v>-24473.866399122788</c:v>
                </c:pt>
                <c:pt idx="93">
                  <c:v>-23903.458950679666</c:v>
                </c:pt>
                <c:pt idx="94">
                  <c:v>-23404.470282235023</c:v>
                </c:pt>
                <c:pt idx="95">
                  <c:v>-22978.869674096975</c:v>
                </c:pt>
                <c:pt idx="96">
                  <c:v>-22628.336777427416</c:v>
                </c:pt>
                <c:pt idx="97">
                  <c:v>-22354.254985426258</c:v>
                </c:pt>
                <c:pt idx="98">
                  <c:v>-22157.705973710465</c:v>
                </c:pt>
                <c:pt idx="99">
                  <c:v>-22039.465431434579</c:v>
                </c:pt>
                <c:pt idx="100">
                  <c:v>-22000</c:v>
                </c:pt>
              </c:numCache>
            </c:numRef>
          </c:xVal>
          <c:yVal>
            <c:numRef>
              <c:f>données!$AH$6:$AH$106</c:f>
              <c:numCache>
                <c:formatCode>General</c:formatCode>
                <c:ptCount val="101"/>
                <c:pt idx="0">
                  <c:v>-65000</c:v>
                </c:pt>
                <c:pt idx="1">
                  <c:v>-63744.189609413734</c:v>
                </c:pt>
                <c:pt idx="2">
                  <c:v>-62493.335328713918</c:v>
                </c:pt>
                <c:pt idx="3">
                  <c:v>-61252.373708285508</c:v>
                </c:pt>
                <c:pt idx="4">
                  <c:v>-60026.202256702905</c:v>
                </c:pt>
                <c:pt idx="5">
                  <c:v>-58819.660112501049</c:v>
                </c:pt>
                <c:pt idx="6">
                  <c:v>-57637.508946306443</c:v>
                </c:pt>
                <c:pt idx="7">
                  <c:v>-56484.414168698546</c:v>
                </c:pt>
                <c:pt idx="8">
                  <c:v>-55364.926517965694</c:v>
                </c:pt>
                <c:pt idx="9">
                  <c:v>-54283.464100420068</c:v>
                </c:pt>
                <c:pt idx="10">
                  <c:v>-53244.294954150537</c:v>
                </c:pt>
                <c:pt idx="11">
                  <c:v>-52251.520205026209</c:v>
                </c:pt>
                <c:pt idx="12">
                  <c:v>-51309.057881426226</c:v>
                </c:pt>
                <c:pt idx="13">
                  <c:v>-50420.627451571774</c:v>
                </c:pt>
                <c:pt idx="14">
                  <c:v>-49589.735144484221</c:v>
                </c:pt>
                <c:pt idx="15">
                  <c:v>-48819.660112501057</c:v>
                </c:pt>
                <c:pt idx="16">
                  <c:v>-48113.441489959703</c:v>
                </c:pt>
                <c:pt idx="17">
                  <c:v>-47473.866399122729</c:v>
                </c:pt>
                <c:pt idx="18">
                  <c:v>-46903.458950679604</c:v>
                </c:pt>
                <c:pt idx="19">
                  <c:v>-46404.470282234972</c:v>
                </c:pt>
                <c:pt idx="20">
                  <c:v>-45978.869674096932</c:v>
                </c:pt>
                <c:pt idx="21">
                  <c:v>-45628.336777427379</c:v>
                </c:pt>
                <c:pt idx="22">
                  <c:v>-45354.254985426225</c:v>
                </c:pt>
                <c:pt idx="23">
                  <c:v>-45157.705973710443</c:v>
                </c:pt>
                <c:pt idx="24">
                  <c:v>-45039.465431434568</c:v>
                </c:pt>
                <c:pt idx="25">
                  <c:v>-45000</c:v>
                </c:pt>
                <c:pt idx="26">
                  <c:v>-45039.465431434568</c:v>
                </c:pt>
                <c:pt idx="27">
                  <c:v>-45157.705973710443</c:v>
                </c:pt>
                <c:pt idx="28">
                  <c:v>-45354.254985426232</c:v>
                </c:pt>
                <c:pt idx="29">
                  <c:v>-45628.336777427379</c:v>
                </c:pt>
                <c:pt idx="30">
                  <c:v>-45978.869674096932</c:v>
                </c:pt>
                <c:pt idx="31">
                  <c:v>-46404.470282234979</c:v>
                </c:pt>
                <c:pt idx="32">
                  <c:v>-46903.458950679618</c:v>
                </c:pt>
                <c:pt idx="33">
                  <c:v>-47473.866399122737</c:v>
                </c:pt>
                <c:pt idx="34">
                  <c:v>-48113.44148995971</c:v>
                </c:pt>
                <c:pt idx="35">
                  <c:v>-48819.660112501064</c:v>
                </c:pt>
                <c:pt idx="36">
                  <c:v>-49589.735144484235</c:v>
                </c:pt>
                <c:pt idx="37">
                  <c:v>-50420.627451571789</c:v>
                </c:pt>
                <c:pt idx="38">
                  <c:v>-51309.057881426248</c:v>
                </c:pt>
                <c:pt idx="39">
                  <c:v>-52251.520205026231</c:v>
                </c:pt>
                <c:pt idx="40">
                  <c:v>-53244.294954150566</c:v>
                </c:pt>
                <c:pt idx="41">
                  <c:v>-54283.464100420097</c:v>
                </c:pt>
                <c:pt idx="42">
                  <c:v>-55364.926517965723</c:v>
                </c:pt>
                <c:pt idx="43">
                  <c:v>-56484.414168698582</c:v>
                </c:pt>
                <c:pt idx="44">
                  <c:v>-57637.50894630648</c:v>
                </c:pt>
                <c:pt idx="45">
                  <c:v>-58819.660112501093</c:v>
                </c:pt>
                <c:pt idx="46">
                  <c:v>-60026.202256702949</c:v>
                </c:pt>
                <c:pt idx="47">
                  <c:v>-61252.373708285551</c:v>
                </c:pt>
                <c:pt idx="48">
                  <c:v>-62493.335328713962</c:v>
                </c:pt>
                <c:pt idx="49">
                  <c:v>-63744.189609413785</c:v>
                </c:pt>
                <c:pt idx="50">
                  <c:v>-65000.000000000051</c:v>
                </c:pt>
                <c:pt idx="51">
                  <c:v>-66255.810390586325</c:v>
                </c:pt>
                <c:pt idx="52">
                  <c:v>-67506.66467128614</c:v>
                </c:pt>
                <c:pt idx="53">
                  <c:v>-68747.62629171455</c:v>
                </c:pt>
                <c:pt idx="54">
                  <c:v>-69973.797743297153</c:v>
                </c:pt>
                <c:pt idx="55">
                  <c:v>-71180.339887499009</c:v>
                </c:pt>
                <c:pt idx="56">
                  <c:v>-72362.491053693622</c:v>
                </c:pt>
                <c:pt idx="57">
                  <c:v>-73515.585831301505</c:v>
                </c:pt>
                <c:pt idx="58">
                  <c:v>-74635.073482034364</c:v>
                </c:pt>
                <c:pt idx="59">
                  <c:v>-75716.535899579991</c:v>
                </c:pt>
                <c:pt idx="60">
                  <c:v>-76755.705045849521</c:v>
                </c:pt>
                <c:pt idx="61">
                  <c:v>-77748.479794973842</c:v>
                </c:pt>
                <c:pt idx="62">
                  <c:v>-78690.942118573817</c:v>
                </c:pt>
                <c:pt idx="63">
                  <c:v>-79579.372548428277</c:v>
                </c:pt>
                <c:pt idx="64">
                  <c:v>-80410.264855515838</c:v>
                </c:pt>
                <c:pt idx="65">
                  <c:v>-81180.339887498994</c:v>
                </c:pt>
                <c:pt idx="66">
                  <c:v>-81886.55851004034</c:v>
                </c:pt>
                <c:pt idx="67">
                  <c:v>-82526.133600877307</c:v>
                </c:pt>
                <c:pt idx="68">
                  <c:v>-83096.541049320411</c:v>
                </c:pt>
                <c:pt idx="69">
                  <c:v>-83595.52971776505</c:v>
                </c:pt>
                <c:pt idx="70">
                  <c:v>-84021.130325903083</c:v>
                </c:pt>
                <c:pt idx="71">
                  <c:v>-84371.663222572621</c:v>
                </c:pt>
                <c:pt idx="72">
                  <c:v>-84645.745014573768</c:v>
                </c:pt>
                <c:pt idx="73">
                  <c:v>-84842.294026289557</c:v>
                </c:pt>
                <c:pt idx="74">
                  <c:v>-84960.534568565432</c:v>
                </c:pt>
                <c:pt idx="75">
                  <c:v>-85000</c:v>
                </c:pt>
                <c:pt idx="76">
                  <c:v>-84960.534568565432</c:v>
                </c:pt>
                <c:pt idx="77">
                  <c:v>-84842.294026289557</c:v>
                </c:pt>
                <c:pt idx="78">
                  <c:v>-84645.745014573782</c:v>
                </c:pt>
                <c:pt idx="79">
                  <c:v>-84371.663222572635</c:v>
                </c:pt>
                <c:pt idx="80">
                  <c:v>-84021.130325903083</c:v>
                </c:pt>
                <c:pt idx="81">
                  <c:v>-83595.52971776505</c:v>
                </c:pt>
                <c:pt idx="82">
                  <c:v>-83096.541049320411</c:v>
                </c:pt>
                <c:pt idx="83">
                  <c:v>-82526.133600877307</c:v>
                </c:pt>
                <c:pt idx="84">
                  <c:v>-81886.55851004034</c:v>
                </c:pt>
                <c:pt idx="85">
                  <c:v>-81180.339887498994</c:v>
                </c:pt>
                <c:pt idx="86">
                  <c:v>-80410.264855515838</c:v>
                </c:pt>
                <c:pt idx="87">
                  <c:v>-79579.372548428291</c:v>
                </c:pt>
                <c:pt idx="88">
                  <c:v>-78690.942118573847</c:v>
                </c:pt>
                <c:pt idx="89">
                  <c:v>-77748.479794973871</c:v>
                </c:pt>
                <c:pt idx="90">
                  <c:v>-76755.705045849551</c:v>
                </c:pt>
                <c:pt idx="91">
                  <c:v>-75716.535899580034</c:v>
                </c:pt>
                <c:pt idx="92">
                  <c:v>-74635.073482034408</c:v>
                </c:pt>
                <c:pt idx="93">
                  <c:v>-73515.585831301578</c:v>
                </c:pt>
                <c:pt idx="94">
                  <c:v>-72362.491053693695</c:v>
                </c:pt>
                <c:pt idx="95">
                  <c:v>-71180.339887499082</c:v>
                </c:pt>
                <c:pt idx="96">
                  <c:v>-69973.79774329724</c:v>
                </c:pt>
                <c:pt idx="97">
                  <c:v>-68747.626291714652</c:v>
                </c:pt>
                <c:pt idx="98">
                  <c:v>-67506.664671286257</c:v>
                </c:pt>
                <c:pt idx="99">
                  <c:v>-66255.810390586441</c:v>
                </c:pt>
                <c:pt idx="100">
                  <c:v>-65000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604-41ED-BD24-D00D7D85D2C0}"/>
            </c:ext>
          </c:extLst>
        </c:ser>
        <c:ser>
          <c:idx val="6"/>
          <c:order val="6"/>
          <c:tx>
            <c:v>lune mouvante</c:v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animation!$Q$3:$Q$103</c:f>
              <c:numCache>
                <c:formatCode>General</c:formatCode>
                <c:ptCount val="101"/>
                <c:pt idx="0">
                  <c:v>-24244.294954150533</c:v>
                </c:pt>
                <c:pt idx="1">
                  <c:v>-24256.134583580904</c:v>
                </c:pt>
                <c:pt idx="2">
                  <c:v>-24291.606746263664</c:v>
                </c:pt>
                <c:pt idx="3">
                  <c:v>-24350.571449778399</c:v>
                </c:pt>
                <c:pt idx="4">
                  <c:v>-24432.795987378748</c:v>
                </c:pt>
                <c:pt idx="5">
                  <c:v>-24537.955856379613</c:v>
                </c:pt>
                <c:pt idx="6">
                  <c:v>-24665.636038821023</c:v>
                </c:pt>
                <c:pt idx="7">
                  <c:v>-24815.332639354416</c:v>
                </c:pt>
                <c:pt idx="8">
                  <c:v>-24986.454873887353</c:v>
                </c:pt>
                <c:pt idx="9">
                  <c:v>-25178.327401138442</c:v>
                </c:pt>
                <c:pt idx="10">
                  <c:v>-25390.192987900849</c:v>
                </c:pt>
                <c:pt idx="11">
                  <c:v>-25621.215497495796</c:v>
                </c:pt>
                <c:pt idx="12">
                  <c:v>-25870.483189622064</c:v>
                </c:pt>
                <c:pt idx="13">
                  <c:v>-26137.0123185784</c:v>
                </c:pt>
                <c:pt idx="14">
                  <c:v>-26419.751015658396</c:v>
                </c:pt>
                <c:pt idx="15">
                  <c:v>-26717.583440395694</c:v>
                </c:pt>
                <c:pt idx="16">
                  <c:v>-27029.334184276551</c:v>
                </c:pt>
                <c:pt idx="17">
                  <c:v>-27353.772909540239</c:v>
                </c:pt>
                <c:pt idx="18">
                  <c:v>-27689.619204760096</c:v>
                </c:pt>
                <c:pt idx="19">
                  <c:v>-28035.547638042466</c:v>
                </c:pt>
                <c:pt idx="20">
                  <c:v>-28390.192987900849</c:v>
                </c:pt>
                <c:pt idx="21">
                  <c:v>-28752.155631161404</c:v>
                </c:pt>
                <c:pt idx="22">
                  <c:v>-29120.007066636186</c:v>
                </c:pt>
                <c:pt idx="23">
                  <c:v>-29492.29555276471</c:v>
                </c:pt>
                <c:pt idx="24">
                  <c:v>-29867.551836974657</c:v>
                </c:pt>
                <c:pt idx="25">
                  <c:v>-30244.294954150537</c:v>
                </c:pt>
                <c:pt idx="26">
                  <c:v>-30621.038071326417</c:v>
                </c:pt>
                <c:pt idx="27">
                  <c:v>-30996.294355536364</c:v>
                </c:pt>
                <c:pt idx="28">
                  <c:v>-31368.582841664887</c:v>
                </c:pt>
                <c:pt idx="29">
                  <c:v>-31736.434277139666</c:v>
                </c:pt>
                <c:pt idx="30">
                  <c:v>-32098.396920400224</c:v>
                </c:pt>
                <c:pt idx="31">
                  <c:v>-32453.042270258607</c:v>
                </c:pt>
                <c:pt idx="32">
                  <c:v>-32798.970703540974</c:v>
                </c:pt>
                <c:pt idx="33">
                  <c:v>-33134.816998760827</c:v>
                </c:pt>
                <c:pt idx="34">
                  <c:v>-33459.255724024515</c:v>
                </c:pt>
                <c:pt idx="35">
                  <c:v>-33771.006467905376</c:v>
                </c:pt>
                <c:pt idx="36">
                  <c:v>-34068.838892642678</c:v>
                </c:pt>
                <c:pt idx="37">
                  <c:v>-34351.57758972267</c:v>
                </c:pt>
                <c:pt idx="38">
                  <c:v>-34618.10671867901</c:v>
                </c:pt>
                <c:pt idx="39">
                  <c:v>-34867.374410805278</c:v>
                </c:pt>
                <c:pt idx="40">
                  <c:v>-35098.396920400221</c:v>
                </c:pt>
                <c:pt idx="41">
                  <c:v>-35310.262507162632</c:v>
                </c:pt>
                <c:pt idx="42">
                  <c:v>-35502.135034413717</c:v>
                </c:pt>
                <c:pt idx="43">
                  <c:v>-35673.257268946654</c:v>
                </c:pt>
                <c:pt idx="44">
                  <c:v>-35822.953869480043</c:v>
                </c:pt>
                <c:pt idx="45">
                  <c:v>-35950.634051921457</c:v>
                </c:pt>
                <c:pt idx="46">
                  <c:v>-36055.793920922326</c:v>
                </c:pt>
                <c:pt idx="47">
                  <c:v>-36138.018458522667</c:v>
                </c:pt>
                <c:pt idx="48">
                  <c:v>-36196.983162037403</c:v>
                </c:pt>
                <c:pt idx="49">
                  <c:v>-36232.455324720162</c:v>
                </c:pt>
                <c:pt idx="50">
                  <c:v>-36244.294954150537</c:v>
                </c:pt>
                <c:pt idx="51">
                  <c:v>-36232.455324720162</c:v>
                </c:pt>
                <c:pt idx="52">
                  <c:v>-36196.983162037403</c:v>
                </c:pt>
                <c:pt idx="53">
                  <c:v>-36138.01845852266</c:v>
                </c:pt>
                <c:pt idx="54">
                  <c:v>-36055.793920922319</c:v>
                </c:pt>
                <c:pt idx="55">
                  <c:v>-35950.63405192145</c:v>
                </c:pt>
                <c:pt idx="56">
                  <c:v>-35822.953869480036</c:v>
                </c:pt>
                <c:pt idx="57">
                  <c:v>-35673.25726894664</c:v>
                </c:pt>
                <c:pt idx="58">
                  <c:v>-35502.135034413703</c:v>
                </c:pt>
                <c:pt idx="59">
                  <c:v>-35310.26250716261</c:v>
                </c:pt>
                <c:pt idx="60">
                  <c:v>-35098.396920400206</c:v>
                </c:pt>
                <c:pt idx="61">
                  <c:v>-34867.374410805256</c:v>
                </c:pt>
                <c:pt idx="62">
                  <c:v>-34618.106718678988</c:v>
                </c:pt>
                <c:pt idx="63">
                  <c:v>-34351.577589722649</c:v>
                </c:pt>
                <c:pt idx="64">
                  <c:v>-34068.838892642656</c:v>
                </c:pt>
                <c:pt idx="65">
                  <c:v>-33771.006467905354</c:v>
                </c:pt>
                <c:pt idx="66">
                  <c:v>-33459.255724024501</c:v>
                </c:pt>
                <c:pt idx="67">
                  <c:v>-33134.816998760813</c:v>
                </c:pt>
                <c:pt idx="68">
                  <c:v>-32798.970703540959</c:v>
                </c:pt>
                <c:pt idx="69">
                  <c:v>-32453.042270258589</c:v>
                </c:pt>
                <c:pt idx="70">
                  <c:v>-32098.39692040021</c:v>
                </c:pt>
                <c:pt idx="71">
                  <c:v>-31736.434277139655</c:v>
                </c:pt>
                <c:pt idx="72">
                  <c:v>-31368.582841664876</c:v>
                </c:pt>
                <c:pt idx="73">
                  <c:v>-30996.294355536356</c:v>
                </c:pt>
                <c:pt idx="74">
                  <c:v>-30621.038071326413</c:v>
                </c:pt>
                <c:pt idx="75">
                  <c:v>-30244.294954150533</c:v>
                </c:pt>
                <c:pt idx="76">
                  <c:v>-29867.551836974657</c:v>
                </c:pt>
                <c:pt idx="77">
                  <c:v>-29492.295552764714</c:v>
                </c:pt>
                <c:pt idx="78">
                  <c:v>-29120.007066636193</c:v>
                </c:pt>
                <c:pt idx="79">
                  <c:v>-28752.155631161415</c:v>
                </c:pt>
                <c:pt idx="80">
                  <c:v>-28390.19298790086</c:v>
                </c:pt>
                <c:pt idx="81">
                  <c:v>-28035.547638042477</c:v>
                </c:pt>
                <c:pt idx="82">
                  <c:v>-27689.619204760111</c:v>
                </c:pt>
                <c:pt idx="83">
                  <c:v>-27353.772909540257</c:v>
                </c:pt>
                <c:pt idx="84">
                  <c:v>-27029.334184276569</c:v>
                </c:pt>
                <c:pt idx="85">
                  <c:v>-26717.583440395712</c:v>
                </c:pt>
                <c:pt idx="86">
                  <c:v>-26419.751015658414</c:v>
                </c:pt>
                <c:pt idx="87">
                  <c:v>-26137.012318578421</c:v>
                </c:pt>
                <c:pt idx="88">
                  <c:v>-25870.483189622086</c:v>
                </c:pt>
                <c:pt idx="89">
                  <c:v>-25621.215497495818</c:v>
                </c:pt>
                <c:pt idx="90">
                  <c:v>-25390.192987900868</c:v>
                </c:pt>
                <c:pt idx="91">
                  <c:v>-25178.32740113846</c:v>
                </c:pt>
                <c:pt idx="92">
                  <c:v>-24986.454873887371</c:v>
                </c:pt>
                <c:pt idx="93">
                  <c:v>-24815.332639354434</c:v>
                </c:pt>
                <c:pt idx="94">
                  <c:v>-24665.636038821041</c:v>
                </c:pt>
                <c:pt idx="95">
                  <c:v>-24537.955856379624</c:v>
                </c:pt>
                <c:pt idx="96">
                  <c:v>-24432.795987378759</c:v>
                </c:pt>
                <c:pt idx="97">
                  <c:v>-24350.57144977841</c:v>
                </c:pt>
                <c:pt idx="98">
                  <c:v>-24291.606746263671</c:v>
                </c:pt>
                <c:pt idx="99">
                  <c:v>-24256.134583580908</c:v>
                </c:pt>
                <c:pt idx="100">
                  <c:v>-24244.294954150533</c:v>
                </c:pt>
              </c:numCache>
            </c:numRef>
          </c:xVal>
          <c:yVal>
            <c:numRef>
              <c:f>animation!$R$3:$R$103</c:f>
              <c:numCache>
                <c:formatCode>General</c:formatCode>
                <c:ptCount val="101"/>
                <c:pt idx="0">
                  <c:v>-48819.660112501057</c:v>
                </c:pt>
                <c:pt idx="1">
                  <c:v>-48442.916995325177</c:v>
                </c:pt>
                <c:pt idx="2">
                  <c:v>-48067.660711115233</c:v>
                </c:pt>
                <c:pt idx="3">
                  <c:v>-47695.372224986706</c:v>
                </c:pt>
                <c:pt idx="4">
                  <c:v>-47327.520789511931</c:v>
                </c:pt>
                <c:pt idx="5">
                  <c:v>-46965.558146251373</c:v>
                </c:pt>
                <c:pt idx="6">
                  <c:v>-46610.912796392986</c:v>
                </c:pt>
                <c:pt idx="7">
                  <c:v>-46264.98436311062</c:v>
                </c:pt>
                <c:pt idx="8">
                  <c:v>-45929.138067890766</c:v>
                </c:pt>
                <c:pt idx="9">
                  <c:v>-45604.699342627078</c:v>
                </c:pt>
                <c:pt idx="10">
                  <c:v>-45292.948598746218</c:v>
                </c:pt>
                <c:pt idx="11">
                  <c:v>-44995.116174008916</c:v>
                </c:pt>
                <c:pt idx="12">
                  <c:v>-44712.377476928923</c:v>
                </c:pt>
                <c:pt idx="13">
                  <c:v>-44445.848347972591</c:v>
                </c:pt>
                <c:pt idx="14">
                  <c:v>-44196.580655846323</c:v>
                </c:pt>
                <c:pt idx="15">
                  <c:v>-43965.558146251373</c:v>
                </c:pt>
                <c:pt idx="16">
                  <c:v>-43753.692559488969</c:v>
                </c:pt>
                <c:pt idx="17">
                  <c:v>-43561.820032237876</c:v>
                </c:pt>
                <c:pt idx="18">
                  <c:v>-43390.697797704939</c:v>
                </c:pt>
                <c:pt idx="19">
                  <c:v>-43241.00119717155</c:v>
                </c:pt>
                <c:pt idx="20">
                  <c:v>-43113.321014730136</c:v>
                </c:pt>
                <c:pt idx="21">
                  <c:v>-43008.161145729267</c:v>
                </c:pt>
                <c:pt idx="22">
                  <c:v>-42925.936608128926</c:v>
                </c:pt>
                <c:pt idx="23">
                  <c:v>-42866.971904614191</c:v>
                </c:pt>
                <c:pt idx="24">
                  <c:v>-42831.499741931424</c:v>
                </c:pt>
                <c:pt idx="25">
                  <c:v>-42819.660112501057</c:v>
                </c:pt>
                <c:pt idx="26">
                  <c:v>-42831.499741931424</c:v>
                </c:pt>
                <c:pt idx="27">
                  <c:v>-42866.971904614191</c:v>
                </c:pt>
                <c:pt idx="28">
                  <c:v>-42925.936608128926</c:v>
                </c:pt>
                <c:pt idx="29">
                  <c:v>-43008.161145729275</c:v>
                </c:pt>
                <c:pt idx="30">
                  <c:v>-43113.321014730136</c:v>
                </c:pt>
                <c:pt idx="31">
                  <c:v>-43241.00119717155</c:v>
                </c:pt>
                <c:pt idx="32">
                  <c:v>-43390.697797704939</c:v>
                </c:pt>
                <c:pt idx="33">
                  <c:v>-43561.820032237876</c:v>
                </c:pt>
                <c:pt idx="34">
                  <c:v>-43753.692559488969</c:v>
                </c:pt>
                <c:pt idx="35">
                  <c:v>-43965.55814625138</c:v>
                </c:pt>
                <c:pt idx="36">
                  <c:v>-44196.580655846323</c:v>
                </c:pt>
                <c:pt idx="37">
                  <c:v>-44445.848347972591</c:v>
                </c:pt>
                <c:pt idx="38">
                  <c:v>-44712.37747692893</c:v>
                </c:pt>
                <c:pt idx="39">
                  <c:v>-44995.116174008923</c:v>
                </c:pt>
                <c:pt idx="40">
                  <c:v>-45292.948598746225</c:v>
                </c:pt>
                <c:pt idx="41">
                  <c:v>-45604.699342627086</c:v>
                </c:pt>
                <c:pt idx="42">
                  <c:v>-45929.138067890774</c:v>
                </c:pt>
                <c:pt idx="43">
                  <c:v>-46264.984363110634</c:v>
                </c:pt>
                <c:pt idx="44">
                  <c:v>-46610.912796393</c:v>
                </c:pt>
                <c:pt idx="45">
                  <c:v>-46965.558146251387</c:v>
                </c:pt>
                <c:pt idx="46">
                  <c:v>-47327.520789511938</c:v>
                </c:pt>
                <c:pt idx="47">
                  <c:v>-47695.372224986721</c:v>
                </c:pt>
                <c:pt idx="48">
                  <c:v>-48067.660711115248</c:v>
                </c:pt>
                <c:pt idx="49">
                  <c:v>-48442.916995325191</c:v>
                </c:pt>
                <c:pt idx="50">
                  <c:v>-48819.660112501071</c:v>
                </c:pt>
                <c:pt idx="51">
                  <c:v>-49196.403229676951</c:v>
                </c:pt>
                <c:pt idx="52">
                  <c:v>-49571.659513886902</c:v>
                </c:pt>
                <c:pt idx="53">
                  <c:v>-49943.948000015422</c:v>
                </c:pt>
                <c:pt idx="54">
                  <c:v>-50311.799435490204</c:v>
                </c:pt>
                <c:pt idx="55">
                  <c:v>-50673.762078750755</c:v>
                </c:pt>
                <c:pt idx="56">
                  <c:v>-51028.407428609142</c:v>
                </c:pt>
                <c:pt idx="57">
                  <c:v>-51374.335861891508</c:v>
                </c:pt>
                <c:pt idx="58">
                  <c:v>-51710.182157111369</c:v>
                </c:pt>
                <c:pt idx="59">
                  <c:v>-52034.620882375049</c:v>
                </c:pt>
                <c:pt idx="60">
                  <c:v>-52346.37162625591</c:v>
                </c:pt>
                <c:pt idx="61">
                  <c:v>-52644.204050993212</c:v>
                </c:pt>
                <c:pt idx="62">
                  <c:v>-52926.942748073205</c:v>
                </c:pt>
                <c:pt idx="63">
                  <c:v>-53193.471877029544</c:v>
                </c:pt>
                <c:pt idx="64">
                  <c:v>-53442.739569155805</c:v>
                </c:pt>
                <c:pt idx="65">
                  <c:v>-53673.762078750755</c:v>
                </c:pt>
                <c:pt idx="66">
                  <c:v>-53885.627665513159</c:v>
                </c:pt>
                <c:pt idx="67">
                  <c:v>-54077.500192764244</c:v>
                </c:pt>
                <c:pt idx="68">
                  <c:v>-54248.622427297181</c:v>
                </c:pt>
                <c:pt idx="69">
                  <c:v>-54398.31902783057</c:v>
                </c:pt>
                <c:pt idx="70">
                  <c:v>-54525.999210271984</c:v>
                </c:pt>
                <c:pt idx="71">
                  <c:v>-54631.159079272846</c:v>
                </c:pt>
                <c:pt idx="72">
                  <c:v>-54713.383616873187</c:v>
                </c:pt>
                <c:pt idx="73">
                  <c:v>-54772.348320387922</c:v>
                </c:pt>
                <c:pt idx="74">
                  <c:v>-54807.820483070689</c:v>
                </c:pt>
                <c:pt idx="75">
                  <c:v>-54819.660112501057</c:v>
                </c:pt>
                <c:pt idx="76">
                  <c:v>-54807.820483070689</c:v>
                </c:pt>
                <c:pt idx="77">
                  <c:v>-54772.348320387922</c:v>
                </c:pt>
                <c:pt idx="78">
                  <c:v>-54713.383616873194</c:v>
                </c:pt>
                <c:pt idx="79">
                  <c:v>-54631.159079272846</c:v>
                </c:pt>
                <c:pt idx="80">
                  <c:v>-54525.999210271984</c:v>
                </c:pt>
                <c:pt idx="81">
                  <c:v>-54398.31902783057</c:v>
                </c:pt>
                <c:pt idx="82">
                  <c:v>-54248.622427297181</c:v>
                </c:pt>
                <c:pt idx="83">
                  <c:v>-54077.500192764244</c:v>
                </c:pt>
                <c:pt idx="84">
                  <c:v>-53885.627665513159</c:v>
                </c:pt>
                <c:pt idx="85">
                  <c:v>-53673.762078750755</c:v>
                </c:pt>
                <c:pt idx="86">
                  <c:v>-53442.739569155805</c:v>
                </c:pt>
                <c:pt idx="87">
                  <c:v>-53193.471877029544</c:v>
                </c:pt>
                <c:pt idx="88">
                  <c:v>-52926.942748073212</c:v>
                </c:pt>
                <c:pt idx="89">
                  <c:v>-52644.204050993219</c:v>
                </c:pt>
                <c:pt idx="90">
                  <c:v>-52346.371626255925</c:v>
                </c:pt>
                <c:pt idx="91">
                  <c:v>-52034.620882375064</c:v>
                </c:pt>
                <c:pt idx="92">
                  <c:v>-51710.182157111383</c:v>
                </c:pt>
                <c:pt idx="93">
                  <c:v>-51374.33586189153</c:v>
                </c:pt>
                <c:pt idx="94">
                  <c:v>-51028.407428609164</c:v>
                </c:pt>
                <c:pt idx="95">
                  <c:v>-50673.762078750784</c:v>
                </c:pt>
                <c:pt idx="96">
                  <c:v>-50311.799435490233</c:v>
                </c:pt>
                <c:pt idx="97">
                  <c:v>-49943.948000015451</c:v>
                </c:pt>
                <c:pt idx="98">
                  <c:v>-49571.659513886931</c:v>
                </c:pt>
                <c:pt idx="99">
                  <c:v>-49196.403229676987</c:v>
                </c:pt>
                <c:pt idx="100">
                  <c:v>-48819.660112501057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604-41ED-BD24-D00D7D85D2C0}"/>
            </c:ext>
          </c:extLst>
        </c:ser>
        <c:ser>
          <c:idx val="7"/>
          <c:order val="7"/>
          <c:tx>
            <c:v>vaisseau en mouvement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animation!$A$7</c:f>
              <c:numCache>
                <c:formatCode>General</c:formatCode>
                <c:ptCount val="1"/>
                <c:pt idx="0">
                  <c:v>-30709.637898656991</c:v>
                </c:pt>
              </c:numCache>
            </c:numRef>
          </c:xVal>
          <c:yVal>
            <c:numRef>
              <c:f>animation!$B$7</c:f>
              <c:numCache>
                <c:formatCode>General</c:formatCode>
                <c:ptCount val="1"/>
                <c:pt idx="0">
                  <c:v>25014.480959984128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604-41ED-BD24-D00D7D85D2C0}"/>
            </c:ext>
          </c:extLst>
        </c:ser>
        <c:ser>
          <c:idx val="8"/>
          <c:order val="8"/>
          <c:tx>
            <c:v>trainé</c:v>
          </c:tx>
          <c:spPr>
            <a:ln w="19050" cap="rnd">
              <a:gradFill flip="none" rotWithShape="1">
                <a:gsLst>
                  <a:gs pos="0">
                    <a:srgbClr val="7030A0"/>
                  </a:gs>
                  <a:gs pos="100000">
                    <a:schemeClr val="accent2"/>
                  </a:gs>
                </a:gsLst>
                <a:path path="rect">
                  <a:fillToRect l="100000" t="100000"/>
                </a:path>
                <a:tileRect r="-100000" b="-100000"/>
              </a:gradFill>
              <a:round/>
            </a:ln>
            <a:effectLst/>
          </c:spPr>
          <c:marker>
            <c:symbol val="none"/>
          </c:marker>
          <c:xVal>
            <c:numRef>
              <c:f>animation!$E$6:$E$25</c:f>
              <c:numCache>
                <c:formatCode>General</c:formatCode>
                <c:ptCount val="20"/>
                <c:pt idx="0">
                  <c:v>-30850.091801480037</c:v>
                </c:pt>
                <c:pt idx="1">
                  <c:v>-30905.328596058658</c:v>
                </c:pt>
                <c:pt idx="2">
                  <c:v>-30848.599729830446</c:v>
                </c:pt>
                <c:pt idx="3">
                  <c:v>-30667.766906966648</c:v>
                </c:pt>
                <c:pt idx="4">
                  <c:v>-30358.074206995039</c:v>
                </c:pt>
                <c:pt idx="5">
                  <c:v>-29918.548534073441</c:v>
                </c:pt>
                <c:pt idx="6">
                  <c:v>-29350.150948646373</c:v>
                </c:pt>
                <c:pt idx="7">
                  <c:v>-28654.787143467936</c:v>
                </c:pt>
                <c:pt idx="8">
                  <c:v>-27834.757749799304</c:v>
                </c:pt>
                <c:pt idx="9">
                  <c:v>-26892.443371126203</c:v>
                </c:pt>
                <c:pt idx="10">
                  <c:v>-25830.118882577128</c:v>
                </c:pt>
                <c:pt idx="11">
                  <c:v>-24649.839907548336</c:v>
                </c:pt>
                <c:pt idx="12">
                  <c:v>-23353.368804847629</c:v>
                </c:pt>
                <c:pt idx="13">
                  <c:v>-21942.120077475789</c:v>
                </c:pt>
                <c:pt idx="14">
                  <c:v>-20417.111381631017</c:v>
                </c:pt>
                <c:pt idx="15">
                  <c:v>-18778.90880088499</c:v>
                </c:pt>
                <c:pt idx="16">
                  <c:v>-17027.554773585118</c:v>
                </c:pt>
                <c:pt idx="17">
                  <c:v>-15162.464131940966</c:v>
                </c:pt>
                <c:pt idx="18">
                  <c:v>-13182.267521067011</c:v>
                </c:pt>
                <c:pt idx="19">
                  <c:v>-11084.570665388779</c:v>
                </c:pt>
              </c:numCache>
            </c:numRef>
          </c:xVal>
          <c:yVal>
            <c:numRef>
              <c:f>animation!$F$6:$F$25</c:f>
              <c:numCache>
                <c:formatCode>General</c:formatCode>
                <c:ptCount val="20"/>
                <c:pt idx="0">
                  <c:v>30793.090822640359</c:v>
                </c:pt>
                <c:pt idx="1">
                  <c:v>35902.79314822876</c:v>
                </c:pt>
                <c:pt idx="2">
                  <c:v>40432.259868715642</c:v>
                </c:pt>
                <c:pt idx="3">
                  <c:v>44450.550953862265</c:v>
                </c:pt>
                <c:pt idx="4">
                  <c:v>48009.375621922787</c:v>
                </c:pt>
                <c:pt idx="5">
                  <c:v>51147.406866164012</c:v>
                </c:pt>
                <c:pt idx="6">
                  <c:v>53893.792571786704</c:v>
                </c:pt>
                <c:pt idx="7">
                  <c:v>56270.652191618232</c:v>
                </c:pt>
                <c:pt idx="8">
                  <c:v>58294.798764077204</c:v>
                </c:pt>
                <c:pt idx="9">
                  <c:v>59978.926224133073</c:v>
                </c:pt>
                <c:pt idx="10">
                  <c:v>61332.435695201268</c:v>
                </c:pt>
                <c:pt idx="11">
                  <c:v>62362.017311140349</c:v>
                </c:pt>
                <c:pt idx="12">
                  <c:v>63072.064768129356</c:v>
                </c:pt>
                <c:pt idx="13">
                  <c:v>63464.97451933282</c:v>
                </c:pt>
                <c:pt idx="14">
                  <c:v>63541.365880181162</c:v>
                </c:pt>
                <c:pt idx="15">
                  <c:v>63300.249184989916</c:v>
                </c:pt>
                <c:pt idx="16">
                  <c:v>62739.164659799018</c:v>
                </c:pt>
                <c:pt idx="17">
                  <c:v>61854.313918862295</c:v>
                </c:pt>
                <c:pt idx="18">
                  <c:v>60640.708689925996</c:v>
                </c:pt>
                <c:pt idx="19">
                  <c:v>59092.367739388159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604-41ED-BD24-D00D7D85D2C0}"/>
            </c:ext>
          </c:extLst>
        </c:ser>
        <c:ser>
          <c:idx val="9"/>
          <c:order val="9"/>
          <c:tx>
            <c:v>rond du vaisseau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animation!$C$30:$C$130</c:f>
              <c:numCache>
                <c:formatCode>General</c:formatCode>
                <c:ptCount val="101"/>
                <c:pt idx="0">
                  <c:v>-28209.637898656991</c:v>
                </c:pt>
                <c:pt idx="1">
                  <c:v>-28214.473905823004</c:v>
                </c:pt>
                <c:pt idx="2">
                  <c:v>-28228.963217748798</c:v>
                </c:pt>
                <c:pt idx="3">
                  <c:v>-28253.049778101333</c:v>
                </c:pt>
                <c:pt idx="4">
                  <c:v>-28286.640400657827</c:v>
                </c:pt>
                <c:pt idx="5">
                  <c:v>-28329.605129825166</c:v>
                </c:pt>
                <c:pt idx="6">
                  <c:v>-28381.777743412844</c:v>
                </c:pt>
                <c:pt idx="7">
                  <c:v>-28442.956395714311</c:v>
                </c:pt>
                <c:pt idx="8">
                  <c:v>-28512.90439840882</c:v>
                </c:pt>
                <c:pt idx="9">
                  <c:v>-28591.351136262547</c:v>
                </c:pt>
                <c:pt idx="10">
                  <c:v>-28677.993114086366</c:v>
                </c:pt>
                <c:pt idx="11">
                  <c:v>-28772.495130899766</c:v>
                </c:pt>
                <c:pt idx="12">
                  <c:v>-28874.491576758341</c:v>
                </c:pt>
                <c:pt idx="13">
                  <c:v>-28983.587847227624</c:v>
                </c:pt>
                <c:pt idx="14">
                  <c:v>-29099.361870030996</c:v>
                </c:pt>
                <c:pt idx="15">
                  <c:v>-29221.365737965327</c:v>
                </c:pt>
                <c:pt idx="16">
                  <c:v>-29349.127441766923</c:v>
                </c:pt>
                <c:pt idx="17">
                  <c:v>-29482.152696223686</c:v>
                </c:pt>
                <c:pt idx="18">
                  <c:v>-29619.926852468561</c:v>
                </c:pt>
                <c:pt idx="19">
                  <c:v>-29761.916889056043</c:v>
                </c:pt>
                <c:pt idx="20">
                  <c:v>-29907.573474118573</c:v>
                </c:pt>
                <c:pt idx="21">
                  <c:v>-30056.333090624841</c:v>
                </c:pt>
                <c:pt idx="22">
                  <c:v>-30207.620216517695</c:v>
                </c:pt>
                <c:pt idx="23">
                  <c:v>-30360.849551297186</c:v>
                </c:pt>
                <c:pt idx="24">
                  <c:v>-30515.428280434477</c:v>
                </c:pt>
                <c:pt idx="25">
                  <c:v>-30670.758368856114</c:v>
                </c:pt>
                <c:pt idx="26">
                  <c:v>-30826.238874625535</c:v>
                </c:pt>
                <c:pt idx="27">
                  <c:v>-30981.268273870679</c:v>
                </c:pt>
                <c:pt idx="28">
                  <c:v>-31135.246787962988</c:v>
                </c:pt>
                <c:pt idx="29">
                  <c:v>-31287.578703944419</c:v>
                </c:pt>
                <c:pt idx="30">
                  <c:v>-31437.674679225122</c:v>
                </c:pt>
                <c:pt idx="31">
                  <c:v>-31584.954021635469</c:v>
                </c:pt>
                <c:pt idx="32">
                  <c:v>-31728.846936011214</c:v>
                </c:pt>
                <c:pt idx="33">
                  <c:v>-31868.796728620313</c:v>
                </c:pt>
                <c:pt idx="34">
                  <c:v>-32004.261960902808</c:v>
                </c:pt>
                <c:pt idx="35">
                  <c:v>-32134.718544191448</c:v>
                </c:pt>
                <c:pt idx="36">
                  <c:v>-32259.661767308931</c:v>
                </c:pt>
                <c:pt idx="37">
                  <c:v>-32378.608249197376</c:v>
                </c:pt>
                <c:pt idx="38">
                  <c:v>-32491.097809025759</c:v>
                </c:pt>
                <c:pt idx="39">
                  <c:v>-32596.695246540134</c:v>
                </c:pt>
                <c:pt idx="40">
                  <c:v>-32694.992025768875</c:v>
                </c:pt>
                <c:pt idx="41">
                  <c:v>-32785.607855568982</c:v>
                </c:pt>
                <c:pt idx="42">
                  <c:v>-32868.192160898652</c:v>
                </c:pt>
                <c:pt idx="43">
                  <c:v>-32942.425439123966</c:v>
                </c:pt>
                <c:pt idx="44">
                  <c:v>-33008.020496112578</c:v>
                </c:pt>
                <c:pt idx="45">
                  <c:v>-33064.723557331963</c:v>
                </c:pt>
                <c:pt idx="46">
                  <c:v>-33112.315249653802</c:v>
                </c:pt>
                <c:pt idx="47">
                  <c:v>-33150.611450066004</c:v>
                </c:pt>
                <c:pt idx="48">
                  <c:v>-33179.463998008883</c:v>
                </c:pt>
                <c:pt idx="49">
                  <c:v>-33198.761268579539</c:v>
                </c:pt>
                <c:pt idx="50">
                  <c:v>-33208.428604386958</c:v>
                </c:pt>
                <c:pt idx="51">
                  <c:v>-33208.428604386958</c:v>
                </c:pt>
                <c:pt idx="52">
                  <c:v>-33198.761268579539</c:v>
                </c:pt>
                <c:pt idx="53">
                  <c:v>-33179.463998008883</c:v>
                </c:pt>
                <c:pt idx="54">
                  <c:v>-33150.611450066011</c:v>
                </c:pt>
                <c:pt idx="55">
                  <c:v>-33112.315249653802</c:v>
                </c:pt>
                <c:pt idx="56">
                  <c:v>-33064.723557331963</c:v>
                </c:pt>
                <c:pt idx="57">
                  <c:v>-33008.020496112586</c:v>
                </c:pt>
                <c:pt idx="58">
                  <c:v>-32942.425439123974</c:v>
                </c:pt>
                <c:pt idx="59">
                  <c:v>-32868.192160898652</c:v>
                </c:pt>
                <c:pt idx="60">
                  <c:v>-32785.607855568989</c:v>
                </c:pt>
                <c:pt idx="61">
                  <c:v>-32694.992025768879</c:v>
                </c:pt>
                <c:pt idx="62">
                  <c:v>-32596.695246540137</c:v>
                </c:pt>
                <c:pt idx="63">
                  <c:v>-32491.097809025763</c:v>
                </c:pt>
                <c:pt idx="64">
                  <c:v>-32378.608249197379</c:v>
                </c:pt>
                <c:pt idx="65">
                  <c:v>-32259.661767308935</c:v>
                </c:pt>
                <c:pt idx="66">
                  <c:v>-32134.718544191452</c:v>
                </c:pt>
                <c:pt idx="67">
                  <c:v>-32004.261960902808</c:v>
                </c:pt>
                <c:pt idx="68">
                  <c:v>-31868.796728620313</c:v>
                </c:pt>
                <c:pt idx="69">
                  <c:v>-31728.846936011218</c:v>
                </c:pt>
                <c:pt idx="70">
                  <c:v>-31584.954021635469</c:v>
                </c:pt>
                <c:pt idx="71">
                  <c:v>-31437.674679225122</c:v>
                </c:pt>
                <c:pt idx="72">
                  <c:v>-31287.578703944415</c:v>
                </c:pt>
                <c:pt idx="73">
                  <c:v>-31135.246787962988</c:v>
                </c:pt>
                <c:pt idx="74">
                  <c:v>-30981.268273870675</c:v>
                </c:pt>
                <c:pt idx="75">
                  <c:v>-30826.238874625535</c:v>
                </c:pt>
                <c:pt idx="76">
                  <c:v>-30670.75836885611</c:v>
                </c:pt>
                <c:pt idx="77">
                  <c:v>-30515.428280434473</c:v>
                </c:pt>
                <c:pt idx="78">
                  <c:v>-30360.849551297179</c:v>
                </c:pt>
                <c:pt idx="79">
                  <c:v>-30207.620216517691</c:v>
                </c:pt>
                <c:pt idx="80">
                  <c:v>-30056.333090624834</c:v>
                </c:pt>
                <c:pt idx="81">
                  <c:v>-29907.573474118566</c:v>
                </c:pt>
                <c:pt idx="82">
                  <c:v>-29761.916889056036</c:v>
                </c:pt>
                <c:pt idx="83">
                  <c:v>-29619.926852468558</c:v>
                </c:pt>
                <c:pt idx="84">
                  <c:v>-29482.152696223679</c:v>
                </c:pt>
                <c:pt idx="85">
                  <c:v>-29349.127441766916</c:v>
                </c:pt>
                <c:pt idx="86">
                  <c:v>-29221.365737965316</c:v>
                </c:pt>
                <c:pt idx="87">
                  <c:v>-29099.361870030989</c:v>
                </c:pt>
                <c:pt idx="88">
                  <c:v>-28983.587847227616</c:v>
                </c:pt>
                <c:pt idx="89">
                  <c:v>-28874.491576758333</c:v>
                </c:pt>
                <c:pt idx="90">
                  <c:v>-28772.495130899759</c:v>
                </c:pt>
                <c:pt idx="91">
                  <c:v>-28677.993114086355</c:v>
                </c:pt>
                <c:pt idx="92">
                  <c:v>-28591.35113626254</c:v>
                </c:pt>
                <c:pt idx="93">
                  <c:v>-28512.904398408813</c:v>
                </c:pt>
                <c:pt idx="94">
                  <c:v>-28442.956395714304</c:v>
                </c:pt>
                <c:pt idx="95">
                  <c:v>-28381.777743412837</c:v>
                </c:pt>
                <c:pt idx="96">
                  <c:v>-28329.605129825162</c:v>
                </c:pt>
                <c:pt idx="97">
                  <c:v>-28286.64040065782</c:v>
                </c:pt>
                <c:pt idx="98">
                  <c:v>-28253.049778101329</c:v>
                </c:pt>
                <c:pt idx="99">
                  <c:v>-28228.963217748798</c:v>
                </c:pt>
                <c:pt idx="100">
                  <c:v>-28214.473905823004</c:v>
                </c:pt>
              </c:numCache>
            </c:numRef>
          </c:xVal>
          <c:yVal>
            <c:numRef>
              <c:f>animation!$D$30:$D$130</c:f>
              <c:numCache>
                <c:formatCode>General</c:formatCode>
                <c:ptCount val="101"/>
                <c:pt idx="0">
                  <c:v>25014.480959984128</c:v>
                </c:pt>
                <c:pt idx="1">
                  <c:v>25169.90505356283</c:v>
                </c:pt>
                <c:pt idx="2">
                  <c:v>25324.727841517277</c:v>
                </c:pt>
                <c:pt idx="3">
                  <c:v>25478.350344557861</c:v>
                </c:pt>
                <c:pt idx="4">
                  <c:v>25630.178227064131</c:v>
                </c:pt>
                <c:pt idx="5">
                  <c:v>25779.624096453845</c:v>
                </c:pt>
                <c:pt idx="6">
                  <c:v>25926.109775690766</c:v>
                </c:pt>
                <c:pt idx="7">
                  <c:v>26069.068540139284</c:v>
                </c:pt>
                <c:pt idx="8">
                  <c:v>26207.947310111944</c:v>
                </c:pt>
                <c:pt idx="9">
                  <c:v>26342.208790627315</c:v>
                </c:pt>
                <c:pt idx="10">
                  <c:v>26471.33355009988</c:v>
                </c:pt>
                <c:pt idx="11">
                  <c:v>26594.822029919946</c:v>
                </c:pt>
                <c:pt idx="12">
                  <c:v>26712.196477148842</c:v>
                </c:pt>
                <c:pt idx="13">
                  <c:v>26823.002792852254</c:v>
                </c:pt>
                <c:pt idx="14">
                  <c:v>26926.812288920748</c:v>
                </c:pt>
                <c:pt idx="15">
                  <c:v>27023.223346580817</c:v>
                </c:pt>
                <c:pt idx="16">
                  <c:v>27111.862970179882</c:v>
                </c:pt>
                <c:pt idx="17">
                  <c:v>27192.388230234003</c:v>
                </c:pt>
                <c:pt idx="18">
                  <c:v>27264.487590155455</c:v>
                </c:pt>
                <c:pt idx="19">
                  <c:v>27327.882111527233</c:v>
                </c:pt>
                <c:pt idx="20">
                  <c:v>27382.326533261628</c:v>
                </c:pt>
                <c:pt idx="21">
                  <c:v>27427.610220467715</c:v>
                </c:pt>
                <c:pt idx="22">
                  <c:v>27463.557979356832</c:v>
                </c:pt>
                <c:pt idx="23">
                  <c:v>27490.030735033302</c:v>
                </c:pt>
                <c:pt idx="24">
                  <c:v>27506.926069548201</c:v>
                </c:pt>
                <c:pt idx="25">
                  <c:v>27514.178618134501</c:v>
                </c:pt>
                <c:pt idx="26">
                  <c:v>27511.760322090657</c:v>
                </c:pt>
                <c:pt idx="27">
                  <c:v>27499.680537334258</c:v>
                </c:pt>
                <c:pt idx="28">
                  <c:v>27477.985998205833</c:v>
                </c:pt>
                <c:pt idx="29">
                  <c:v>27446.760636662722</c:v>
                </c:pt>
                <c:pt idx="30">
                  <c:v>27406.125257562679</c:v>
                </c:pt>
                <c:pt idx="31">
                  <c:v>27356.237071293315</c:v>
                </c:pt>
                <c:pt idx="32">
                  <c:v>27297.289085555673</c:v>
                </c:pt>
                <c:pt idx="33">
                  <c:v>27229.509358654916</c:v>
                </c:pt>
                <c:pt idx="34">
                  <c:v>27153.160117187035</c:v>
                </c:pt>
                <c:pt idx="35">
                  <c:v>27068.536741535128</c:v>
                </c:pt>
                <c:pt idx="36">
                  <c:v>26975.966623100041</c:v>
                </c:pt>
                <c:pt idx="37">
                  <c:v>26875.807897686667</c:v>
                </c:pt>
                <c:pt idx="38">
                  <c:v>26768.448059946069</c:v>
                </c:pt>
                <c:pt idx="39">
                  <c:v>26654.302464233977</c:v>
                </c:pt>
                <c:pt idx="40">
                  <c:v>26533.812717685458</c:v>
                </c:pt>
                <c:pt idx="41">
                  <c:v>26407.4449717227</c:v>
                </c:pt>
                <c:pt idx="42">
                  <c:v>26275.688118605729</c:v>
                </c:pt>
                <c:pt idx="43">
                  <c:v>26139.051900003218</c:v>
                </c:pt>
                <c:pt idx="44">
                  <c:v>25998.064934901009</c:v>
                </c:pt>
                <c:pt idx="45">
                  <c:v>25853.272674477943</c:v>
                </c:pt>
                <c:pt idx="46">
                  <c:v>25705.235291861205</c:v>
                </c:pt>
                <c:pt idx="47">
                  <c:v>25554.525514925339</c:v>
                </c:pt>
                <c:pt idx="48">
                  <c:v>25401.726410519343</c:v>
                </c:pt>
                <c:pt idx="49">
                  <c:v>25247.429128694308</c:v>
                </c:pt>
                <c:pt idx="50">
                  <c:v>25092.230615658722</c:v>
                </c:pt>
                <c:pt idx="51">
                  <c:v>24936.731304309538</c:v>
                </c:pt>
                <c:pt idx="52">
                  <c:v>24781.532791273952</c:v>
                </c:pt>
                <c:pt idx="53">
                  <c:v>24627.235509448921</c:v>
                </c:pt>
                <c:pt idx="54">
                  <c:v>24474.436405042925</c:v>
                </c:pt>
                <c:pt idx="55">
                  <c:v>24323.726628107055</c:v>
                </c:pt>
                <c:pt idx="56">
                  <c:v>24175.689245490321</c:v>
                </c:pt>
                <c:pt idx="57">
                  <c:v>24030.896985067251</c:v>
                </c:pt>
                <c:pt idx="58">
                  <c:v>23889.910019965042</c:v>
                </c:pt>
                <c:pt idx="59">
                  <c:v>23753.273801362535</c:v>
                </c:pt>
                <c:pt idx="60">
                  <c:v>23621.51694824556</c:v>
                </c:pt>
                <c:pt idx="61">
                  <c:v>23495.149202282802</c:v>
                </c:pt>
                <c:pt idx="62">
                  <c:v>23374.659455734283</c:v>
                </c:pt>
                <c:pt idx="63">
                  <c:v>23260.513860022191</c:v>
                </c:pt>
                <c:pt idx="64">
                  <c:v>23153.154022281597</c:v>
                </c:pt>
                <c:pt idx="65">
                  <c:v>23052.995296868219</c:v>
                </c:pt>
                <c:pt idx="66">
                  <c:v>22960.425178433128</c:v>
                </c:pt>
                <c:pt idx="67">
                  <c:v>22875.801802781221</c:v>
                </c:pt>
                <c:pt idx="68">
                  <c:v>22799.452561313345</c:v>
                </c:pt>
                <c:pt idx="69">
                  <c:v>22731.672834412584</c:v>
                </c:pt>
                <c:pt idx="70">
                  <c:v>22672.724848674941</c:v>
                </c:pt>
                <c:pt idx="71">
                  <c:v>22622.836662405578</c:v>
                </c:pt>
                <c:pt idx="72">
                  <c:v>22582.201283305534</c:v>
                </c:pt>
                <c:pt idx="73">
                  <c:v>22550.975921762423</c:v>
                </c:pt>
                <c:pt idx="74">
                  <c:v>22529.281382633995</c:v>
                </c:pt>
                <c:pt idx="75">
                  <c:v>22517.2015978776</c:v>
                </c:pt>
                <c:pt idx="76">
                  <c:v>22514.783301833755</c:v>
                </c:pt>
                <c:pt idx="77">
                  <c:v>22522.035850420056</c:v>
                </c:pt>
                <c:pt idx="78">
                  <c:v>22538.931184934954</c:v>
                </c:pt>
                <c:pt idx="79">
                  <c:v>22565.403940611424</c:v>
                </c:pt>
                <c:pt idx="80">
                  <c:v>22601.351699500541</c:v>
                </c:pt>
                <c:pt idx="81">
                  <c:v>22646.635386706628</c:v>
                </c:pt>
                <c:pt idx="82">
                  <c:v>22701.079808441027</c:v>
                </c:pt>
                <c:pt idx="83">
                  <c:v>22764.474329812805</c:v>
                </c:pt>
                <c:pt idx="84">
                  <c:v>22836.573689734258</c:v>
                </c:pt>
                <c:pt idx="85">
                  <c:v>22917.098949788378</c:v>
                </c:pt>
                <c:pt idx="86">
                  <c:v>23005.738573387443</c:v>
                </c:pt>
                <c:pt idx="87">
                  <c:v>23102.149631047516</c:v>
                </c:pt>
                <c:pt idx="88">
                  <c:v>23205.959127116013</c:v>
                </c:pt>
                <c:pt idx="89">
                  <c:v>23316.765442819422</c:v>
                </c:pt>
                <c:pt idx="90">
                  <c:v>23434.139890048322</c:v>
                </c:pt>
                <c:pt idx="91">
                  <c:v>23557.628369868387</c:v>
                </c:pt>
                <c:pt idx="92">
                  <c:v>23686.753129340952</c:v>
                </c:pt>
                <c:pt idx="93">
                  <c:v>23821.014609856324</c:v>
                </c:pt>
                <c:pt idx="94">
                  <c:v>23959.893379828987</c:v>
                </c:pt>
                <c:pt idx="95">
                  <c:v>24102.852144277505</c:v>
                </c:pt>
                <c:pt idx="96">
                  <c:v>24249.337823514426</c:v>
                </c:pt>
                <c:pt idx="97">
                  <c:v>24398.783692904144</c:v>
                </c:pt>
                <c:pt idx="98">
                  <c:v>24550.611575410414</c:v>
                </c:pt>
                <c:pt idx="99">
                  <c:v>24704.234078451002</c:v>
                </c:pt>
                <c:pt idx="100">
                  <c:v>24859.056866405448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F604-41ED-BD24-D00D7D85D2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3350463"/>
        <c:axId val="323350047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v>lune</c:v>
                </c:tx>
                <c:spPr>
                  <a:ln w="25400" cap="rnd">
                    <a:solidFill>
                      <a:srgbClr val="7030A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données!$AJ$6:$AJ$106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-16000</c:v>
                      </c:pt>
                      <c:pt idx="1">
                        <c:v>-16011.839629430371</c:v>
                      </c:pt>
                      <c:pt idx="2">
                        <c:v>-16047.311792113132</c:v>
                      </c:pt>
                      <c:pt idx="3">
                        <c:v>-16106.276495627868</c:v>
                      </c:pt>
                      <c:pt idx="4">
                        <c:v>-16188.501033228215</c:v>
                      </c:pt>
                      <c:pt idx="5">
                        <c:v>-16293.66090222908</c:v>
                      </c:pt>
                      <c:pt idx="6">
                        <c:v>-16421.34108467049</c:v>
                      </c:pt>
                      <c:pt idx="7">
                        <c:v>-16571.037685203883</c:v>
                      </c:pt>
                      <c:pt idx="8">
                        <c:v>-16742.15991973682</c:v>
                      </c:pt>
                      <c:pt idx="9">
                        <c:v>-16934.032446987909</c:v>
                      </c:pt>
                      <c:pt idx="10">
                        <c:v>-17145.898033750316</c:v>
                      </c:pt>
                      <c:pt idx="11">
                        <c:v>-17376.920543345263</c:v>
                      </c:pt>
                      <c:pt idx="12">
                        <c:v>-17626.188235471531</c:v>
                      </c:pt>
                      <c:pt idx="13">
                        <c:v>-17892.717364427866</c:v>
                      </c:pt>
                      <c:pt idx="14">
                        <c:v>-18175.456061507859</c:v>
                      </c:pt>
                      <c:pt idx="15">
                        <c:v>-18473.288486245161</c:v>
                      </c:pt>
                      <c:pt idx="16">
                        <c:v>-18785.039230126018</c:v>
                      </c:pt>
                      <c:pt idx="17">
                        <c:v>-19109.47795538971</c:v>
                      </c:pt>
                      <c:pt idx="18">
                        <c:v>-19445.324250609563</c:v>
                      </c:pt>
                      <c:pt idx="19">
                        <c:v>-19791.252683891933</c:v>
                      </c:pt>
                      <c:pt idx="20">
                        <c:v>-20145.898033750316</c:v>
                      </c:pt>
                      <c:pt idx="21">
                        <c:v>-20507.860677010874</c:v>
                      </c:pt>
                      <c:pt idx="22">
                        <c:v>-20875.712112485653</c:v>
                      </c:pt>
                      <c:pt idx="23">
                        <c:v>-21248.000598614177</c:v>
                      </c:pt>
                      <c:pt idx="24">
                        <c:v>-21623.256882824124</c:v>
                      </c:pt>
                      <c:pt idx="25">
                        <c:v>-22000.000000000004</c:v>
                      </c:pt>
                      <c:pt idx="26">
                        <c:v>-22376.743117175884</c:v>
                      </c:pt>
                      <c:pt idx="27">
                        <c:v>-22751.99940138583</c:v>
                      </c:pt>
                      <c:pt idx="28">
                        <c:v>-23124.287887514354</c:v>
                      </c:pt>
                      <c:pt idx="29">
                        <c:v>-23492.139322989133</c:v>
                      </c:pt>
                      <c:pt idx="30">
                        <c:v>-23854.101966249691</c:v>
                      </c:pt>
                      <c:pt idx="31">
                        <c:v>-24208.747316108074</c:v>
                      </c:pt>
                      <c:pt idx="32">
                        <c:v>-24554.675749390441</c:v>
                      </c:pt>
                      <c:pt idx="33">
                        <c:v>-24890.522044610298</c:v>
                      </c:pt>
                      <c:pt idx="34">
                        <c:v>-25214.960769873986</c:v>
                      </c:pt>
                      <c:pt idx="35">
                        <c:v>-25526.711513754846</c:v>
                      </c:pt>
                      <c:pt idx="36">
                        <c:v>-25824.543938492145</c:v>
                      </c:pt>
                      <c:pt idx="37">
                        <c:v>-26107.282635572137</c:v>
                      </c:pt>
                      <c:pt idx="38">
                        <c:v>-26373.811764528476</c:v>
                      </c:pt>
                      <c:pt idx="39">
                        <c:v>-26623.079456654741</c:v>
                      </c:pt>
                      <c:pt idx="40">
                        <c:v>-26854.101966249691</c:v>
                      </c:pt>
                      <c:pt idx="41">
                        <c:v>-27065.967553012095</c:v>
                      </c:pt>
                      <c:pt idx="42">
                        <c:v>-27257.840080263188</c:v>
                      </c:pt>
                      <c:pt idx="43">
                        <c:v>-27428.962314796121</c:v>
                      </c:pt>
                      <c:pt idx="44">
                        <c:v>-27578.658915329514</c:v>
                      </c:pt>
                      <c:pt idx="45">
                        <c:v>-27706.339097770924</c:v>
                      </c:pt>
                      <c:pt idx="46">
                        <c:v>-27811.498966771789</c:v>
                      </c:pt>
                      <c:pt idx="47">
                        <c:v>-27893.723504372134</c:v>
                      </c:pt>
                      <c:pt idx="48">
                        <c:v>-27952.688207886869</c:v>
                      </c:pt>
                      <c:pt idx="49">
                        <c:v>-27988.160370569629</c:v>
                      </c:pt>
                      <c:pt idx="50">
                        <c:v>-28000</c:v>
                      </c:pt>
                      <c:pt idx="51">
                        <c:v>-27988.160370569629</c:v>
                      </c:pt>
                      <c:pt idx="52">
                        <c:v>-27952.688207886866</c:v>
                      </c:pt>
                      <c:pt idx="53">
                        <c:v>-27893.72350437213</c:v>
                      </c:pt>
                      <c:pt idx="54">
                        <c:v>-27811.498966771782</c:v>
                      </c:pt>
                      <c:pt idx="55">
                        <c:v>-27706.339097770917</c:v>
                      </c:pt>
                      <c:pt idx="56">
                        <c:v>-27578.658915329503</c:v>
                      </c:pt>
                      <c:pt idx="57">
                        <c:v>-27428.96231479611</c:v>
                      </c:pt>
                      <c:pt idx="58">
                        <c:v>-27257.840080263173</c:v>
                      </c:pt>
                      <c:pt idx="59">
                        <c:v>-27065.96755301208</c:v>
                      </c:pt>
                      <c:pt idx="60">
                        <c:v>-26854.101966249673</c:v>
                      </c:pt>
                      <c:pt idx="61">
                        <c:v>-26623.079456654723</c:v>
                      </c:pt>
                      <c:pt idx="62">
                        <c:v>-26373.811764528455</c:v>
                      </c:pt>
                      <c:pt idx="63">
                        <c:v>-26107.282635572115</c:v>
                      </c:pt>
                      <c:pt idx="64">
                        <c:v>-25824.543938492119</c:v>
                      </c:pt>
                      <c:pt idx="65">
                        <c:v>-25526.711513754821</c:v>
                      </c:pt>
                      <c:pt idx="66">
                        <c:v>-25214.960769873964</c:v>
                      </c:pt>
                      <c:pt idx="67">
                        <c:v>-24890.522044610276</c:v>
                      </c:pt>
                      <c:pt idx="68">
                        <c:v>-24554.675749390422</c:v>
                      </c:pt>
                      <c:pt idx="69">
                        <c:v>-24208.747316108056</c:v>
                      </c:pt>
                      <c:pt idx="70">
                        <c:v>-23854.101966249676</c:v>
                      </c:pt>
                      <c:pt idx="71">
                        <c:v>-23492.139322989122</c:v>
                      </c:pt>
                      <c:pt idx="72">
                        <c:v>-23124.287887514343</c:v>
                      </c:pt>
                      <c:pt idx="73">
                        <c:v>-22751.999401385823</c:v>
                      </c:pt>
                      <c:pt idx="74">
                        <c:v>-22376.74311717588</c:v>
                      </c:pt>
                      <c:pt idx="75">
                        <c:v>-22000</c:v>
                      </c:pt>
                      <c:pt idx="76">
                        <c:v>-21623.256882824124</c:v>
                      </c:pt>
                      <c:pt idx="77">
                        <c:v>-21248.00059861418</c:v>
                      </c:pt>
                      <c:pt idx="78">
                        <c:v>-20875.71211248566</c:v>
                      </c:pt>
                      <c:pt idx="79">
                        <c:v>-20507.860677010882</c:v>
                      </c:pt>
                      <c:pt idx="80">
                        <c:v>-20145.898033750327</c:v>
                      </c:pt>
                      <c:pt idx="81">
                        <c:v>-19791.252683891944</c:v>
                      </c:pt>
                      <c:pt idx="82">
                        <c:v>-19445.324250609578</c:v>
                      </c:pt>
                      <c:pt idx="83">
                        <c:v>-19109.477955389724</c:v>
                      </c:pt>
                      <c:pt idx="84">
                        <c:v>-18785.039230126036</c:v>
                      </c:pt>
                      <c:pt idx="85">
                        <c:v>-18473.288486245179</c:v>
                      </c:pt>
                      <c:pt idx="86">
                        <c:v>-18175.456061507881</c:v>
                      </c:pt>
                      <c:pt idx="87">
                        <c:v>-17892.717364427888</c:v>
                      </c:pt>
                      <c:pt idx="88">
                        <c:v>-17626.188235471549</c:v>
                      </c:pt>
                      <c:pt idx="89">
                        <c:v>-17376.920543345284</c:v>
                      </c:pt>
                      <c:pt idx="90">
                        <c:v>-17145.898033750334</c:v>
                      </c:pt>
                      <c:pt idx="91">
                        <c:v>-16934.032446987927</c:v>
                      </c:pt>
                      <c:pt idx="92">
                        <c:v>-16742.159919736838</c:v>
                      </c:pt>
                      <c:pt idx="93">
                        <c:v>-16571.037685203901</c:v>
                      </c:pt>
                      <c:pt idx="94">
                        <c:v>-16421.341084670508</c:v>
                      </c:pt>
                      <c:pt idx="95">
                        <c:v>-16293.660902229092</c:v>
                      </c:pt>
                      <c:pt idx="96">
                        <c:v>-16188.501033228225</c:v>
                      </c:pt>
                      <c:pt idx="97">
                        <c:v>-16106.276495627877</c:v>
                      </c:pt>
                      <c:pt idx="98">
                        <c:v>-16047.31179211314</c:v>
                      </c:pt>
                      <c:pt idx="99">
                        <c:v>-16011.839629430375</c:v>
                      </c:pt>
                      <c:pt idx="100">
                        <c:v>-16000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données!$AK$6:$AK$106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-65000</c:v>
                      </c:pt>
                      <c:pt idx="1">
                        <c:v>-64623.25688282412</c:v>
                      </c:pt>
                      <c:pt idx="2">
                        <c:v>-64248.000598614177</c:v>
                      </c:pt>
                      <c:pt idx="3">
                        <c:v>-63875.712112485649</c:v>
                      </c:pt>
                      <c:pt idx="4">
                        <c:v>-63507.860677010874</c:v>
                      </c:pt>
                      <c:pt idx="5">
                        <c:v>-63145.898033750316</c:v>
                      </c:pt>
                      <c:pt idx="6">
                        <c:v>-62791.252683891929</c:v>
                      </c:pt>
                      <c:pt idx="7">
                        <c:v>-62445.324250609563</c:v>
                      </c:pt>
                      <c:pt idx="8">
                        <c:v>-62109.47795538971</c:v>
                      </c:pt>
                      <c:pt idx="9">
                        <c:v>-61785.039230126022</c:v>
                      </c:pt>
                      <c:pt idx="10">
                        <c:v>-61473.288486245161</c:v>
                      </c:pt>
                      <c:pt idx="11">
                        <c:v>-61175.456061507859</c:v>
                      </c:pt>
                      <c:pt idx="12">
                        <c:v>-60892.717364427866</c:v>
                      </c:pt>
                      <c:pt idx="13">
                        <c:v>-60626.188235471534</c:v>
                      </c:pt>
                      <c:pt idx="14">
                        <c:v>-60376.920543345266</c:v>
                      </c:pt>
                      <c:pt idx="15">
                        <c:v>-60145.898033750316</c:v>
                      </c:pt>
                      <c:pt idx="16">
                        <c:v>-59934.032446987912</c:v>
                      </c:pt>
                      <c:pt idx="17">
                        <c:v>-59742.15991973682</c:v>
                      </c:pt>
                      <c:pt idx="18">
                        <c:v>-59571.037685203883</c:v>
                      </c:pt>
                      <c:pt idx="19">
                        <c:v>-59421.341084670494</c:v>
                      </c:pt>
                      <c:pt idx="20">
                        <c:v>-59293.66090222908</c:v>
                      </c:pt>
                      <c:pt idx="21">
                        <c:v>-59188.501033228211</c:v>
                      </c:pt>
                      <c:pt idx="22">
                        <c:v>-59106.27649562787</c:v>
                      </c:pt>
                      <c:pt idx="23">
                        <c:v>-59047.311792113134</c:v>
                      </c:pt>
                      <c:pt idx="24">
                        <c:v>-59011.839629430367</c:v>
                      </c:pt>
                      <c:pt idx="25">
                        <c:v>-59000</c:v>
                      </c:pt>
                      <c:pt idx="26">
                        <c:v>-59011.839629430367</c:v>
                      </c:pt>
                      <c:pt idx="27">
                        <c:v>-59047.311792113134</c:v>
                      </c:pt>
                      <c:pt idx="28">
                        <c:v>-59106.27649562787</c:v>
                      </c:pt>
                      <c:pt idx="29">
                        <c:v>-59188.501033228211</c:v>
                      </c:pt>
                      <c:pt idx="30">
                        <c:v>-59293.66090222908</c:v>
                      </c:pt>
                      <c:pt idx="31">
                        <c:v>-59421.341084670494</c:v>
                      </c:pt>
                      <c:pt idx="32">
                        <c:v>-59571.037685203883</c:v>
                      </c:pt>
                      <c:pt idx="33">
                        <c:v>-59742.15991973682</c:v>
                      </c:pt>
                      <c:pt idx="34">
                        <c:v>-59934.032446987912</c:v>
                      </c:pt>
                      <c:pt idx="35">
                        <c:v>-60145.898033750316</c:v>
                      </c:pt>
                      <c:pt idx="36">
                        <c:v>-60376.920543345273</c:v>
                      </c:pt>
                      <c:pt idx="37">
                        <c:v>-60626.188235471534</c:v>
                      </c:pt>
                      <c:pt idx="38">
                        <c:v>-60892.717364427874</c:v>
                      </c:pt>
                      <c:pt idx="39">
                        <c:v>-61175.456061507866</c:v>
                      </c:pt>
                      <c:pt idx="40">
                        <c:v>-61473.288486245168</c:v>
                      </c:pt>
                      <c:pt idx="41">
                        <c:v>-61785.039230126029</c:v>
                      </c:pt>
                      <c:pt idx="42">
                        <c:v>-62109.477955389717</c:v>
                      </c:pt>
                      <c:pt idx="43">
                        <c:v>-62445.324250609578</c:v>
                      </c:pt>
                      <c:pt idx="44">
                        <c:v>-62791.252683891944</c:v>
                      </c:pt>
                      <c:pt idx="45">
                        <c:v>-63145.898033750331</c:v>
                      </c:pt>
                      <c:pt idx="46">
                        <c:v>-63507.860677010882</c:v>
                      </c:pt>
                      <c:pt idx="47">
                        <c:v>-63875.712112485664</c:v>
                      </c:pt>
                      <c:pt idx="48">
                        <c:v>-64248.000598614191</c:v>
                      </c:pt>
                      <c:pt idx="49">
                        <c:v>-64623.256882824135</c:v>
                      </c:pt>
                      <c:pt idx="50">
                        <c:v>-65000.000000000015</c:v>
                      </c:pt>
                      <c:pt idx="51">
                        <c:v>-65376.743117175894</c:v>
                      </c:pt>
                      <c:pt idx="52">
                        <c:v>-65751.999401385838</c:v>
                      </c:pt>
                      <c:pt idx="53">
                        <c:v>-66124.287887514365</c:v>
                      </c:pt>
                      <c:pt idx="54">
                        <c:v>-66492.13932298914</c:v>
                      </c:pt>
                      <c:pt idx="55">
                        <c:v>-66854.101966249698</c:v>
                      </c:pt>
                      <c:pt idx="56">
                        <c:v>-67208.747316108085</c:v>
                      </c:pt>
                      <c:pt idx="57">
                        <c:v>-67554.675749390459</c:v>
                      </c:pt>
                      <c:pt idx="58">
                        <c:v>-67890.522044610305</c:v>
                      </c:pt>
                      <c:pt idx="59">
                        <c:v>-68214.960769874</c:v>
                      </c:pt>
                      <c:pt idx="60">
                        <c:v>-68526.711513754854</c:v>
                      </c:pt>
                      <c:pt idx="61">
                        <c:v>-68824.543938492148</c:v>
                      </c:pt>
                      <c:pt idx="62">
                        <c:v>-69107.282635572148</c:v>
                      </c:pt>
                      <c:pt idx="63">
                        <c:v>-69373.81176452848</c:v>
                      </c:pt>
                      <c:pt idx="64">
                        <c:v>-69623.079456654756</c:v>
                      </c:pt>
                      <c:pt idx="65">
                        <c:v>-69854.101966249698</c:v>
                      </c:pt>
                      <c:pt idx="66">
                        <c:v>-70065.967553012102</c:v>
                      </c:pt>
                      <c:pt idx="67">
                        <c:v>-70257.840080263195</c:v>
                      </c:pt>
                      <c:pt idx="68">
                        <c:v>-70428.962314796125</c:v>
                      </c:pt>
                      <c:pt idx="69">
                        <c:v>-70578.658915329506</c:v>
                      </c:pt>
                      <c:pt idx="70">
                        <c:v>-70706.33909777092</c:v>
                      </c:pt>
                      <c:pt idx="71">
                        <c:v>-70811.498966771789</c:v>
                      </c:pt>
                      <c:pt idx="72">
                        <c:v>-70893.72350437213</c:v>
                      </c:pt>
                      <c:pt idx="73">
                        <c:v>-70952.688207886866</c:v>
                      </c:pt>
                      <c:pt idx="74">
                        <c:v>-70988.160370569633</c:v>
                      </c:pt>
                      <c:pt idx="75">
                        <c:v>-71000</c:v>
                      </c:pt>
                      <c:pt idx="76">
                        <c:v>-70988.160370569633</c:v>
                      </c:pt>
                      <c:pt idx="77">
                        <c:v>-70952.688207886866</c:v>
                      </c:pt>
                      <c:pt idx="78">
                        <c:v>-70893.72350437213</c:v>
                      </c:pt>
                      <c:pt idx="79">
                        <c:v>-70811.498966771789</c:v>
                      </c:pt>
                      <c:pt idx="80">
                        <c:v>-70706.33909777092</c:v>
                      </c:pt>
                      <c:pt idx="81">
                        <c:v>-70578.658915329521</c:v>
                      </c:pt>
                      <c:pt idx="82">
                        <c:v>-70428.962314796125</c:v>
                      </c:pt>
                      <c:pt idx="83">
                        <c:v>-70257.840080263195</c:v>
                      </c:pt>
                      <c:pt idx="84">
                        <c:v>-70065.967553012102</c:v>
                      </c:pt>
                      <c:pt idx="85">
                        <c:v>-69854.101966249698</c:v>
                      </c:pt>
                      <c:pt idx="86">
                        <c:v>-69623.079456654756</c:v>
                      </c:pt>
                      <c:pt idx="87">
                        <c:v>-69373.81176452848</c:v>
                      </c:pt>
                      <c:pt idx="88">
                        <c:v>-69107.282635572148</c:v>
                      </c:pt>
                      <c:pt idx="89">
                        <c:v>-68824.543938492163</c:v>
                      </c:pt>
                      <c:pt idx="90">
                        <c:v>-68526.711513754868</c:v>
                      </c:pt>
                      <c:pt idx="91">
                        <c:v>-68214.960769874015</c:v>
                      </c:pt>
                      <c:pt idx="92">
                        <c:v>-67890.522044610319</c:v>
                      </c:pt>
                      <c:pt idx="93">
                        <c:v>-67554.675749390473</c:v>
                      </c:pt>
                      <c:pt idx="94">
                        <c:v>-67208.747316108114</c:v>
                      </c:pt>
                      <c:pt idx="95">
                        <c:v>-66854.101966249727</c:v>
                      </c:pt>
                      <c:pt idx="96">
                        <c:v>-66492.139322989169</c:v>
                      </c:pt>
                      <c:pt idx="97">
                        <c:v>-66124.287887514394</c:v>
                      </c:pt>
                      <c:pt idx="98">
                        <c:v>-65751.999401385881</c:v>
                      </c:pt>
                      <c:pt idx="99">
                        <c:v>-65376.743117175931</c:v>
                      </c:pt>
                      <c:pt idx="100">
                        <c:v>-65000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7-F604-41ED-BD24-D00D7D85D2C0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v>vaisseau</c:v>
                </c:tx>
                <c:spPr>
                  <a:ln w="19050" cap="rnd">
                    <a:gradFill flip="none" rotWithShape="1">
                      <a:gsLst>
                        <a:gs pos="0">
                          <a:schemeClr val="accent1"/>
                        </a:gs>
                        <a:gs pos="100000">
                          <a:schemeClr val="accent2"/>
                        </a:gs>
                      </a:gsLst>
                      <a:path path="shape">
                        <a:fillToRect l="50000" t="50000" r="50000" b="50000"/>
                      </a:path>
                      <a:tileRect/>
                    </a:gradFill>
                    <a:round/>
                  </a:ln>
                  <a:effectLst/>
                </c:spPr>
                <c:marker>
                  <c:symbol val="none"/>
                </c:marker>
                <c:dPt>
                  <c:idx val="642"/>
                  <c:marker>
                    <c:symbol val="none"/>
                  </c:marker>
                  <c:bubble3D val="0"/>
                  <c:spPr>
                    <a:ln w="19050" cap="rnd">
                      <a:gradFill flip="none" rotWithShape="1">
                        <a:gsLst>
                          <a:gs pos="0">
                            <a:schemeClr val="accent1"/>
                          </a:gs>
                          <a:gs pos="100000">
                            <a:srgbClr val="F1511F"/>
                          </a:gs>
                        </a:gsLst>
                        <a:path path="shape">
                          <a:fillToRect l="50000" t="50000" r="50000" b="50000"/>
                        </a:path>
                        <a:tileRect/>
                      </a:gra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9-F604-41ED-BD24-D00D7D85D2C0}"/>
                    </c:ext>
                  </c:extLst>
                </c:dPt>
                <c:dPt>
                  <c:idx val="645"/>
                  <c:marker>
                    <c:symbol val="none"/>
                  </c:marker>
                  <c:bubble3D val="0"/>
                  <c:spPr>
                    <a:ln w="19050" cap="rnd">
                      <a:gradFill flip="none" rotWithShape="1">
                        <a:gsLst>
                          <a:gs pos="0">
                            <a:srgbClr val="6552B6"/>
                          </a:gs>
                          <a:gs pos="100000">
                            <a:schemeClr val="accent2"/>
                          </a:gs>
                        </a:gsLst>
                        <a:path path="shape">
                          <a:fillToRect l="50000" t="50000" r="50000" b="50000"/>
                        </a:path>
                        <a:tileRect/>
                      </a:gra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B-F604-41ED-BD24-D00D7D85D2C0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données!$AQ$6:$AQ$1006</c15:sqref>
                        </c15:formulaRef>
                      </c:ext>
                    </c:extLst>
                    <c:numCache>
                      <c:formatCode>General</c:formatCode>
                      <c:ptCount val="1001"/>
                      <c:pt idx="0">
                        <c:v>0</c:v>
                      </c:pt>
                      <c:pt idx="1">
                        <c:v>-29.674753746471865</c:v>
                      </c:pt>
                      <c:pt idx="2" formatCode="0.0000000000000">
                        <c:v>-119.11070961808892</c:v>
                      </c:pt>
                      <c:pt idx="3">
                        <c:v>-269.51569721077254</c:v>
                      </c:pt>
                      <c:pt idx="4">
                        <c:v>-482.89240343053513</c:v>
                      </c:pt>
                      <c:pt idx="5">
                        <c:v>-762.11080733068366</c:v>
                      </c:pt>
                      <c:pt idx="6">
                        <c:v>-1111.0223031323155</c:v>
                      </c:pt>
                      <c:pt idx="7">
                        <c:v>-1534.6172451429877</c:v>
                      </c:pt>
                      <c:pt idx="8">
                        <c:v>-2039.2282255215646</c:v>
                      </c:pt>
                      <c:pt idx="9">
                        <c:v>-2632.782042618946</c:v>
                      </c:pt>
                      <c:pt idx="10">
                        <c:v>-3325.1041518170723</c:v>
                      </c:pt>
                      <c:pt idx="11">
                        <c:v>-4128.2805567330688</c:v>
                      </c:pt>
                      <c:pt idx="12">
                        <c:v>-5057.0837130291638</c:v>
                      </c:pt>
                      <c:pt idx="13">
                        <c:v>-6129.4710160461791</c:v>
                      </c:pt>
                      <c:pt idx="14">
                        <c:v>-7367.1661889055167</c:v>
                      </c:pt>
                      <c:pt idx="15">
                        <c:v>-8796.3331690288287</c:v>
                      </c:pt>
                      <c:pt idx="16">
                        <c:v>-10448.342565784771</c:v>
                      </c:pt>
                      <c:pt idx="17">
                        <c:v>-12360.595249647817</c:v>
                      </c:pt>
                      <c:pt idx="18">
                        <c:v>-14577.260178487748</c:v>
                      </c:pt>
                      <c:pt idx="19">
                        <c:v>-17149.481104270955</c:v>
                      </c:pt>
                      <c:pt idx="20">
                        <c:v>-20133.783038980942</c:v>
                      </c:pt>
                      <c:pt idx="21">
                        <c:v>-23585.255173364545</c:v>
                      </c:pt>
                      <c:pt idx="22">
                        <c:v>-27537.100104077268</c:v>
                      </c:pt>
                      <c:pt idx="23">
                        <c:v>-31951.046605289794</c:v>
                      </c:pt>
                      <c:pt idx="24">
                        <c:v>-36635.492890312991</c:v>
                      </c:pt>
                      <c:pt idx="25">
                        <c:v>-41213.195583077468</c:v>
                      </c:pt>
                      <c:pt idx="26">
                        <c:v>-45263.855599691</c:v>
                      </c:pt>
                      <c:pt idx="27">
                        <c:v>-48523.182303490699</c:v>
                      </c:pt>
                      <c:pt idx="28">
                        <c:v>-50911.447213329819</c:v>
                      </c:pt>
                      <c:pt idx="29">
                        <c:v>-52442.232167308503</c:v>
                      </c:pt>
                      <c:pt idx="30">
                        <c:v>-53153.648929446994</c:v>
                      </c:pt>
                      <c:pt idx="31">
                        <c:v>-53082.289275621704</c:v>
                      </c:pt>
                      <c:pt idx="32">
                        <c:v>-52257.672559560349</c:v>
                      </c:pt>
                      <c:pt idx="33">
                        <c:v>-50704.347549899496</c:v>
                      </c:pt>
                      <c:pt idx="34">
                        <c:v>-48447.665006878226</c:v>
                      </c:pt>
                      <c:pt idx="35">
                        <c:v>-45522.857100295019</c:v>
                      </c:pt>
                      <c:pt idx="36">
                        <c:v>-41987.891777345016</c:v>
                      </c:pt>
                      <c:pt idx="37">
                        <c:v>-37938.878919706964</c:v>
                      </c:pt>
                      <c:pt idx="38">
                        <c:v>-33521.548456700846</c:v>
                      </c:pt>
                      <c:pt idx="39">
                        <c:v>-28925.82933061344</c:v>
                      </c:pt>
                      <c:pt idx="40">
                        <c:v>-24354.130984636362</c:v>
                      </c:pt>
                      <c:pt idx="41">
                        <c:v>-19975.123069975536</c:v>
                      </c:pt>
                      <c:pt idx="42">
                        <c:v>-15891.640031351695</c:v>
                      </c:pt>
                      <c:pt idx="43">
                        <c:v>-12137.983346597961</c:v>
                      </c:pt>
                      <c:pt idx="44">
                        <c:v>-8696.80358202356</c:v>
                      </c:pt>
                      <c:pt idx="45">
                        <c:v>-5519.0285770404698</c:v>
                      </c:pt>
                      <c:pt idx="46">
                        <c:v>-2538.518143938395</c:v>
                      </c:pt>
                      <c:pt idx="47">
                        <c:v>319.34951645694377</c:v>
                      </c:pt>
                      <c:pt idx="48">
                        <c:v>3133.3935424826127</c:v>
                      </c:pt>
                      <c:pt idx="49">
                        <c:v>5984.9298740184831</c:v>
                      </c:pt>
                      <c:pt idx="50">
                        <c:v>8957.5616160839709</c:v>
                      </c:pt>
                      <c:pt idx="51">
                        <c:v>12137.863689327289</c:v>
                      </c:pt>
                      <c:pt idx="52">
                        <c:v>15616.608228192512</c:v>
                      </c:pt>
                      <c:pt idx="53">
                        <c:v>19490.130439473865</c:v>
                      </c:pt>
                      <c:pt idx="54">
                        <c:v>23860.899988334739</c:v>
                      </c:pt>
                      <c:pt idx="55">
                        <c:v>28834.688067695773</c:v>
                      </c:pt>
                      <c:pt idx="56">
                        <c:v>34507.296150363989</c:v>
                      </c:pt>
                      <c:pt idx="57">
                        <c:v>40924.509566003559</c:v>
                      </c:pt>
                      <c:pt idx="58">
                        <c:v>47992.69175706814</c:v>
                      </c:pt>
                      <c:pt idx="59">
                        <c:v>55369.773065291534</c:v>
                      </c:pt>
                      <c:pt idx="60">
                        <c:v>62508.83437774075</c:v>
                      </c:pt>
                      <c:pt idx="61">
                        <c:v>68926.774851023714</c:v>
                      </c:pt>
                      <c:pt idx="62">
                        <c:v>74400.170430324462</c:v>
                      </c:pt>
                      <c:pt idx="63">
                        <c:v>78910.589295815938</c:v>
                      </c:pt>
                      <c:pt idx="64">
                        <c:v>82520.692386933035</c:v>
                      </c:pt>
                      <c:pt idx="65">
                        <c:v>85306.913815372027</c:v>
                      </c:pt>
                      <c:pt idx="66">
                        <c:v>87336.913910750271</c:v>
                      </c:pt>
                      <c:pt idx="67">
                        <c:v>88664.805886966918</c:v>
                      </c:pt>
                      <c:pt idx="68">
                        <c:v>89331.762996986159</c:v>
                      </c:pt>
                      <c:pt idx="69">
                        <c:v>89367.798337964719</c:v>
                      </c:pt>
                      <c:pt idx="70">
                        <c:v>88793.481858752959</c:v>
                      </c:pt>
                      <c:pt idx="71">
                        <c:v>87621.317494535426</c:v>
                      </c:pt>
                      <c:pt idx="72">
                        <c:v>85856.801934335832</c:v>
                      </c:pt>
                      <c:pt idx="73">
                        <c:v>83499.294054435479</c:v>
                      </c:pt>
                      <c:pt idx="74">
                        <c:v>80542.90995325167</c:v>
                      </c:pt>
                      <c:pt idx="75">
                        <c:v>76977.814278647958</c:v>
                      </c:pt>
                      <c:pt idx="76">
                        <c:v>72792.609129594392</c:v>
                      </c:pt>
                      <c:pt idx="77">
                        <c:v>67979.200833933268</c:v>
                      </c:pt>
                      <c:pt idx="78">
                        <c:v>62542.790145291729</c:v>
                      </c:pt>
                      <c:pt idx="79">
                        <c:v>56521.404317890716</c:v>
                      </c:pt>
                      <c:pt idx="80">
                        <c:v>50019.317087045078</c:v>
                      </c:pt>
                      <c:pt idx="81">
                        <c:v>43247.249951490528</c:v>
                      </c:pt>
                      <c:pt idx="82">
                        <c:v>36527.574618832179</c:v>
                      </c:pt>
                      <c:pt idx="83">
                        <c:v>30206.476240417051</c:v>
                      </c:pt>
                      <c:pt idx="84">
                        <c:v>24511.94332179553</c:v>
                      </c:pt>
                      <c:pt idx="85">
                        <c:v>19493.902888751109</c:v>
                      </c:pt>
                      <c:pt idx="86">
                        <c:v>15080.395442427189</c:v>
                      </c:pt>
                      <c:pt idx="87">
                        <c:v>11158.694130942886</c:v>
                      </c:pt>
                      <c:pt idx="88">
                        <c:v>7622.3470534815215</c:v>
                      </c:pt>
                      <c:pt idx="89">
                        <c:v>4387.0338535376786</c:v>
                      </c:pt>
                      <c:pt idx="90">
                        <c:v>1391.3951707488686</c:v>
                      </c:pt>
                      <c:pt idx="91">
                        <c:v>-1407.2160305420718</c:v>
                      </c:pt>
                      <c:pt idx="92">
                        <c:v>-4037.7221234373792</c:v>
                      </c:pt>
                      <c:pt idx="93">
                        <c:v>-6519.5205524104776</c:v>
                      </c:pt>
                      <c:pt idx="94">
                        <c:v>-8865.5803450479198</c:v>
                      </c:pt>
                      <c:pt idx="95">
                        <c:v>-11084.570665388779</c:v>
                      </c:pt>
                      <c:pt idx="96">
                        <c:v>-13182.267521067011</c:v>
                      </c:pt>
                      <c:pt idx="97">
                        <c:v>-15162.464131940966</c:v>
                      </c:pt>
                      <c:pt idx="98">
                        <c:v>-17027.554773585118</c:v>
                      </c:pt>
                      <c:pt idx="99">
                        <c:v>-18778.90880088499</c:v>
                      </c:pt>
                      <c:pt idx="100">
                        <c:v>-20417.111381631017</c:v>
                      </c:pt>
                      <c:pt idx="101">
                        <c:v>-21942.120077475789</c:v>
                      </c:pt>
                      <c:pt idx="102">
                        <c:v>-23353.368804847629</c:v>
                      </c:pt>
                      <c:pt idx="103">
                        <c:v>-24649.839907548336</c:v>
                      </c:pt>
                      <c:pt idx="104">
                        <c:v>-25830.118882577128</c:v>
                      </c:pt>
                      <c:pt idx="105">
                        <c:v>-26892.443371126203</c:v>
                      </c:pt>
                      <c:pt idx="106">
                        <c:v>-27834.757749799304</c:v>
                      </c:pt>
                      <c:pt idx="107">
                        <c:v>-28654.787143467936</c:v>
                      </c:pt>
                      <c:pt idx="108">
                        <c:v>-29350.150948646373</c:v>
                      </c:pt>
                      <c:pt idx="109">
                        <c:v>-29918.548534073441</c:v>
                      </c:pt>
                      <c:pt idx="110">
                        <c:v>-30358.074206995039</c:v>
                      </c:pt>
                      <c:pt idx="111">
                        <c:v>-30667.766906966648</c:v>
                      </c:pt>
                      <c:pt idx="112">
                        <c:v>-30848.599729830446</c:v>
                      </c:pt>
                      <c:pt idx="113">
                        <c:v>-30905.328596058658</c:v>
                      </c:pt>
                      <c:pt idx="114">
                        <c:v>-30850.091801480037</c:v>
                      </c:pt>
                      <c:pt idx="115">
                        <c:v>-30709.637898656991</c:v>
                      </c:pt>
                      <c:pt idx="116">
                        <c:v>-30539.27698077033</c:v>
                      </c:pt>
                      <c:pt idx="117">
                        <c:v>-30440.855647356624</c:v>
                      </c:pt>
                      <c:pt idx="118">
                        <c:v>-30538.1343768804</c:v>
                      </c:pt>
                      <c:pt idx="119">
                        <c:v>-30858.411591673928</c:v>
                      </c:pt>
                      <c:pt idx="120">
                        <c:v>-31298.270953058884</c:v>
                      </c:pt>
                      <c:pt idx="121">
                        <c:v>-31744.084295727294</c:v>
                      </c:pt>
                      <c:pt idx="122">
                        <c:v>-32134.082229176274</c:v>
                      </c:pt>
                      <c:pt idx="123">
                        <c:v>-32431.075987346467</c:v>
                      </c:pt>
                      <c:pt idx="124">
                        <c:v>-32582.553195798577</c:v>
                      </c:pt>
                      <c:pt idx="125">
                        <c:v>-32505.295790243454</c:v>
                      </c:pt>
                      <c:pt idx="126">
                        <c:v>-32264.48006719496</c:v>
                      </c:pt>
                      <c:pt idx="127">
                        <c:v>-32222.168176907995</c:v>
                      </c:pt>
                      <c:pt idx="128">
                        <c:v>-32700.952371414136</c:v>
                      </c:pt>
                      <c:pt idx="129">
                        <c:v>-33653.019049712981</c:v>
                      </c:pt>
                      <c:pt idx="130">
                        <c:v>-34855.238451582249</c:v>
                      </c:pt>
                      <c:pt idx="131">
                        <c:v>-36157.733399192977</c:v>
                      </c:pt>
                      <c:pt idx="132">
                        <c:v>-37490.747730353622</c:v>
                      </c:pt>
                      <c:pt idx="133">
                        <c:v>-38823.022518936486</c:v>
                      </c:pt>
                      <c:pt idx="134">
                        <c:v>-40140.205506303981</c:v>
                      </c:pt>
                      <c:pt idx="135">
                        <c:v>-41435.677185238623</c:v>
                      </c:pt>
                      <c:pt idx="136">
                        <c:v>-42706.556057410024</c:v>
                      </c:pt>
                      <c:pt idx="137">
                        <c:v>-43951.849550673775</c:v>
                      </c:pt>
                      <c:pt idx="138">
                        <c:v>-45171.545744290073</c:v>
                      </c:pt>
                      <c:pt idx="139">
                        <c:v>-46366.144566349321</c:v>
                      </c:pt>
                      <c:pt idx="140">
                        <c:v>-47536.406334834515</c:v>
                      </c:pt>
                      <c:pt idx="141">
                        <c:v>-48683.213119044522</c:v>
                      </c:pt>
                      <c:pt idx="142">
                        <c:v>-49807.491051340978</c:v>
                      </c:pt>
                      <c:pt idx="143">
                        <c:v>-50910.166644146746</c:v>
                      </c:pt>
                      <c:pt idx="144">
                        <c:v>-51992.142560342472</c:v>
                      </c:pt>
                      <c:pt idx="145">
                        <c:v>-53054.284716581169</c:v>
                      </c:pt>
                      <c:pt idx="146">
                        <c:v>-54097.416062456898</c:v>
                      </c:pt>
                      <c:pt idx="147">
                        <c:v>-55122.314304199637</c:v>
                      </c:pt>
                      <c:pt idx="148">
                        <c:v>-56129.711942226138</c:v>
                      </c:pt>
                      <c:pt idx="149">
                        <c:v>-57120.297635983414</c:v>
                      </c:pt>
                      <c:pt idx="150">
                        <c:v>-58094.718294077524</c:v>
                      </c:pt>
                      <c:pt idx="151">
                        <c:v>-59053.581521143315</c:v>
                      </c:pt>
                      <c:pt idx="152">
                        <c:v>-59997.458196574866</c:v>
                      </c:pt>
                      <c:pt idx="153">
                        <c:v>-60926.885049561133</c:v>
                      </c:pt>
                      <c:pt idx="154">
                        <c:v>-61842.367150801365</c:v>
                      </c:pt>
                      <c:pt idx="155">
                        <c:v>-62744.380276411939</c:v>
                      </c:pt>
                      <c:pt idx="156">
                        <c:v>-63633.373121587872</c:v>
                      </c:pt>
                      <c:pt idx="157">
                        <c:v>-64509.769355330915</c:v>
                      </c:pt>
                      <c:pt idx="158">
                        <c:v>-65373.969516006109</c:v>
                      </c:pt>
                      <c:pt idx="159">
                        <c:v>-66226.352752547915</c:v>
                      </c:pt>
                      <c:pt idx="160">
                        <c:v>-67067.278419027294</c:v>
                      </c:pt>
                      <c:pt idx="161">
                        <c:v>-67897.087531800353</c:v>
                      </c:pt>
                      <c:pt idx="162">
                        <c:v>-68716.104099096687</c:v>
                      </c:pt>
                      <c:pt idx="163">
                        <c:v>-69524.63633300252</c:v>
                      </c:pt>
                      <c:pt idx="164">
                        <c:v>-70322.977753564352</c:v>
                      </c:pt>
                      <c:pt idx="165">
                        <c:v>-71111.408194319272</c:v>
                      </c:pt>
                      <c:pt idx="166">
                        <c:v>-71890.194718038518</c:v>
                      </c:pt>
                      <c:pt idx="167">
                        <c:v>-72659.592450903452</c:v>
                      </c:pt>
                      <c:pt idx="168">
                        <c:v>-73419.845342753688</c:v>
                      </c:pt>
                      <c:pt idx="169">
                        <c:v>-74171.186860473914</c:v>
                      </c:pt>
                      <c:pt idx="170">
                        <c:v>-74913.840621030075</c:v>
                      </c:pt>
                      <c:pt idx="171">
                        <c:v>-75648.02097013405</c:v>
                      </c:pt>
                      <c:pt idx="172">
                        <c:v>-76373.933512008589</c:v>
                      </c:pt>
                      <c:pt idx="173">
                        <c:v>-77091.775595244791</c:v>
                      </c:pt>
                      <c:pt idx="174">
                        <c:v>-77801.73547394773</c:v>
                      </c:pt>
                      <c:pt idx="175">
                        <c:v>-78503.990350181659</c:v>
                      </c:pt>
                      <c:pt idx="176">
                        <c:v>-79198.705956368707</c:v>
                      </c:pt>
                      <c:pt idx="177">
                        <c:v>-79886.037441062334</c:v>
                      </c:pt>
                      <c:pt idx="178">
                        <c:v>-80566.130158704109</c:v>
                      </c:pt>
                      <c:pt idx="179">
                        <c:v>-81239.120375675688</c:v>
                      </c:pt>
                      <c:pt idx="180">
                        <c:v>-81905.135903155999</c:v>
                      </c:pt>
                      <c:pt idx="181">
                        <c:v>-82564.296665784641</c:v>
                      </c:pt>
                      <c:pt idx="182">
                        <c:v>-83216.715213863034</c:v>
                      </c:pt>
                      <c:pt idx="183">
                        <c:v>-83862.497185752029</c:v>
                      </c:pt>
                      <c:pt idx="184">
                        <c:v>-84501.74172621443</c:v>
                      </c:pt>
                      <c:pt idx="185">
                        <c:v>-85134.541865675841</c:v>
                      </c:pt>
                      <c:pt idx="186">
                        <c:v>-85760.984864715327</c:v>
                      </c:pt>
                      <c:pt idx="187">
                        <c:v>-86381.152527530314</c:v>
                      </c:pt>
                      <c:pt idx="188">
                        <c:v>-86995.121487632801</c:v>
                      </c:pt>
                      <c:pt idx="189">
                        <c:v>-87602.963468615228</c:v>
                      </c:pt>
                      <c:pt idx="190">
                        <c:v>-88204.745522462457</c:v>
                      </c:pt>
                      <c:pt idx="191">
                        <c:v>-88800.53024757425</c:v>
                      </c:pt>
                      <c:pt idx="192">
                        <c:v>-89390.375988392072</c:v>
                      </c:pt>
                      <c:pt idx="193">
                        <c:v>-89974.337018290171</c:v>
                      </c:pt>
                      <c:pt idx="194">
                        <c:v>-90552.463707187097</c:v>
                      </c:pt>
                      <c:pt idx="195">
                        <c:v>-91124.802675157363</c:v>
                      </c:pt>
                      <c:pt idx="196">
                        <c:v>-91691.396933168726</c:v>
                      </c:pt>
                      <c:pt idx="197">
                        <c:v>-92252.286011936318</c:v>
                      </c:pt>
                      <c:pt idx="198">
                        <c:v>-92807.506079767103</c:v>
                      </c:pt>
                      <c:pt idx="199">
                        <c:v>-93357.09005016544</c:v>
                      </c:pt>
                      <c:pt idx="200">
                        <c:v>-93901.067679879459</c:v>
                      </c:pt>
                      <c:pt idx="201">
                        <c:v>-94439.465657988563</c:v>
                      </c:pt>
                      <c:pt idx="202">
                        <c:v>-94972.307686561107</c:v>
                      </c:pt>
                      <c:pt idx="203">
                        <c:v>-95499.614553348671</c:v>
                      </c:pt>
                      <c:pt idx="204">
                        <c:v>-96021.404196927164</c:v>
                      </c:pt>
                      <c:pt idx="205">
                        <c:v>-96537.6917646441</c:v>
                      </c:pt>
                      <c:pt idx="206">
                        <c:v>-97048.489663686283</c:v>
                      </c:pt>
                      <c:pt idx="207">
                        <c:v>-97553.807605540176</c:v>
                      </c:pt>
                      <c:pt idx="208">
                        <c:v>-98053.652644079251</c:v>
                      </c:pt>
                      <c:pt idx="209">
                        <c:v>-98548.029207477695</c:v>
                      </c:pt>
                      <c:pt idx="210">
                        <c:v>-99036.939124116849</c:v>
                      </c:pt>
                      <c:pt idx="211">
                        <c:v>-99520.381642620123</c:v>
                      </c:pt>
                      <c:pt idx="212">
                        <c:v>-99998.35344612303</c:v>
                      </c:pt>
                      <c:pt idx="213">
                        <c:v>-100470.84866085698</c:v>
                      </c:pt>
                      <c:pt idx="214">
                        <c:v>-100937.85885909875</c:v>
                      </c:pt>
                      <c:pt idx="215">
                        <c:v>-101399.37305651103</c:v>
                      </c:pt>
                      <c:pt idx="216">
                        <c:v>-101855.37770387392</c:v>
                      </c:pt>
                      <c:pt idx="217">
                        <c:v>-102305.85667318122</c:v>
                      </c:pt>
                      <c:pt idx="218">
                        <c:v>-102750.79123804998</c:v>
                      </c:pt>
                      <c:pt idx="219">
                        <c:v>-103190.16004836558</c:v>
                      </c:pt>
                      <c:pt idx="220">
                        <c:v>-103623.93909905812</c:v>
                      </c:pt>
                      <c:pt idx="221">
                        <c:v>-104052.10169287868</c:v>
                      </c:pt>
                      <c:pt idx="222">
                        <c:v>-104474.61839701612</c:v>
                      </c:pt>
                      <c:pt idx="223">
                        <c:v>-104891.45699336522</c:v>
                      </c:pt>
                      <c:pt idx="224">
                        <c:v>-105302.58242222687</c:v>
                      </c:pt>
                      <c:pt idx="225">
                        <c:v>-105707.95671918831</c:v>
                      </c:pt>
                      <c:pt idx="226">
                        <c:v>-106107.53894489731</c:v>
                      </c:pt>
                      <c:pt idx="227">
                        <c:v>-106501.28510740756</c:v>
                      </c:pt>
                      <c:pt idx="228">
                        <c:v>-106889.14807673384</c:v>
                      </c:pt>
                      <c:pt idx="229">
                        <c:v>-107271.07749121373</c:v>
                      </c:pt>
                      <c:pt idx="230">
                        <c:v>-107647.01965522734</c:v>
                      </c:pt>
                      <c:pt idx="231">
                        <c:v>-108016.91742777823</c:v>
                      </c:pt>
                      <c:pt idx="232">
                        <c:v>-108380.71010138601</c:v>
                      </c:pt>
                      <c:pt idx="233">
                        <c:v>-108738.33327068365</c:v>
                      </c:pt>
                      <c:pt idx="234">
                        <c:v>-109089.71869005037</c:v>
                      </c:pt>
                      <c:pt idx="235">
                        <c:v>-109434.79411954248</c:v>
                      </c:pt>
                      <c:pt idx="236">
                        <c:v>-109773.48315831016</c:v>
                      </c:pt>
                      <c:pt idx="237">
                        <c:v>-110105.70506460591</c:v>
                      </c:pt>
                      <c:pt idx="238">
                        <c:v>-110431.37456139995</c:v>
                      </c:pt>
                      <c:pt idx="239">
                        <c:v>-110750.40162651862</c:v>
                      </c:pt>
                      <c:pt idx="240">
                        <c:v>-111062.69126611084</c:v>
                      </c:pt>
                      <c:pt idx="241">
                        <c:v>-111368.14327012612</c:v>
                      </c:pt>
                      <c:pt idx="242">
                        <c:v>-111666.65194835119</c:v>
                      </c:pt>
                      <c:pt idx="243">
                        <c:v>-111958.10584540099</c:v>
                      </c:pt>
                      <c:pt idx="244">
                        <c:v>-112242.38743289068</c:v>
                      </c:pt>
                      <c:pt idx="245">
                        <c:v>-112519.37277682546</c:v>
                      </c:pt>
                      <c:pt idx="246">
                        <c:v>-112788.93117803223</c:v>
                      </c:pt>
                      <c:pt idx="247">
                        <c:v>-113050.92478321727</c:v>
                      </c:pt>
                      <c:pt idx="248">
                        <c:v>-113305.2081639629</c:v>
                      </c:pt>
                      <c:pt idx="249">
                        <c:v>-113551.62786066931</c:v>
                      </c:pt>
                      <c:pt idx="250">
                        <c:v>-113790.02188809856</c:v>
                      </c:pt>
                      <c:pt idx="251">
                        <c:v>-114020.21919877993</c:v>
                      </c:pt>
                      <c:pt idx="252">
                        <c:v>-114242.03910008074</c:v>
                      </c:pt>
                      <c:pt idx="253">
                        <c:v>-114455.29062022455</c:v>
                      </c:pt>
                      <c:pt idx="254">
                        <c:v>-114659.7718179377</c:v>
                      </c:pt>
                      <c:pt idx="255">
                        <c:v>-114855.26902971069</c:v>
                      </c:pt>
                      <c:pt idx="256">
                        <c:v>-115041.55604785687</c:v>
                      </c:pt>
                      <c:pt idx="257">
                        <c:v>-115218.39322161546</c:v>
                      </c:pt>
                      <c:pt idx="258">
                        <c:v>-115385.52647245584</c:v>
                      </c:pt>
                      <c:pt idx="259">
                        <c:v>-115542.68621346363</c:v>
                      </c:pt>
                      <c:pt idx="260">
                        <c:v>-115689.5861611921</c:v>
                      </c:pt>
                      <c:pt idx="261">
                        <c:v>-115825.92202659814</c:v>
                      </c:pt>
                      <c:pt idx="262">
                        <c:v>-115951.37006959975</c:v>
                      </c:pt>
                      <c:pt idx="263">
                        <c:v>-116065.58549932268</c:v>
                      </c:pt>
                      <c:pt idx="264">
                        <c:v>-116168.20069916913</c:v>
                      </c:pt>
                      <c:pt idx="265">
                        <c:v>-116258.82505796476</c:v>
                      </c:pt>
                      <c:pt idx="266">
                        <c:v>-116337.0467548295</c:v>
                      </c:pt>
                      <c:pt idx="267">
                        <c:v>-116402.43312554239</c:v>
                      </c:pt>
                      <c:pt idx="268">
                        <c:v>-116454.52930032587</c:v>
                      </c:pt>
                      <c:pt idx="269">
                        <c:v>-116492.85672330022</c:v>
                      </c:pt>
                      <c:pt idx="270">
                        <c:v>-116516.91153829932</c:v>
                      </c:pt>
                      <c:pt idx="271">
                        <c:v>-116526.16282317748</c:v>
                      </c:pt>
                      <c:pt idx="272">
                        <c:v>-116520.05065175467</c:v>
                      </c:pt>
                      <c:pt idx="273">
                        <c:v>-116497.98395907723</c:v>
                      </c:pt>
                      <c:pt idx="274">
                        <c:v>-116459.33818163778</c:v>
                      </c:pt>
                      <c:pt idx="275">
                        <c:v>-116403.45263950653</c:v>
                      </c:pt>
                      <c:pt idx="276">
                        <c:v>-116329.62762185966</c:v>
                      </c:pt>
                      <c:pt idx="277">
                        <c:v>-116237.12113100113</c:v>
                      </c:pt>
                      <c:pt idx="278">
                        <c:v>-116125.14523247638</c:v>
                      </c:pt>
                      <c:pt idx="279">
                        <c:v>-115992.86195003026</c:v>
                      </c:pt>
                      <c:pt idx="280">
                        <c:v>-115839.37863366172</c:v>
                      </c:pt>
                      <c:pt idx="281">
                        <c:v>-115663.74271648339</c:v>
                      </c:pt>
                      <c:pt idx="282">
                        <c:v>-115464.93576099898</c:v>
                      </c:pt>
                      <c:pt idx="283">
                        <c:v>-115241.86667711976</c:v>
                      </c:pt>
                      <c:pt idx="284">
                        <c:v>-114993.36397191725</c:v>
                      </c:pt>
                      <c:pt idx="285">
                        <c:v>-114718.16686367423</c:v>
                      </c:pt>
                      <c:pt idx="286">
                        <c:v>-114414.91505885536</c:v>
                      </c:pt>
                      <c:pt idx="287">
                        <c:v>-114082.13694835245</c:v>
                      </c:pt>
                      <c:pt idx="288">
                        <c:v>-113718.23592639041</c:v>
                      </c:pt>
                      <c:pt idx="289">
                        <c:v>-113321.47446867952</c:v>
                      </c:pt>
                      <c:pt idx="290">
                        <c:v>-112889.95552161754</c:v>
                      </c:pt>
                      <c:pt idx="291">
                        <c:v>-112421.60064605127</c:v>
                      </c:pt>
                      <c:pt idx="292">
                        <c:v>-111914.12421986178</c:v>
                      </c:pt>
                      <c:pt idx="293">
                        <c:v>-111365.00282337425</c:v>
                      </c:pt>
                      <c:pt idx="294">
                        <c:v>-110771.43869658354</c:v>
                      </c:pt>
                      <c:pt idx="295">
                        <c:v>-110130.31584858127</c:v>
                      </c:pt>
                      <c:pt idx="296">
                        <c:v>-109438.14699132097</c:v>
                      </c:pt>
                      <c:pt idx="297">
                        <c:v>-108691.00892576273</c:v>
                      </c:pt>
                      <c:pt idx="298">
                        <c:v>-107884.46327796044</c:v>
                      </c:pt>
                      <c:pt idx="299">
                        <c:v>-107013.45849507049</c:v>
                      </c:pt>
                      <c:pt idx="300">
                        <c:v>-106072.20766768609</c:v>
                      </c:pt>
                      <c:pt idx="301">
                        <c:v>-105054.03490793053</c:v>
                      </c:pt>
                      <c:pt idx="302">
                        <c:v>-103951.18049442089</c:v>
                      </c:pt>
                      <c:pt idx="303">
                        <c:v>-102754.55154693895</c:v>
                      </c:pt>
                      <c:pt idx="304">
                        <c:v>-101453.40030948567</c:v>
                      </c:pt>
                      <c:pt idx="305">
                        <c:v>-100034.90588575622</c:v>
                      </c:pt>
                      <c:pt idx="306">
                        <c:v>-98483.627339764542</c:v>
                      </c:pt>
                      <c:pt idx="307">
                        <c:v>-96780.786982198581</c:v>
                      </c:pt>
                      <c:pt idx="308">
                        <c:v>-94903.33498241342</c:v>
                      </c:pt>
                      <c:pt idx="309">
                        <c:v>-92822.748146375074</c:v>
                      </c:pt>
                      <c:pt idx="310">
                        <c:v>-90503.547971305088</c:v>
                      </c:pt>
                      <c:pt idx="311">
                        <c:v>-87901.636695362977</c:v>
                      </c:pt>
                      <c:pt idx="312">
                        <c:v>-84962.851824244775</c:v>
                      </c:pt>
                      <c:pt idx="313">
                        <c:v>-81622.80162637317</c:v>
                      </c:pt>
                      <c:pt idx="314">
                        <c:v>-77810.145551356341</c:v>
                      </c:pt>
                      <c:pt idx="315">
                        <c:v>-73456.287312259359</c:v>
                      </c:pt>
                      <c:pt idx="316">
                        <c:v>-68512.146740202239</c:v>
                      </c:pt>
                      <c:pt idx="317">
                        <c:v>-62964.362475731934</c:v>
                      </c:pt>
                      <c:pt idx="318">
                        <c:v>-56836.698072630199</c:v>
                      </c:pt>
                      <c:pt idx="319">
                        <c:v>-50175.857909760023</c:v>
                      </c:pt>
                      <c:pt idx="320">
                        <c:v>-43042.266070354781</c:v>
                      </c:pt>
                      <c:pt idx="321">
                        <c:v>-35516.292930451949</c:v>
                      </c:pt>
                      <c:pt idx="322">
                        <c:v>-27732.363371591309</c:v>
                      </c:pt>
                      <c:pt idx="323">
                        <c:v>-19956.657402908084</c:v>
                      </c:pt>
                      <c:pt idx="324">
                        <c:v>-12500.684244966911</c:v>
                      </c:pt>
                      <c:pt idx="325">
                        <c:v>-5438.1792913768941</c:v>
                      </c:pt>
                      <c:pt idx="326">
                        <c:v>1412.8120888413303</c:v>
                      </c:pt>
                      <c:pt idx="327">
                        <c:v>8281.850729500944</c:v>
                      </c:pt>
                      <c:pt idx="328">
                        <c:v>15356.213117830981</c:v>
                      </c:pt>
                      <c:pt idx="329">
                        <c:v>22763.683090811959</c:v>
                      </c:pt>
                      <c:pt idx="330">
                        <c:v>30553.553874354693</c:v>
                      </c:pt>
                      <c:pt idx="331">
                        <c:v>38679.235076276862</c:v>
                      </c:pt>
                      <c:pt idx="332">
                        <c:v>47012.623422888901</c:v>
                      </c:pt>
                      <c:pt idx="333">
                        <c:v>55396.115929585125</c:v>
                      </c:pt>
                      <c:pt idx="334">
                        <c:v>63696.435724651776</c:v>
                      </c:pt>
                      <c:pt idx="335">
                        <c:v>71827.702873838964</c:v>
                      </c:pt>
                      <c:pt idx="336">
                        <c:v>79746.742890724214</c:v>
                      </c:pt>
                      <c:pt idx="337">
                        <c:v>87438.947247383068</c:v>
                      </c:pt>
                      <c:pt idx="338">
                        <c:v>94905.852582622188</c:v>
                      </c:pt>
                      <c:pt idx="339">
                        <c:v>102157.02578913349</c:v>
                      </c:pt>
                      <c:pt idx="340">
                        <c:v>109205.42566054279</c:v>
                      </c:pt>
                      <c:pt idx="341">
                        <c:v>116064.94689672472</c:v>
                      </c:pt>
                      <c:pt idx="342">
                        <c:v>122749.19961957396</c:v>
                      </c:pt>
                      <c:pt idx="343">
                        <c:v>129270.95360032935</c:v>
                      </c:pt>
                      <c:pt idx="344">
                        <c:v>135641.92859134285</c:v>
                      </c:pt>
                      <c:pt idx="345">
                        <c:v>141872.75893346244</c:v>
                      </c:pt>
                      <c:pt idx="346">
                        <c:v>147973.04139973095</c:v>
                      </c:pt>
                      <c:pt idx="347">
                        <c:v>153951.41870701162</c:v>
                      </c:pt>
                      <c:pt idx="348">
                        <c:v>159815.67431122626</c:v>
                      </c:pt>
                      <c:pt idx="349">
                        <c:v>165572.82641308999</c:v>
                      </c:pt>
                      <c:pt idx="350">
                        <c:v>171229.21560292362</c:v>
                      </c:pt>
                      <c:pt idx="351">
                        <c:v>176790.58396721887</c:v>
                      </c:pt>
                      <c:pt idx="352">
                        <c:v>182262.14520920382</c:v>
                      </c:pt>
                      <c:pt idx="353">
                        <c:v>187648.64617495984</c:v>
                      </c:pt>
                      <c:pt idx="354">
                        <c:v>192954.42054323992</c:v>
                      </c:pt>
                      <c:pt idx="355">
                        <c:v>198183.43555707915</c:v>
                      </c:pt>
                      <c:pt idx="356">
                        <c:v>203339.33267101558</c:v>
                      </c:pt>
                      <c:pt idx="357">
                        <c:v>208425.46292527273</c:v>
                      </c:pt>
                      <c:pt idx="358">
                        <c:v>213444.91777273268</c:v>
                      </c:pt>
                      <c:pt idx="359">
                        <c:v>218400.55599416353</c:v>
                      </c:pt>
                      <c:pt idx="360">
                        <c:v>223295.02725091644</c:v>
                      </c:pt>
                      <c:pt idx="361">
                        <c:v>228130.79274612424</c:v>
                      </c:pt>
                      <c:pt idx="362">
                        <c:v>232910.14339661333</c:v>
                      </c:pt>
                      <c:pt idx="363">
                        <c:v>237635.21585821686</c:v>
                      </c:pt>
                      <c:pt idx="364">
                        <c:v>242308.00669625256</c:v>
                      </c:pt>
                      <c:pt idx="365">
                        <c:v>246930.38494964596</c:v>
                      </c:pt>
                      <c:pt idx="366">
                        <c:v>251504.10330053134</c:v>
                      </c:pt>
                      <c:pt idx="367">
                        <c:v>256030.80803019356</c:v>
                      </c:pt>
                      <c:pt idx="368">
                        <c:v>260512.04791605959</c:v>
                      </c:pt>
                      <c:pt idx="369">
                        <c:v>264949.28220235399</c:v>
                      </c:pt>
                      <c:pt idx="370">
                        <c:v>269343.88775834948</c:v>
                      </c:pt>
                      <c:pt idx="371">
                        <c:v>273697.16552232462</c:v>
                      </c:pt>
                      <c:pt idx="372">
                        <c:v>278010.34631591983</c:v>
                      </c:pt>
                      <c:pt idx="373">
                        <c:v>282284.59610217676</c:v>
                      </c:pt>
                      <c:pt idx="374">
                        <c:v>286521.02075082815</c:v>
                      </c:pt>
                      <c:pt idx="375">
                        <c:v>290720.67036610923</c:v>
                      </c:pt>
                      <c:pt idx="376">
                        <c:v>294884.54322525946</c:v>
                      </c:pt>
                      <c:pt idx="377">
                        <c:v>299013.58936979074</c:v>
                      </c:pt>
                      <c:pt idx="378">
                        <c:v>303108.71388635767</c:v>
                      </c:pt>
                      <c:pt idx="379">
                        <c:v>307136.80984811211</c:v>
                      </c:pt>
                      <c:pt idx="380">
                        <c:v>311065.5047974214</c:v>
                      </c:pt>
                      <c:pt idx="381">
                        <c:v>314897.08291030669</c:v>
                      </c:pt>
                      <c:pt idx="382">
                        <c:v>318633.69719235098</c:v>
                      </c:pt>
                      <c:pt idx="383">
                        <c:v>322277.37925725873</c:v>
                      </c:pt>
                      <c:pt idx="384">
                        <c:v>325830.04816108884</c:v>
                      </c:pt>
                      <c:pt idx="385">
                        <c:v>329293.51840111817</c:v>
                      </c:pt>
                      <c:pt idx="386">
                        <c:v>332669.50717367732</c:v>
                      </c:pt>
                      <c:pt idx="387">
                        <c:v>335959.6409728853</c:v>
                      </c:pt>
                      <c:pt idx="388">
                        <c:v>339165.46160163375</c:v>
                      </c:pt>
                      <c:pt idx="389">
                        <c:v>342288.43165712844</c:v>
                      </c:pt>
                      <c:pt idx="390">
                        <c:v>345329.9395455452</c:v>
                      </c:pt>
                      <c:pt idx="391">
                        <c:v>348291.30407368985</c:v>
                      </c:pt>
                      <c:pt idx="392">
                        <c:v>351173.7786598063</c:v>
                      </c:pt>
                      <c:pt idx="393">
                        <c:v>353978.55520070571</c:v>
                      </c:pt>
                      <c:pt idx="394">
                        <c:v>356706.76762808586</c:v>
                      </c:pt>
                      <c:pt idx="395">
                        <c:v>359359.49518316652</c:v>
                      </c:pt>
                      <c:pt idx="396">
                        <c:v>361937.76543551264</c:v>
                      </c:pt>
                      <c:pt idx="397">
                        <c:v>364442.55706907343</c:v>
                      </c:pt>
                      <c:pt idx="398">
                        <c:v>366874.80245598243</c:v>
                      </c:pt>
                      <c:pt idx="399">
                        <c:v>369235.39003648813</c:v>
                      </c:pt>
                      <c:pt idx="400">
                        <c:v>371525.16652147507</c:v>
                      </c:pt>
                      <c:pt idx="401">
                        <c:v>373744.93893235578</c:v>
                      </c:pt>
                      <c:pt idx="402">
                        <c:v>375895.47649163572</c:v>
                      </c:pt>
                      <c:pt idx="403">
                        <c:v>377977.51237614744</c:v>
                      </c:pt>
                      <c:pt idx="404">
                        <c:v>379991.74534379441</c:v>
                      </c:pt>
                      <c:pt idx="405">
                        <c:v>381938.84124362271</c:v>
                      </c:pt>
                      <c:pt idx="406">
                        <c:v>383819.43441812595</c:v>
                      </c:pt>
                      <c:pt idx="407">
                        <c:v>385634.1290058798</c:v>
                      </c:pt>
                      <c:pt idx="408">
                        <c:v>387383.50015187642</c:v>
                      </c:pt>
                      <c:pt idx="409">
                        <c:v>389068.0951322788</c:v>
                      </c:pt>
                      <c:pt idx="410">
                        <c:v>390688.43439973117</c:v>
                      </c:pt>
                      <c:pt idx="411">
                        <c:v>392245.01255483256</c:v>
                      </c:pt>
                      <c:pt idx="412">
                        <c:v>393738.29924890347</c:v>
                      </c:pt>
                      <c:pt idx="413">
                        <c:v>395168.7400227405</c:v>
                      </c:pt>
                      <c:pt idx="414">
                        <c:v>396536.75708565745</c:v>
                      </c:pt>
                      <c:pt idx="415">
                        <c:v>397842.75003874797</c:v>
                      </c:pt>
                      <c:pt idx="416">
                        <c:v>399087.0965459721</c:v>
                      </c:pt>
                      <c:pt idx="417">
                        <c:v>400270.15295636212</c:v>
                      </c:pt>
                      <c:pt idx="418">
                        <c:v>401392.25488035847</c:v>
                      </c:pt>
                      <c:pt idx="419">
                        <c:v>402453.71772302542</c:v>
                      </c:pt>
                      <c:pt idx="420">
                        <c:v>403454.83717665228</c:v>
                      </c:pt>
                      <c:pt idx="421">
                        <c:v>404395.8896750196</c:v>
                      </c:pt>
                      <c:pt idx="422">
                        <c:v>405277.13281139929</c:v>
                      </c:pt>
                      <c:pt idx="423">
                        <c:v>406098.80572216213</c:v>
                      </c:pt>
                      <c:pt idx="424">
                        <c:v>406861.12943768251</c:v>
                      </c:pt>
                      <c:pt idx="425">
                        <c:v>407564.30720206018</c:v>
                      </c:pt>
                      <c:pt idx="426">
                        <c:v>408208.52476301859</c:v>
                      </c:pt>
                      <c:pt idx="427">
                        <c:v>408793.95063319011</c:v>
                      </c:pt>
                      <c:pt idx="428">
                        <c:v>409320.73632385879</c:v>
                      </c:pt>
                      <c:pt idx="429">
                        <c:v>409789.01655209938</c:v>
                      </c:pt>
                      <c:pt idx="430">
                        <c:v>410198.90942212765</c:v>
                      </c:pt>
                      <c:pt idx="431">
                        <c:v>410550.51658156019</c:v>
                      </c:pt>
                      <c:pt idx="432">
                        <c:v>410843.92335317197</c:v>
                      </c:pt>
                      <c:pt idx="433">
                        <c:v>411079.19884263433</c:v>
                      </c:pt>
                      <c:pt idx="434">
                        <c:v>411256.39602261543</c:v>
                      </c:pt>
                      <c:pt idx="435">
                        <c:v>411375.55179353099</c:v>
                      </c:pt>
                      <c:pt idx="436">
                        <c:v>411436.68702113774</c:v>
                      </c:pt>
                      <c:pt idx="437">
                        <c:v>411439.80655107426</c:v>
                      </c:pt>
                      <c:pt idx="438">
                        <c:v>411384.89920036501</c:v>
                      </c:pt>
                      <c:pt idx="439">
                        <c:v>411271.93772581674</c:v>
                      </c:pt>
                      <c:pt idx="440">
                        <c:v>411100.87876915035</c:v>
                      </c:pt>
                      <c:pt idx="441">
                        <c:v>410871.66277862678</c:v>
                      </c:pt>
                      <c:pt idx="442">
                        <c:v>410584.21390683646</c:v>
                      </c:pt>
                      <c:pt idx="443">
                        <c:v>410238.4398842376</c:v>
                      </c:pt>
                      <c:pt idx="444">
                        <c:v>409834.23186793481</c:v>
                      </c:pt>
                      <c:pt idx="445">
                        <c:v>409371.46426510112</c:v>
                      </c:pt>
                      <c:pt idx="446">
                        <c:v>408849.99453034723</c:v>
                      </c:pt>
                      <c:pt idx="447">
                        <c:v>408269.66293624375</c:v>
                      </c:pt>
                      <c:pt idx="448">
                        <c:v>407630.29231609672</c:v>
                      </c:pt>
                      <c:pt idx="449">
                        <c:v>406931.68777796568</c:v>
                      </c:pt>
                      <c:pt idx="450">
                        <c:v>406173.63638879621</c:v>
                      </c:pt>
                      <c:pt idx="451">
                        <c:v>405355.90682741342</c:v>
                      </c:pt>
                      <c:pt idx="452">
                        <c:v>404478.24900498934</c:v>
                      </c:pt>
                      <c:pt idx="453">
                        <c:v>403540.39365145337</c:v>
                      </c:pt>
                      <c:pt idx="454">
                        <c:v>402542.05186615902</c:v>
                      </c:pt>
                      <c:pt idx="455">
                        <c:v>401482.91463095462</c:v>
                      </c:pt>
                      <c:pt idx="456">
                        <c:v>400362.65228362201</c:v>
                      </c:pt>
                      <c:pt idx="457">
                        <c:v>399180.91394945164</c:v>
                      </c:pt>
                      <c:pt idx="458">
                        <c:v>397937.32692850707</c:v>
                      </c:pt>
                      <c:pt idx="459">
                        <c:v>396631.4960358963</c:v>
                      </c:pt>
                      <c:pt idx="460">
                        <c:v>395263.00289211218</c:v>
                      </c:pt>
                      <c:pt idx="461">
                        <c:v>393831.40516022034</c:v>
                      </c:pt>
                      <c:pt idx="462">
                        <c:v>392336.235726365</c:v>
                      </c:pt>
                      <c:pt idx="463">
                        <c:v>390777.0018197209</c:v>
                      </c:pt>
                      <c:pt idx="464">
                        <c:v>389153.18406764313</c:v>
                      </c:pt>
                      <c:pt idx="465">
                        <c:v>387464.23548135074</c:v>
                      </c:pt>
                      <c:pt idx="466">
                        <c:v>385709.58036701824</c:v>
                      </c:pt>
                      <c:pt idx="467">
                        <c:v>383888.61315663788</c:v>
                      </c:pt>
                      <c:pt idx="468">
                        <c:v>382000.69715244608</c:v>
                      </c:pt>
                      <c:pt idx="469">
                        <c:v>380045.16317807237</c:v>
                      </c:pt>
                      <c:pt idx="470">
                        <c:v>378021.30812886293</c:v>
                      </c:pt>
                      <c:pt idx="471">
                        <c:v>375928.39341303753</c:v>
                      </c:pt>
                      <c:pt idx="472">
                        <c:v>373765.64327445196</c:v>
                      </c:pt>
                      <c:pt idx="473">
                        <c:v>371532.24298674142</c:v>
                      </c:pt>
                      <c:pt idx="474">
                        <c:v>369227.33690749959</c:v>
                      </c:pt>
                      <c:pt idx="475">
                        <c:v>366850.02637988317</c:v>
                      </c:pt>
                      <c:pt idx="476">
                        <c:v>364399.36746760504</c:v>
                      </c:pt>
                      <c:pt idx="477">
                        <c:v>361874.36850765947</c:v>
                      </c:pt>
                      <c:pt idx="478">
                        <c:v>359273.98746329034</c:v>
                      </c:pt>
                      <c:pt idx="479">
                        <c:v>356597.12905762356</c:v>
                      </c:pt>
                      <c:pt idx="480">
                        <c:v>353842.64166600618</c:v>
                      </c:pt>
                      <c:pt idx="481">
                        <c:v>351009.31394237449</c:v>
                      </c:pt>
                      <c:pt idx="482">
                        <c:v>348095.87115185754</c:v>
                      </c:pt>
                      <c:pt idx="483">
                        <c:v>345100.9711782441</c:v>
                      </c:pt>
                      <c:pt idx="484">
                        <c:v>342023.20017081918</c:v>
                      </c:pt>
                      <c:pt idx="485">
                        <c:v>338861.06779031811</c:v>
                      </c:pt>
                      <c:pt idx="486">
                        <c:v>335613.00200823403</c:v>
                      </c:pt>
                      <c:pt idx="487">
                        <c:v>332277.34340731596</c:v>
                      </c:pt>
                      <c:pt idx="488">
                        <c:v>328852.33892363653</c:v>
                      </c:pt>
                      <c:pt idx="489">
                        <c:v>325336.13496189646</c:v>
                      </c:pt>
                      <c:pt idx="490">
                        <c:v>321726.76980541542</c:v>
                      </c:pt>
                      <c:pt idx="491">
                        <c:v>318022.1652302384</c:v>
                      </c:pt>
                      <c:pt idx="492">
                        <c:v>314220.11721859261</c:v>
                      </c:pt>
                      <c:pt idx="493">
                        <c:v>310318.28565010754</c:v>
                      </c:pt>
                      <c:pt idx="494">
                        <c:v>306314.18282919168</c:v>
                      </c:pt>
                      <c:pt idx="495">
                        <c:v>302205.1606830415</c:v>
                      </c:pt>
                      <c:pt idx="496">
                        <c:v>297988.39643605653</c:v>
                      </c:pt>
                      <c:pt idx="497">
                        <c:v>293698.91273385787</c:v>
                      </c:pt>
                      <c:pt idx="498">
                        <c:v>289372.64071480406</c:v>
                      </c:pt>
                      <c:pt idx="499">
                        <c:v>285008.45447896933</c:v>
                      </c:pt>
                      <c:pt idx="500">
                        <c:v>280605.16799060657</c:v>
                      </c:pt>
                      <c:pt idx="501">
                        <c:v>276161.53048075549</c:v>
                      </c:pt>
                      <c:pt idx="502">
                        <c:v>271676.22138350282</c:v>
                      </c:pt>
                      <c:pt idx="503">
                        <c:v>267147.84474722698</c:v>
                      </c:pt>
                      <c:pt idx="504">
                        <c:v>262574.92305357743</c:v>
                      </c:pt>
                      <c:pt idx="505">
                        <c:v>257955.89036696317</c:v>
                      </c:pt>
                      <c:pt idx="506">
                        <c:v>253289.08472569822</c:v>
                      </c:pt>
                      <c:pt idx="507">
                        <c:v>248572.73967239066</c:v>
                      </c:pt>
                      <c:pt idx="508">
                        <c:v>243804.97480531468</c:v>
                      </c:pt>
                      <c:pt idx="509">
                        <c:v>238983.7852139746</c:v>
                      </c:pt>
                      <c:pt idx="510">
                        <c:v>234107.02964038754</c:v>
                      </c:pt>
                      <c:pt idx="511">
                        <c:v>229172.41718224756</c:v>
                      </c:pt>
                      <c:pt idx="512">
                        <c:v>224177.49232449269</c:v>
                      </c:pt>
                      <c:pt idx="513">
                        <c:v>219119.61805124182</c:v>
                      </c:pt>
                      <c:pt idx="514">
                        <c:v>213995.95674994995</c:v>
                      </c:pt>
                      <c:pt idx="515">
                        <c:v>208803.44857337055</c:v>
                      </c:pt>
                      <c:pt idx="516">
                        <c:v>203538.78687213658</c:v>
                      </c:pt>
                      <c:pt idx="517">
                        <c:v>198198.39025155993</c:v>
                      </c:pt>
                      <c:pt idx="518">
                        <c:v>192778.37074157936</c:v>
                      </c:pt>
                      <c:pt idx="519">
                        <c:v>187274.49750127713</c:v>
                      </c:pt>
                      <c:pt idx="520">
                        <c:v>181682.1554145969</c:v>
                      </c:pt>
                      <c:pt idx="521">
                        <c:v>175996.29788252024</c:v>
                      </c:pt>
                      <c:pt idx="522">
                        <c:v>170211.39309858784</c:v>
                      </c:pt>
                      <c:pt idx="523">
                        <c:v>164321.36314416857</c:v>
                      </c:pt>
                      <c:pt idx="524">
                        <c:v>158319.5154184296</c:v>
                      </c:pt>
                      <c:pt idx="525">
                        <c:v>152198.46633169905</c:v>
                      </c:pt>
                      <c:pt idx="526">
                        <c:v>145950.05802314688</c:v>
                      </c:pt>
                      <c:pt idx="527">
                        <c:v>139565.27042978359</c:v>
                      </c:pt>
                      <c:pt idx="528">
                        <c:v>133034.13387415322</c:v>
                      </c:pt>
                      <c:pt idx="529">
                        <c:v>126345.65237328238</c:v>
                      </c:pt>
                      <c:pt idx="530">
                        <c:v>119487.75665064855</c:v>
                      </c:pt>
                      <c:pt idx="531">
                        <c:v>112447.32090298494</c:v>
                      </c:pt>
                      <c:pt idx="532">
                        <c:v>105210.30273122237</c:v>
                      </c:pt>
                      <c:pt idx="533">
                        <c:v>97762.106973411763</c:v>
                      </c:pt>
                      <c:pt idx="534">
                        <c:v>90088.337743952608</c:v>
                      </c:pt>
                      <c:pt idx="535">
                        <c:v>82176.189836352904</c:v>
                      </c:pt>
                      <c:pt idx="536">
                        <c:v>74016.817925624899</c:v>
                      </c:pt>
                      <c:pt idx="537">
                        <c:v>65609.017099752295</c:v>
                      </c:pt>
                      <c:pt idx="538">
                        <c:v>56964.212382936392</c:v>
                      </c:pt>
                      <c:pt idx="539">
                        <c:v>48111.688264449163</c:v>
                      </c:pt>
                      <c:pt idx="540">
                        <c:v>39101.029501680408</c:v>
                      </c:pt>
                      <c:pt idx="541">
                        <c:v>29997.147360373081</c:v>
                      </c:pt>
                      <c:pt idx="542">
                        <c:v>20865.264178395468</c:v>
                      </c:pt>
                      <c:pt idx="543">
                        <c:v>11750.103165523238</c:v>
                      </c:pt>
                      <c:pt idx="544">
                        <c:v>2658.8719631591071</c:v>
                      </c:pt>
                      <c:pt idx="545">
                        <c:v>-6446.7005463210744</c:v>
                      </c:pt>
                      <c:pt idx="546">
                        <c:v>-15654.227005614288</c:v>
                      </c:pt>
                      <c:pt idx="547">
                        <c:v>-25104.729532132053</c:v>
                      </c:pt>
                      <c:pt idx="548">
                        <c:v>-34934.888969422384</c:v>
                      </c:pt>
                      <c:pt idx="549">
                        <c:v>-44903.256818727939</c:v>
                      </c:pt>
                      <c:pt idx="550">
                        <c:v>-54376.959142788161</c:v>
                      </c:pt>
                      <c:pt idx="551">
                        <c:v>-63075.637137116319</c:v>
                      </c:pt>
                      <c:pt idx="552">
                        <c:v>-71154.350388765743</c:v>
                      </c:pt>
                      <c:pt idx="553">
                        <c:v>-78772.64437327077</c:v>
                      </c:pt>
                      <c:pt idx="554">
                        <c:v>-86034.200353636072</c:v>
                      </c:pt>
                      <c:pt idx="555">
                        <c:v>-93006.841362365623</c:v>
                      </c:pt>
                      <c:pt idx="556">
                        <c:v>-99737.480481634004</c:v>
                      </c:pt>
                      <c:pt idx="557">
                        <c:v>-106260.31818976418</c:v>
                      </c:pt>
                      <c:pt idx="558">
                        <c:v>-112601.37193633315</c:v>
                      </c:pt>
                      <c:pt idx="559">
                        <c:v>-118781.10963254316</c:v>
                      </c:pt>
                      <c:pt idx="560">
                        <c:v>-124816.06602591329</c:v>
                      </c:pt>
                      <c:pt idx="561">
                        <c:v>-130719.88474590195</c:v>
                      </c:pt>
                      <c:pt idx="562">
                        <c:v>-136504.01932640609</c:v>
                      </c:pt>
                      <c:pt idx="563">
                        <c:v>-142178.22230383809</c:v>
                      </c:pt>
                      <c:pt idx="564">
                        <c:v>-147750.89721798716</c:v>
                      </c:pt>
                      <c:pt idx="565">
                        <c:v>-153229.35875100805</c:v>
                      </c:pt>
                      <c:pt idx="566">
                        <c:v>-158620.02939879839</c:v>
                      </c:pt>
                      <c:pt idx="567">
                        <c:v>-163928.59110345828</c:v>
                      </c:pt>
                      <c:pt idx="568">
                        <c:v>-169160.1041673939</c:v>
                      </c:pt>
                      <c:pt idx="569">
                        <c:v>-174319.10190556201</c:v>
                      </c:pt>
                      <c:pt idx="570">
                        <c:v>-179409.66697750401</c:v>
                      </c:pt>
                      <c:pt idx="571">
                        <c:v>-184435.49366176693</c:v>
                      </c:pt>
                      <c:pt idx="572">
                        <c:v>-189399.93918823637</c:v>
                      </c:pt>
                      <c:pt idx="573">
                        <c:v>-194306.06644386199</c:v>
                      </c:pt>
                      <c:pt idx="574">
                        <c:v>-199156.67979871033</c:v>
                      </c:pt>
                      <c:pt idx="575">
                        <c:v>-203954.35538833702</c:v>
                      </c:pt>
                      <c:pt idx="576">
                        <c:v>-208701.4668868336</c:v>
                      </c:pt>
                      <c:pt idx="577">
                        <c:v>-213400.20758037342</c:v>
                      </c:pt>
                      <c:pt idx="578">
                        <c:v>-218052.60938179068</c:v>
                      </c:pt>
                      <c:pt idx="579">
                        <c:v>-222660.55929758286</c:v>
                      </c:pt>
                      <c:pt idx="580">
                        <c:v>-227225.81375913962</c:v>
                      </c:pt>
                      <c:pt idx="581">
                        <c:v>-231750.01115244467</c:v>
                      </c:pt>
                      <c:pt idx="582">
                        <c:v>-236234.68281953849</c:v>
                      </c:pt>
                      <c:pt idx="583">
                        <c:v>-240681.26275671131</c:v>
                      </c:pt>
                      <c:pt idx="584">
                        <c:v>-245091.09619579374</c:v>
                      </c:pt>
                      <c:pt idx="585">
                        <c:v>-249465.44722384526</c:v>
                      </c:pt>
                      <c:pt idx="586">
                        <c:v>-253805.50557136768</c:v>
                      </c:pt>
                      <c:pt idx="587">
                        <c:v>-258112.39267864154</c:v>
                      </c:pt>
                      <c:pt idx="588">
                        <c:v>-262387.16713294189</c:v>
                      </c:pt>
                      <c:pt idx="589">
                        <c:v>-266630.82955549587</c:v>
                      </c:pt>
                      <c:pt idx="590">
                        <c:v>-270844.32700551918</c:v>
                      </c:pt>
                      <c:pt idx="591">
                        <c:v>-275028.5569590645</c:v>
                      </c:pt>
                      <c:pt idx="592">
                        <c:v>-279184.37091236847</c:v>
                      </c:pt>
                      <c:pt idx="593">
                        <c:v>-283312.57765261864</c:v>
                      </c:pt>
                      <c:pt idx="594">
                        <c:v>-287413.94623334263</c:v>
                      </c:pt>
                      <c:pt idx="595">
                        <c:v>-291489.20868677396</c:v>
                      </c:pt>
                      <c:pt idx="596">
                        <c:v>-295539.06250141963</c:v>
                      </c:pt>
                      <c:pt idx="597">
                        <c:v>-299564.17288952688</c:v>
                      </c:pt>
                      <c:pt idx="598">
                        <c:v>-303565.17486611893</c:v>
                      </c:pt>
                      <c:pt idx="599">
                        <c:v>-307514.69785014295</c:v>
                      </c:pt>
                      <c:pt idx="600">
                        <c:v>-311386.06168787845</c:v>
                      </c:pt>
                      <c:pt idx="601">
                        <c:v>-315181.21460313891</c:v>
                      </c:pt>
                      <c:pt idx="602">
                        <c:v>-318902.00263588654</c:v>
                      </c:pt>
                      <c:pt idx="603">
                        <c:v>-322550.17708613747</c:v>
                      </c:pt>
                      <c:pt idx="604">
                        <c:v>-326127.40126497706</c:v>
                      </c:pt>
                      <c:pt idx="605">
                        <c:v>-329635.25663071033</c:v>
                      </c:pt>
                      <c:pt idx="606">
                        <c:v>-333075.24837796041</c:v>
                      </c:pt>
                      <c:pt idx="607">
                        <c:v>-336448.81053882866</c:v>
                      </c:pt>
                      <c:pt idx="608">
                        <c:v>-339757.31064779608</c:v>
                      </c:pt>
                      <c:pt idx="609">
                        <c:v>-343002.05401567376</c:v>
                      </c:pt>
                      <c:pt idx="610">
                        <c:v>-346184.28765242483</c:v>
                      </c:pt>
                      <c:pt idx="611">
                        <c:v>-349305.2038739514</c:v>
                      </c:pt>
                      <c:pt idx="612">
                        <c:v>-352365.94362384273</c:v>
                      </c:pt>
                      <c:pt idx="613">
                        <c:v>-355367.59953752911</c:v>
                      </c:pt>
                      <c:pt idx="614">
                        <c:v>-358311.21877318935</c:v>
                      </c:pt>
                      <c:pt idx="615">
                        <c:v>-361197.80563106248</c:v>
                      </c:pt>
                      <c:pt idx="616">
                        <c:v>-364028.32398044865</c:v>
                      </c:pt>
                      <c:pt idx="617">
                        <c:v>-366803.69951161474</c:v>
                      </c:pt>
                      <c:pt idx="618">
                        <c:v>-369524.8218279953</c:v>
                      </c:pt>
                      <c:pt idx="619">
                        <c:v>-372192.54639247531</c:v>
                      </c:pt>
                      <c:pt idx="620">
                        <c:v>-374807.69634012238</c:v>
                      </c:pt>
                      <c:pt idx="621">
                        <c:v>-377371.06416848069</c:v>
                      </c:pt>
                      <c:pt idx="622">
                        <c:v>-379883.41331542819</c:v>
                      </c:pt>
                      <c:pt idx="623">
                        <c:v>-382345.47963360866</c:v>
                      </c:pt>
                      <c:pt idx="624">
                        <c:v>-384757.97276957409</c:v>
                      </c:pt>
                      <c:pt idx="625">
                        <c:v>-387121.57745498943</c:v>
                      </c:pt>
                      <c:pt idx="626">
                        <c:v>-389436.95471655572</c:v>
                      </c:pt>
                      <c:pt idx="627">
                        <c:v>-391704.74301068613</c:v>
                      </c:pt>
                      <c:pt idx="628">
                        <c:v>-393925.55928841472</c:v>
                      </c:pt>
                      <c:pt idx="629">
                        <c:v>-396099.9999955222</c:v>
                      </c:pt>
                      <c:pt idx="630">
                        <c:v>-398228.64201242279</c:v>
                      </c:pt>
                      <c:pt idx="631">
                        <c:v>-400312.04353795986</c:v>
                      </c:pt>
                      <c:pt idx="632">
                        <c:v>-402350.7449209069</c:v>
                      </c:pt>
                      <c:pt idx="633">
                        <c:v>-404345.26944265625</c:v>
                      </c:pt>
                      <c:pt idx="634">
                        <c:v>-406296.1240542981</c:v>
                      </c:pt>
                      <c:pt idx="635">
                        <c:v>-408203.80007104104</c:v>
                      </c:pt>
                      <c:pt idx="636">
                        <c:v>-410068.7738267036</c:v>
                      </c:pt>
                      <c:pt idx="637">
                        <c:v>-411891.50729080616</c:v>
                      </c:pt>
                      <c:pt idx="638">
                        <c:v>-413672.44865061482</c:v>
                      </c:pt>
                      <c:pt idx="639">
                        <c:v>-415412.03286032856</c:v>
                      </c:pt>
                      <c:pt idx="640">
                        <c:v>-417110.68215945823</c:v>
                      </c:pt>
                      <c:pt idx="641">
                        <c:v>-418768.80656231492</c:v>
                      </c:pt>
                      <c:pt idx="642">
                        <c:v>-420386.80432040937</c:v>
                      </c:pt>
                      <c:pt idx="643">
                        <c:v>-421965.06235945493</c:v>
                      </c:pt>
                      <c:pt idx="644">
                        <c:v>-423503.9566925689</c:v>
                      </c:pt>
                      <c:pt idx="645">
                        <c:v>-425003.85281117487</c:v>
                      </c:pt>
                      <c:pt idx="646">
                        <c:v>-426465.10605502402</c:v>
                      </c:pt>
                      <c:pt idx="647">
                        <c:v>-427888.06196267152</c:v>
                      </c:pt>
                      <c:pt idx="648">
                        <c:v>-429273.05660366954</c:v>
                      </c:pt>
                      <c:pt idx="649">
                        <c:v>-430620.41689366376</c:v>
                      </c:pt>
                      <c:pt idx="650">
                        <c:v>-431930.46089351259</c:v>
                      </c:pt>
                      <c:pt idx="651">
                        <c:v>-433203.49809347896</c:v>
                      </c:pt>
                      <c:pt idx="652">
                        <c:v>-434439.82968348148</c:v>
                      </c:pt>
                      <c:pt idx="653">
                        <c:v>-435639.74881032854</c:v>
                      </c:pt>
                      <c:pt idx="654">
                        <c:v>-436803.54082279775</c:v>
                      </c:pt>
                      <c:pt idx="655">
                        <c:v>-437931.48350536654</c:v>
                      </c:pt>
                      <c:pt idx="656">
                        <c:v>-439023.84730134188</c:v>
                      </c:pt>
                      <c:pt idx="657">
                        <c:v>-440080.89552608464</c:v>
                      </c:pt>
                      <c:pt idx="658">
                        <c:v>-441102.88457097189</c:v>
                      </c:pt>
                      <c:pt idx="659">
                        <c:v>-442090.06409869203</c:v>
                      </c:pt>
                      <c:pt idx="660">
                        <c:v>-443042.67723042099</c:v>
                      </c:pt>
                      <c:pt idx="661">
                        <c:v>-443960.96072538465</c:v>
                      </c:pt>
                      <c:pt idx="662">
                        <c:v>-444845.14515327051</c:v>
                      </c:pt>
                      <c:pt idx="663">
                        <c:v>-445695.4550599152</c:v>
                      </c:pt>
                      <c:pt idx="664">
                        <c:v>-446512.10912665748</c:v>
                      </c:pt>
                      <c:pt idx="665">
                        <c:v>-447295.32032371406</c:v>
                      </c:pt>
                      <c:pt idx="666">
                        <c:v>-448045.29605790606</c:v>
                      </c:pt>
                      <c:pt idx="667">
                        <c:v>-448762.23831503571</c:v>
                      </c:pt>
                      <c:pt idx="668">
                        <c:v>-449446.34379718802</c:v>
                      </c:pt>
                      <c:pt idx="669">
                        <c:v>-450097.80405521014</c:v>
                      </c:pt>
                      <c:pt idx="670">
                        <c:v>-450716.80561659957</c:v>
                      </c:pt>
                      <c:pt idx="671">
                        <c:v>-451303.53010901494</c:v>
                      </c:pt>
                      <c:pt idx="672">
                        <c:v>-451858.15437960636</c:v>
                      </c:pt>
                      <c:pt idx="673">
                        <c:v>-452380.85061034758</c:v>
                      </c:pt>
                      <c:pt idx="674">
                        <c:v>-452871.78642953956</c:v>
                      </c:pt>
                      <c:pt idx="675">
                        <c:v>-453331.12501964311</c:v>
                      </c:pt>
                      <c:pt idx="676">
                        <c:v>-453759.02522158838</c:v>
                      </c:pt>
                      <c:pt idx="677">
                        <c:v>-454155.6416356999</c:v>
                      </c:pt>
                      <c:pt idx="678">
                        <c:v>-454521.12471936858</c:v>
                      </c:pt>
                      <c:pt idx="679">
                        <c:v>-454855.62088159384</c:v>
                      </c:pt>
                      <c:pt idx="680">
                        <c:v>-455159.27257451473</c:v>
                      </c:pt>
                      <c:pt idx="681">
                        <c:v>-455432.21838204184</c:v>
                      </c:pt>
                      <c:pt idx="682">
                        <c:v>-455674.59310569917</c:v>
                      </c:pt>
                      <c:pt idx="683">
                        <c:v>-455886.52784777893</c:v>
                      </c:pt>
                      <c:pt idx="684">
                        <c:v>-456068.15009191056</c:v>
                      </c:pt>
                      <c:pt idx="685">
                        <c:v>-456219.58378114091</c:v>
                      </c:pt>
                      <c:pt idx="686">
                        <c:v>-456340.94939362089</c:v>
                      </c:pt>
                      <c:pt idx="687">
                        <c:v>-456432.36401599011</c:v>
                      </c:pt>
                      <c:pt idx="688">
                        <c:v>-456493.94141455099</c:v>
                      </c:pt>
                      <c:pt idx="689">
                        <c:v>-456525.79210432013</c:v>
                      </c:pt>
                      <c:pt idx="690">
                        <c:v>-456528.0234160439</c:v>
                      </c:pt>
                      <c:pt idx="691">
                        <c:v>-456500.7395612644</c:v>
                      </c:pt>
                      <c:pt idx="692">
                        <c:v>-456444.04169551976</c:v>
                      </c:pt>
                      <c:pt idx="693">
                        <c:v>-456358.027979762</c:v>
                      </c:pt>
                      <c:pt idx="694">
                        <c:v>-456242.79364007519</c:v>
                      </c:pt>
                      <c:pt idx="695">
                        <c:v>-456098.43102577451</c:v>
                      </c:pt>
                      <c:pt idx="696">
                        <c:v>-455925.02966596797</c:v>
                      </c:pt>
                      <c:pt idx="697">
                        <c:v>-455722.67632465949</c:v>
                      </c:pt>
                      <c:pt idx="698">
                        <c:v>-455491.45505447267</c:v>
                      </c:pt>
                      <c:pt idx="699">
                        <c:v>-455231.44724907348</c:v>
                      </c:pt>
                      <c:pt idx="700">
                        <c:v>-454942.73169436934</c:v>
                      </c:pt>
                      <c:pt idx="701">
                        <c:v>-454625.38461856061</c:v>
                      </c:pt>
                      <c:pt idx="702">
                        <c:v>-454279.47974111961</c:v>
                      </c:pt>
                      <c:pt idx="703">
                        <c:v>-453905.08832077187</c:v>
                      </c:pt>
                      <c:pt idx="704">
                        <c:v>-453502.27920255181</c:v>
                      </c:pt>
                      <c:pt idx="705">
                        <c:v>-453071.11886400403</c:v>
                      </c:pt>
                      <c:pt idx="706">
                        <c:v>-452611.671460599</c:v>
                      </c:pt>
                      <c:pt idx="707">
                        <c:v>-452123.99887043034</c:v>
                      </c:pt>
                      <c:pt idx="708">
                        <c:v>-451608.1607382581</c:v>
                      </c:pt>
                      <c:pt idx="709">
                        <c:v>-451064.21451895853</c:v>
                      </c:pt>
                      <c:pt idx="710">
                        <c:v>-450492.21552043903</c:v>
                      </c:pt>
                      <c:pt idx="711">
                        <c:v>-449892.21694607136</c:v>
                      </c:pt>
                      <c:pt idx="712">
                        <c:v>-449264.26993669273</c:v>
                      </c:pt>
                      <c:pt idx="713">
                        <c:v>-448608.42361221922</c:v>
                      </c:pt>
                      <c:pt idx="714">
                        <c:v>-447924.72511291027</c:v>
                      </c:pt>
                      <c:pt idx="715">
                        <c:v>-447213.21964031621</c:v>
                      </c:pt>
                      <c:pt idx="716">
                        <c:v>-446473.95049793599</c:v>
                      </c:pt>
                      <c:pt idx="717">
                        <c:v>-445706.95913160284</c:v>
                      </c:pt>
                      <c:pt idx="718">
                        <c:v>-444912.28488761658</c:v>
                      </c:pt>
                      <c:pt idx="719">
                        <c:v>-444089.9644848787</c:v>
                      </c:pt>
                      <c:pt idx="720">
                        <c:v>-443240.03176219191</c:v>
                      </c:pt>
                      <c:pt idx="721">
                        <c:v>-442362.5177038738</c:v>
                      </c:pt>
                      <c:pt idx="722">
                        <c:v>-441457.4504638965</c:v>
                      </c:pt>
                      <c:pt idx="723">
                        <c:v>-440524.85538851202</c:v>
                      </c:pt>
                      <c:pt idx="724">
                        <c:v>-439564.75503731129</c:v>
                      </c:pt>
                      <c:pt idx="725">
                        <c:v>-438577.16920265788</c:v>
                      </c:pt>
                      <c:pt idx="726">
                        <c:v>-437562.1149274279</c:v>
                      </c:pt>
                      <c:pt idx="727">
                        <c:v>-436519.60652098065</c:v>
                      </c:pt>
                      <c:pt idx="728">
                        <c:v>-435449.65557327715</c:v>
                      </c:pt>
                      <c:pt idx="729">
                        <c:v>-434352.2709670593</c:v>
                      </c:pt>
                      <c:pt idx="730">
                        <c:v>-433227.45888799767</c:v>
                      </c:pt>
                      <c:pt idx="731">
                        <c:v>-432075.22283271281</c:v>
                      </c:pt>
                      <c:pt idx="732">
                        <c:v>-430895.56361457438</c:v>
                      </c:pt>
                      <c:pt idx="733">
                        <c:v>-429688.47936718346</c:v>
                      </c:pt>
                      <c:pt idx="734">
                        <c:v>-428453.96554544335</c:v>
                      </c:pt>
                      <c:pt idx="735">
                        <c:v>-427192.01492413098</c:v>
                      </c:pt>
                      <c:pt idx="736">
                        <c:v>-425902.61759388365</c:v>
                      </c:pt>
                      <c:pt idx="737">
                        <c:v>-424585.76095452439</c:v>
                      </c:pt>
                      <c:pt idx="738">
                        <c:v>-423241.4297056573</c:v>
                      </c:pt>
                      <c:pt idx="739">
                        <c:v>-421869.60583447193</c:v>
                      </c:pt>
                      <c:pt idx="740">
                        <c:v>-420470.26860070863</c:v>
                      </c:pt>
                      <c:pt idx="741">
                        <c:v>-419043.39451874455</c:v>
                      </c:pt>
                      <c:pt idx="742">
                        <c:v>-417588.95733677293</c:v>
                      </c:pt>
                      <c:pt idx="743">
                        <c:v>-416106.9280130589</c:v>
                      </c:pt>
                      <c:pt idx="744">
                        <c:v>-414597.2746892646</c:v>
                      </c:pt>
                      <c:pt idx="745">
                        <c:v>-413059.96266084717</c:v>
                      </c:pt>
                      <c:pt idx="746">
                        <c:v>-411494.95434454182</c:v>
                      </c:pt>
                      <c:pt idx="747">
                        <c:v>-409902.20924294961</c:v>
                      </c:pt>
                      <c:pt idx="748">
                        <c:v>-408281.68390625541</c:v>
                      </c:pt>
                      <c:pt idx="749">
                        <c:v>-406633.33189110714</c:v>
                      </c:pt>
                      <c:pt idx="750">
                        <c:v>-404957.103716688</c:v>
                      </c:pt>
                      <c:pt idx="751">
                        <c:v>-403252.94681801682</c:v>
                      </c:pt>
                      <c:pt idx="752">
                        <c:v>-401520.80549650808</c:v>
                      </c:pt>
                      <c:pt idx="753">
                        <c:v>-399760.62086782238</c:v>
                      </c:pt>
                      <c:pt idx="754">
                        <c:v>-397972.33080703125</c:v>
                      </c:pt>
                      <c:pt idx="755">
                        <c:v>-396155.8698911161</c:v>
                      </c:pt>
                      <c:pt idx="756">
                        <c:v>-394311.16933881078</c:v>
                      </c:pt>
                      <c:pt idx="757">
                        <c:v>-392438.15694778936</c:v>
                      </c:pt>
                      <c:pt idx="758">
                        <c:v>-390536.75702918973</c:v>
                      </c:pt>
                      <c:pt idx="759">
                        <c:v>-388606.89033945091</c:v>
                      </c:pt>
                      <c:pt idx="760">
                        <c:v>-386648.47400943068</c:v>
                      </c:pt>
                      <c:pt idx="761">
                        <c:v>-384661.42147075554</c:v>
                      </c:pt>
                      <c:pt idx="762">
                        <c:v>-382645.64237934211</c:v>
                      </c:pt>
                      <c:pt idx="763">
                        <c:v>-380601.04253601341</c:v>
                      </c:pt>
                      <c:pt idx="764">
                        <c:v>-378527.52380412031</c:v>
                      </c:pt>
                      <c:pt idx="765">
                        <c:v>-376424.98402406211</c:v>
                      </c:pt>
                      <c:pt idx="766">
                        <c:v>-374293.31692458666</c:v>
                      </c:pt>
                      <c:pt idx="767">
                        <c:v>-372132.41203073348</c:v>
                      </c:pt>
                      <c:pt idx="768">
                        <c:v>-369942.15456827119</c:v>
                      </c:pt>
                      <c:pt idx="769">
                        <c:v>-367722.42536446179</c:v>
                      </c:pt>
                      <c:pt idx="770">
                        <c:v>-365473.10074497329</c:v>
                      </c:pt>
                      <c:pt idx="771">
                        <c:v>-363194.0524267432</c:v>
                      </c:pt>
                      <c:pt idx="772">
                        <c:v>-360885.14740658377</c:v>
                      </c:pt>
                      <c:pt idx="773">
                        <c:v>-358546.2478453014</c:v>
                      </c:pt>
                      <c:pt idx="774">
                        <c:v>-356177.2109470896</c:v>
                      </c:pt>
                      <c:pt idx="775">
                        <c:v>-353777.88883393718</c:v>
                      </c:pt>
                      <c:pt idx="776">
                        <c:v>-351348.12841477833</c:v>
                      </c:pt>
                      <c:pt idx="777">
                        <c:v>-348887.77124909352</c:v>
                      </c:pt>
                      <c:pt idx="778">
                        <c:v>-346396.65340465342</c:v>
                      </c:pt>
                      <c:pt idx="779">
                        <c:v>-343874.60530907987</c:v>
                      </c:pt>
                      <c:pt idx="780">
                        <c:v>-341321.45159487793</c:v>
                      </c:pt>
                      <c:pt idx="781">
                        <c:v>-338737.01093757479</c:v>
                      </c:pt>
                      <c:pt idx="782">
                        <c:v>-336121.09588657838</c:v>
                      </c:pt>
                      <c:pt idx="783">
                        <c:v>-333473.51268834708</c:v>
                      </c:pt>
                      <c:pt idx="784">
                        <c:v>-330794.06110143813</c:v>
                      </c:pt>
                      <c:pt idx="785">
                        <c:v>-328082.53420297644</c:v>
                      </c:pt>
                      <c:pt idx="786">
                        <c:v>-325338.71818605834</c:v>
                      </c:pt>
                      <c:pt idx="787">
                        <c:v>-322562.39214757609</c:v>
                      </c:pt>
                      <c:pt idx="788">
                        <c:v>-319753.32786591741</c:v>
                      </c:pt>
                      <c:pt idx="789">
                        <c:v>-316911.28956796095</c:v>
                      </c:pt>
                      <c:pt idx="790">
                        <c:v>-314036.03368475189</c:v>
                      </c:pt>
                      <c:pt idx="791">
                        <c:v>-311127.30859520426</c:v>
                      </c:pt>
                      <c:pt idx="792">
                        <c:v>-308184.85435713333</c:v>
                      </c:pt>
                      <c:pt idx="793">
                        <c:v>-305208.40242487751</c:v>
                      </c:pt>
                      <c:pt idx="794">
                        <c:v>-302197.67535271955</c:v>
                      </c:pt>
                      <c:pt idx="795">
                        <c:v>-299152.38648326468</c:v>
                      </c:pt>
                      <c:pt idx="796">
                        <c:v>-296084.57953095599</c:v>
                      </c:pt>
                      <c:pt idx="797">
                        <c:v>-293006.39899217529</c:v>
                      </c:pt>
                      <c:pt idx="798">
                        <c:v>-289917.75370040908</c:v>
                      </c:pt>
                      <c:pt idx="799">
                        <c:v>-286818.54965598613</c:v>
                      </c:pt>
                      <c:pt idx="800">
                        <c:v>-283708.6899058228</c:v>
                      </c:pt>
                      <c:pt idx="801">
                        <c:v>-280588.07441652287</c:v>
                      </c:pt>
                      <c:pt idx="802">
                        <c:v>-277456.59994036169</c:v>
                      </c:pt>
                      <c:pt idx="803">
                        <c:v>-274314.15987364127</c:v>
                      </c:pt>
                      <c:pt idx="804">
                        <c:v>-271160.64410685946</c:v>
                      </c:pt>
                      <c:pt idx="805">
                        <c:v>-267995.93886608072</c:v>
                      </c:pt>
                      <c:pt idx="806">
                        <c:v>-264819.92654484115</c:v>
                      </c:pt>
                      <c:pt idx="807">
                        <c:v>-261632.48552585038</c:v>
                      </c:pt>
                      <c:pt idx="808">
                        <c:v>-258433.4899916818</c:v>
                      </c:pt>
                      <c:pt idx="809">
                        <c:v>-255222.80972355464</c:v>
                      </c:pt>
                      <c:pt idx="810">
                        <c:v>-252000.30988721762</c:v>
                      </c:pt>
                      <c:pt idx="811">
                        <c:v>-248765.85136839541</c:v>
                      </c:pt>
                      <c:pt idx="812">
                        <c:v>-245519.29172056366</c:v>
                      </c:pt>
                      <c:pt idx="813">
                        <c:v>-242260.48564063615</c:v>
                      </c:pt>
                      <c:pt idx="814">
                        <c:v>-238989.28491680304</c:v>
                      </c:pt>
                      <c:pt idx="815">
                        <c:v>-235705.53837702089</c:v>
                      </c:pt>
                      <c:pt idx="816">
                        <c:v>-232409.09183827229</c:v>
                      </c:pt>
                      <c:pt idx="817">
                        <c:v>-229099.7880567025</c:v>
                      </c:pt>
                      <c:pt idx="818">
                        <c:v>-225777.46667872521</c:v>
                      </c:pt>
                      <c:pt idx="819">
                        <c:v>-222441.96419317136</c:v>
                      </c:pt>
                      <c:pt idx="820">
                        <c:v>-219093.11388453157</c:v>
                      </c:pt>
                      <c:pt idx="821">
                        <c:v>-215730.74578731711</c:v>
                      </c:pt>
                      <c:pt idx="822">
                        <c:v>-212354.68664153415</c:v>
                      </c:pt>
                      <c:pt idx="823">
                        <c:v>-208964.75984923547</c:v>
                      </c:pt>
                      <c:pt idx="824">
                        <c:v>-205560.7854320803</c:v>
                      </c:pt>
                      <c:pt idx="825">
                        <c:v>-202142.57998980192</c:v>
                      </c:pt>
                      <c:pt idx="826">
                        <c:v>-198709.95665945328</c:v>
                      </c:pt>
                      <c:pt idx="827">
                        <c:v>-195262.72507527738</c:v>
                      </c:pt>
                      <c:pt idx="828">
                        <c:v>-191800.69132903311</c:v>
                      </c:pt>
                      <c:pt idx="829">
                        <c:v>-188323.65793060337</c:v>
                      </c:pt>
                      <c:pt idx="830">
                        <c:v>-184831.4237687221</c:v>
                      </c:pt>
                      <c:pt idx="831">
                        <c:v>-181323.78407168688</c:v>
                      </c:pt>
                      <c:pt idx="832">
                        <c:v>-177800.53036797381</c:v>
                      </c:pt>
                      <c:pt idx="833">
                        <c:v>-174261.45044674995</c:v>
                      </c:pt>
                      <c:pt idx="834">
                        <c:v>-170706.32831838506</c:v>
                      </c:pt>
                      <c:pt idx="835">
                        <c:v>-167134.94417520569</c:v>
                      </c:pt>
                      <c:pt idx="836">
                        <c:v>-163547.07435291042</c:v>
                      </c:pt>
                      <c:pt idx="837">
                        <c:v>-159942.49129328132</c:v>
                      </c:pt>
                      <c:pt idx="838">
                        <c:v>-156320.96350908355</c:v>
                      </c:pt>
                      <c:pt idx="839">
                        <c:v>-152682.2555523453</c:v>
                      </c:pt>
                      <c:pt idx="840">
                        <c:v>-149026.12798755555</c:v>
                      </c:pt>
                      <c:pt idx="841">
                        <c:v>-145352.33737170961</c:v>
                      </c:pt>
                      <c:pt idx="842">
                        <c:v>-141660.63624357426</c:v>
                      </c:pt>
                      <c:pt idx="843">
                        <c:v>-137950.77312503741</c:v>
                      </c:pt>
                      <c:pt idx="844">
                        <c:v>-134222.49253795674</c:v>
                      </c:pt>
                      <c:pt idx="845">
                        <c:v>-130475.53504053123</c:v>
                      </c:pt>
                      <c:pt idx="846">
                        <c:v>-126709.63728789691</c:v>
                      </c:pt>
                      <c:pt idx="847">
                        <c:v>-122924.5321224022</c:v>
                      </c:pt>
                      <c:pt idx="848">
                        <c:v>-119119.94869985945</c:v>
                      </c:pt>
                      <c:pt idx="849">
                        <c:v>-115295.61265901341</c:v>
                      </c:pt>
                      <c:pt idx="850">
                        <c:v>-111451.24634253142</c:v>
                      </c:pt>
                      <c:pt idx="851">
                        <c:v>-107586.5690790247</c:v>
                      </c:pt>
                      <c:pt idx="852">
                        <c:v>-103701.29753698086</c:v>
                      </c:pt>
                      <c:pt idx="853">
                        <c:v>-99795.146163052676</c:v>
                      </c:pt>
                      <c:pt idx="854">
                        <c:v>-95867.82771894148</c:v>
                      </c:pt>
                      <c:pt idx="855">
                        <c:v>-91919.053933170173</c:v>
                      </c:pt>
                      <c:pt idx="856">
                        <c:v>-87948.536286405622</c:v>
                      </c:pt>
                      <c:pt idx="857">
                        <c:v>-83955.986951706553</c:v>
                      </c:pt>
                      <c:pt idx="858">
                        <c:v>-79941.119914192779</c:v>
                      </c:pt>
                      <c:pt idx="859">
                        <c:v>-75903.652298210509</c:v>
                      </c:pt>
                      <c:pt idx="860">
                        <c:v>-71843.305934164178</c:v>
                      </c:pt>
                      <c:pt idx="861">
                        <c:v>-67759.8092018639</c:v>
                      </c:pt>
                      <c:pt idx="862">
                        <c:v>-63652.899192567456</c:v>
                      </c:pt>
                      <c:pt idx="863">
                        <c:v>-59522.324237953995</c:v>
                      </c:pt>
                      <c:pt idx="864">
                        <c:v>-55367.846861141647</c:v>
                      </c:pt>
                      <c:pt idx="865">
                        <c:v>-51189.247212663628</c:v>
                      </c:pt>
                      <c:pt idx="866">
                        <c:v>-46986.327063197721</c:v>
                      </c:pt>
                      <c:pt idx="867">
                        <c:v>-42758.914435031824</c:v>
                      </c:pt>
                      <c:pt idx="868">
                        <c:v>-38506.868966118607</c:v>
                      </c:pt>
                      <c:pt idx="869">
                        <c:v>-34230.088114773447</c:v>
                      </c:pt>
                      <c:pt idx="870">
                        <c:v>-29928.514330743299</c:v>
                      </c:pt>
                      <c:pt idx="871">
                        <c:v>-25602.143341550949</c:v>
                      </c:pt>
                      <c:pt idx="872">
                        <c:v>-21251.033735306271</c:v>
                      </c:pt>
                      <c:pt idx="873">
                        <c:v>-16875.318068950655</c:v>
                      </c:pt>
                      <c:pt idx="874">
                        <c:v>-12475.215805378395</c:v>
                      </c:pt>
                      <c:pt idx="875">
                        <c:v>-8051.0485036794444</c:v>
                      </c:pt>
                      <c:pt idx="876">
                        <c:v>-3603.2578880672345</c:v>
                      </c:pt>
                      <c:pt idx="877">
                        <c:v>867.57223764143271</c:v>
                      </c:pt>
                      <c:pt idx="878">
                        <c:v>5360.6886784445551</c:v>
                      </c:pt>
                      <c:pt idx="879">
                        <c:v>9875.1335796924741</c:v>
                      </c:pt>
                      <c:pt idx="880">
                        <c:v>14409.696894741581</c:v>
                      </c:pt>
                      <c:pt idx="881">
                        <c:v>18962.849238924584</c:v>
                      </c:pt>
                      <c:pt idx="882">
                        <c:v>23532.642449061783</c:v>
                      </c:pt>
                      <c:pt idx="883">
                        <c:v>28116.555754131918</c:v>
                      </c:pt>
                      <c:pt idx="884">
                        <c:v>32711.248671252335</c:v>
                      </c:pt>
                      <c:pt idx="885">
                        <c:v>37312.151424018819</c:v>
                      </c:pt>
                      <c:pt idx="886">
                        <c:v>41912.768228376692</c:v>
                      </c:pt>
                      <c:pt idx="887">
                        <c:v>46503.466276090752</c:v>
                      </c:pt>
                      <c:pt idx="888">
                        <c:v>51069.3334759879</c:v>
                      </c:pt>
                      <c:pt idx="889">
                        <c:v>55586.345388828304</c:v>
                      </c:pt>
                      <c:pt idx="890">
                        <c:v>60014.521778722548</c:v>
                      </c:pt>
                      <c:pt idx="891">
                        <c:v>64286.138280569096</c:v>
                      </c:pt>
                      <c:pt idx="892">
                        <c:v>68287.819416885453</c:v>
                      </c:pt>
                      <c:pt idx="893">
                        <c:v>71843.049816118481</c:v>
                      </c:pt>
                      <c:pt idx="894">
                        <c:v>74724.81822577132</c:v>
                      </c:pt>
                      <c:pt idx="895">
                        <c:v>76740.263197616485</c:v>
                      </c:pt>
                      <c:pt idx="896">
                        <c:v>77844.675283779099</c:v>
                      </c:pt>
                      <c:pt idx="897">
                        <c:v>78153.378899341085</c:v>
                      </c:pt>
                      <c:pt idx="898">
                        <c:v>77844.706644411475</c:v>
                      </c:pt>
                      <c:pt idx="899">
                        <c:v>77076.102887271976</c:v>
                      </c:pt>
                      <c:pt idx="900">
                        <c:v>75960.57662960171</c:v>
                      </c:pt>
                      <c:pt idx="901">
                        <c:v>74573.409533917802</c:v>
                      </c:pt>
                      <c:pt idx="902">
                        <c:v>72963.939503237503</c:v>
                      </c:pt>
                      <c:pt idx="903">
                        <c:v>71164.843779248244</c:v>
                      </c:pt>
                      <c:pt idx="904">
                        <c:v>69198.35089103652</c:v>
                      </c:pt>
                      <c:pt idx="905">
                        <c:v>67080.232855480412</c:v>
                      </c:pt>
                      <c:pt idx="906">
                        <c:v>64822.362550536229</c:v>
                      </c:pt>
                      <c:pt idx="907">
                        <c:v>62434.353021318107</c:v>
                      </c:pt>
                      <c:pt idx="908">
                        <c:v>59924.594328561354</c:v>
                      </c:pt>
                      <c:pt idx="909">
                        <c:v>57300.884636838884</c:v>
                      </c:pt>
                      <c:pt idx="910">
                        <c:v>54570.786362262857</c:v>
                      </c:pt>
                      <c:pt idx="911">
                        <c:v>51741.799418199385</c:v>
                      </c:pt>
                      <c:pt idx="912">
                        <c:v>48821.417258872367</c:v>
                      </c:pt>
                      <c:pt idx="913">
                        <c:v>45817.111767982205</c:v>
                      </c:pt>
                      <c:pt idx="914">
                        <c:v>42736.278510862132</c:v>
                      </c:pt>
                      <c:pt idx="915">
                        <c:v>39586.163705397157</c:v>
                      </c:pt>
                      <c:pt idx="916">
                        <c:v>36373.787377298788</c:v>
                      </c:pt>
                      <c:pt idx="917">
                        <c:v>33105.872346171076</c:v>
                      </c:pt>
                      <c:pt idx="918">
                        <c:v>29788.785053718406</c:v>
                      </c:pt>
                      <c:pt idx="919">
                        <c:v>26428.491352576355</c:v>
                      </c:pt>
                      <c:pt idx="920">
                        <c:v>23030.528095754296</c:v>
                      </c:pt>
                      <c:pt idx="921">
                        <c:v>19599.98969669759</c:v>
                      </c:pt>
                      <c:pt idx="922">
                        <c:v>16141.527754566643</c:v>
                      </c:pt>
                      <c:pt idx="923">
                        <c:v>12659.3612905768</c:v>
                      </c:pt>
                      <c:pt idx="924">
                        <c:v>9157.2950063833814</c:v>
                      </c:pt>
                      <c:pt idx="925">
                        <c:v>5638.7431256447499</c:v>
                      </c:pt>
                      <c:pt idx="926">
                        <c:v>2106.756695958657</c:v>
                      </c:pt>
                      <c:pt idx="927">
                        <c:v>-1435.9473841330698</c:v>
                      </c:pt>
                      <c:pt idx="928">
                        <c:v>-4986.9569551282293</c:v>
                      </c:pt>
                      <c:pt idx="929">
                        <c:v>-8544.1357862579553</c:v>
                      </c:pt>
                      <c:pt idx="930">
                        <c:v>-12105.596041703409</c:v>
                      </c:pt>
                      <c:pt idx="931">
                        <c:v>-15669.672453383775</c:v>
                      </c:pt>
                      <c:pt idx="932">
                        <c:v>-19234.898440101468</c:v>
                      </c:pt>
                      <c:pt idx="933">
                        <c:v>-22799.984272117068</c:v>
                      </c:pt>
                      <c:pt idx="934">
                        <c:v>-26363.797280499773</c:v>
                      </c:pt>
                      <c:pt idx="935">
                        <c:v>-29925.344043309273</c:v>
                      </c:pt>
                      <c:pt idx="936">
                        <c:v>-33483.754438125718</c:v>
                      </c:pt>
                      <c:pt idx="937">
                        <c:v>-37038.267426182247</c:v>
                      </c:pt>
                      <c:pt idx="938">
                        <c:v>-40588.218422161626</c:v>
                      </c:pt>
                      <c:pt idx="939">
                        <c:v>-44133.028101551485</c:v>
                      </c:pt>
                      <c:pt idx="940">
                        <c:v>-47672.192501260426</c:v>
                      </c:pt>
                      <c:pt idx="941">
                        <c:v>-51205.274276738382</c:v>
                      </c:pt>
                      <c:pt idx="942">
                        <c:v>-54731.894988511995</c:v>
                      </c:pt>
                      <c:pt idx="943">
                        <c:v>-58251.72830171699</c:v>
                      </c:pt>
                      <c:pt idx="944">
                        <c:v>-61764.493993125267</c:v>
                      </c:pt>
                      <c:pt idx="945">
                        <c:v>-65269.95267082916</c:v>
                      </c:pt>
                      <c:pt idx="946">
                        <c:v>-68767.901121854826</c:v>
                      </c:pt>
                      <c:pt idx="947">
                        <c:v>-72258.168212358534</c:v>
                      </c:pt>
                      <c:pt idx="948">
                        <c:v>-75740.611273635965</c:v>
                      </c:pt>
                      <c:pt idx="949">
                        <c:v>-79215.112914925208</c:v>
                      </c:pt>
                      <c:pt idx="950">
                        <c:v>-82681.578210932828</c:v>
                      </c:pt>
                      <c:pt idx="951">
                        <c:v>-86139.930907656031</c:v>
                      </c:pt>
                      <c:pt idx="952">
                        <c:v>-89590.108676043586</c:v>
                      </c:pt>
                      <c:pt idx="953">
                        <c:v>-93032.060069945495</c:v>
                      </c:pt>
                      <c:pt idx="954">
                        <c:v>-96465.743100231877</c:v>
                      </c:pt>
                      <c:pt idx="955">
                        <c:v>-99891.124022895659</c:v>
                      </c:pt>
                      <c:pt idx="956">
                        <c:v>-103308.17630609208</c:v>
                      </c:pt>
                      <c:pt idx="957">
                        <c:v>-106716.87974708977</c:v>
                      </c:pt>
                      <c:pt idx="958">
                        <c:v>-110117.21971499009</c:v>
                      </c:pt>
                      <c:pt idx="959">
                        <c:v>-113509.18649905386</c:v>
                      </c:pt>
                      <c:pt idx="960">
                        <c:v>-116892.77474574416</c:v>
                      </c:pt>
                      <c:pt idx="961">
                        <c:v>-120267.98297029753</c:v>
                      </c:pt>
                      <c:pt idx="962">
                        <c:v>-123634.81313088632</c:v>
                      </c:pt>
                      <c:pt idx="963">
                        <c:v>-126993.27025532276</c:v>
                      </c:pt>
                      <c:pt idx="964">
                        <c:v>-130343.36211184772</c:v>
                      </c:pt>
                      <c:pt idx="965">
                        <c:v>-133685.09891690107</c:v>
                      </c:pt>
                      <c:pt idx="966">
                        <c:v>-137018.49307392552</c:v>
                      </c:pt>
                      <c:pt idx="967">
                        <c:v>-140343.55893824587</c:v>
                      </c:pt>
                      <c:pt idx="968">
                        <c:v>-143660.31260391581</c:v>
                      </c:pt>
                      <c:pt idx="969">
                        <c:v>-146968.77170915416</c:v>
                      </c:pt>
                      <c:pt idx="970">
                        <c:v>-150268.95525761766</c:v>
                      </c:pt>
                      <c:pt idx="971">
                        <c:v>-153560.8834532898</c:v>
                      </c:pt>
                      <c:pt idx="972">
                        <c:v>-156844.57754721626</c:v>
                      </c:pt>
                      <c:pt idx="973">
                        <c:v>-160120.05969469433</c:v>
                      </c:pt>
                      <c:pt idx="974">
                        <c:v>-163387.35282183561</c:v>
                      </c:pt>
                      <c:pt idx="975">
                        <c:v>-166646.4805006737</c:v>
                      </c:pt>
                      <c:pt idx="976">
                        <c:v>-169897.46683219005</c:v>
                      </c:pt>
                      <c:pt idx="977">
                        <c:v>-173140.33633678668</c:v>
                      </c:pt>
                      <c:pt idx="978">
                        <c:v>-176375.11385185027</c:v>
                      </c:pt>
                      <c:pt idx="979">
                        <c:v>-179601.824436136</c:v>
                      </c:pt>
                      <c:pt idx="980">
                        <c:v>-182820.49328075358</c:v>
                      </c:pt>
                      <c:pt idx="981">
                        <c:v>-186031.14562657173</c:v>
                      </c:pt>
                      <c:pt idx="982">
                        <c:v>-189233.80668787219</c:v>
                      </c:pt>
                      <c:pt idx="983">
                        <c:v>-192428.50158208678</c:v>
                      </c:pt>
                      <c:pt idx="984">
                        <c:v>-195615.25526544367</c:v>
                      </c:pt>
                      <c:pt idx="985">
                        <c:v>-198794.09247433621</c:v>
                      </c:pt>
                      <c:pt idx="986">
                        <c:v>-201965.0376722111</c:v>
                      </c:pt>
                      <c:pt idx="987">
                        <c:v>-205128.11500175524</c:v>
                      </c:pt>
                      <c:pt idx="988">
                        <c:v>-208283.34824214425</c:v>
                      </c:pt>
                      <c:pt idx="989">
                        <c:v>-211430.76077109968</c:v>
                      </c:pt>
                      <c:pt idx="990">
                        <c:v>-214570.37553149127</c:v>
                      </c:pt>
                      <c:pt idx="991">
                        <c:v>-217702.21500221014</c:v>
                      </c:pt>
                      <c:pt idx="992">
                        <c:v>-220826.30117303453</c:v>
                      </c:pt>
                      <c:pt idx="993">
                        <c:v>-223942.65552320678</c:v>
                      </c:pt>
                      <c:pt idx="994">
                        <c:v>-227051.29900344185</c:v>
                      </c:pt>
                      <c:pt idx="995">
                        <c:v>-230152.25202109216</c:v>
                      </c:pt>
                      <c:pt idx="996">
                        <c:v>-233245.53442820028</c:v>
                      </c:pt>
                      <c:pt idx="997">
                        <c:v>-236331.16551217996</c:v>
                      </c:pt>
                      <c:pt idx="998">
                        <c:v>-239409.16398887805</c:v>
                      </c:pt>
                      <c:pt idx="999">
                        <c:v>-242479.54799778119</c:v>
                      </c:pt>
                      <c:pt idx="1000">
                        <c:v>-245542.33509914641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données!$AR$6:$AR$1006</c15:sqref>
                        </c15:formulaRef>
                      </c:ext>
                    </c:extLst>
                    <c:numCache>
                      <c:formatCode>General</c:formatCode>
                      <c:ptCount val="1001"/>
                      <c:pt idx="0">
                        <c:v>0</c:v>
                      </c:pt>
                      <c:pt idx="1">
                        <c:v>55.199324397359007</c:v>
                      </c:pt>
                      <c:pt idx="2">
                        <c:v>219.82941063237922</c:v>
                      </c:pt>
                      <c:pt idx="3">
                        <c:v>491.33869068749908</c:v>
                      </c:pt>
                      <c:pt idx="4">
                        <c:v>865.9419140362329</c:v>
                      </c:pt>
                      <c:pt idx="5">
                        <c:v>1338.6078932762384</c:v>
                      </c:pt>
                      <c:pt idx="6">
                        <c:v>1903.0322592080759</c:v>
                      </c:pt>
                      <c:pt idx="7">
                        <c:v>2551.5979216568085</c:v>
                      </c:pt>
                      <c:pt idx="8">
                        <c:v>3275.3266608934614</c:v>
                      </c:pt>
                      <c:pt idx="9">
                        <c:v>4063.8256896947664</c:v>
                      </c:pt>
                      <c:pt idx="10">
                        <c:v>4905.2328393042908</c:v>
                      </c:pt>
                      <c:pt idx="11">
                        <c:v>5786.1628199451889</c:v>
                      </c:pt>
                      <c:pt idx="12">
                        <c:v>6691.6542571105447</c:v>
                      </c:pt>
                      <c:pt idx="13">
                        <c:v>7605.1122842898467</c:v>
                      </c:pt>
                      <c:pt idx="14">
                        <c:v>8508.233692816375</c:v>
                      </c:pt>
                      <c:pt idx="15">
                        <c:v>9380.890274403353</c:v>
                      </c:pt>
                      <c:pt idx="16">
                        <c:v>10200.930348371505</c:v>
                      </c:pt>
                      <c:pt idx="17">
                        <c:v>10943.838299442934</c:v>
                      </c:pt>
                      <c:pt idx="18">
                        <c:v>11582.169497298639</c:v>
                      </c:pt>
                      <c:pt idx="19">
                        <c:v>12084.666259131012</c:v>
                      </c:pt>
                      <c:pt idx="20">
                        <c:v>12415.014389305577</c:v>
                      </c:pt>
                      <c:pt idx="21">
                        <c:v>12530.521665313463</c:v>
                      </c:pt>
                      <c:pt idx="22">
                        <c:v>12382.23174597156</c:v>
                      </c:pt>
                      <c:pt idx="23">
                        <c:v>11921.457392987759</c:v>
                      </c:pt>
                      <c:pt idx="24">
                        <c:v>11121.873010489953</c:v>
                      </c:pt>
                      <c:pt idx="25">
                        <c:v>10012.502339543968</c:v>
                      </c:pt>
                      <c:pt idx="26">
                        <c:v>8678.7916158325443</c:v>
                      </c:pt>
                      <c:pt idx="27">
                        <c:v>7215.6027194785711</c:v>
                      </c:pt>
                      <c:pt idx="28">
                        <c:v>5689.3208059079325</c:v>
                      </c:pt>
                      <c:pt idx="29">
                        <c:v>4138.8669257441397</c:v>
                      </c:pt>
                      <c:pt idx="30">
                        <c:v>2589.7457209125005</c:v>
                      </c:pt>
                      <c:pt idx="31">
                        <c:v>1064.3255051660892</c:v>
                      </c:pt>
                      <c:pt idx="32">
                        <c:v>-412.00001560547622</c:v>
                      </c:pt>
                      <c:pt idx="33">
                        <c:v>-1806.3861491028351</c:v>
                      </c:pt>
                      <c:pt idx="34">
                        <c:v>-3074.524453659169</c:v>
                      </c:pt>
                      <c:pt idx="35">
                        <c:v>-4157.0377251192858</c:v>
                      </c:pt>
                      <c:pt idx="36">
                        <c:v>-4977.9854431275216</c:v>
                      </c:pt>
                      <c:pt idx="37">
                        <c:v>-5449.4503357261856</c:v>
                      </c:pt>
                      <c:pt idx="38">
                        <c:v>-5487.1307232701129</c:v>
                      </c:pt>
                      <c:pt idx="39">
                        <c:v>-5036.5514419206374</c:v>
                      </c:pt>
                      <c:pt idx="40">
                        <c:v>-4096.7099390859776</c:v>
                      </c:pt>
                      <c:pt idx="41">
                        <c:v>-2722.2866729841608</c:v>
                      </c:pt>
                      <c:pt idx="42">
                        <c:v>-1001.7606301272614</c:v>
                      </c:pt>
                      <c:pt idx="43">
                        <c:v>970.91683429596128</c:v>
                      </c:pt>
                      <c:pt idx="44">
                        <c:v>3114.5658757511324</c:v>
                      </c:pt>
                      <c:pt idx="45">
                        <c:v>5366.5103523483494</c:v>
                      </c:pt>
                      <c:pt idx="46">
                        <c:v>7681.0805407530697</c:v>
                      </c:pt>
                      <c:pt idx="47">
                        <c:v>10025.723745025331</c:v>
                      </c:pt>
                      <c:pt idx="48">
                        <c:v>12377.053284595797</c:v>
                      </c:pt>
                      <c:pt idx="49">
                        <c:v>14717.501365756178</c:v>
                      </c:pt>
                      <c:pt idx="50">
                        <c:v>17032.517537558037</c:v>
                      </c:pt>
                      <c:pt idx="51">
                        <c:v>19307.996009014623</c:v>
                      </c:pt>
                      <c:pt idx="52">
                        <c:v>21527.495440165589</c:v>
                      </c:pt>
                      <c:pt idx="53">
                        <c:v>23668.665267465749</c:v>
                      </c:pt>
                      <c:pt idx="54">
                        <c:v>25698.019513704257</c:v>
                      </c:pt>
                      <c:pt idx="55">
                        <c:v>27562.802545378072</c:v>
                      </c:pt>
                      <c:pt idx="56">
                        <c:v>29178.656795299059</c:v>
                      </c:pt>
                      <c:pt idx="57">
                        <c:v>30414.791795101868</c:v>
                      </c:pt>
                      <c:pt idx="58">
                        <c:v>31092.669489631815</c:v>
                      </c:pt>
                      <c:pt idx="59">
                        <c:v>31041.053449626488</c:v>
                      </c:pt>
                      <c:pt idx="60">
                        <c:v>30214.017476522771</c:v>
                      </c:pt>
                      <c:pt idx="61">
                        <c:v>28740.388542673412</c:v>
                      </c:pt>
                      <c:pt idx="62">
                        <c:v>26827.751137365874</c:v>
                      </c:pt>
                      <c:pt idx="63">
                        <c:v>24655.080287022432</c:v>
                      </c:pt>
                      <c:pt idx="64">
                        <c:v>22345.619569886712</c:v>
                      </c:pt>
                      <c:pt idx="65">
                        <c:v>19980.28356200023</c:v>
                      </c:pt>
                      <c:pt idx="66">
                        <c:v>17613.970413365972</c:v>
                      </c:pt>
                      <c:pt idx="67">
                        <c:v>15286.562696851181</c:v>
                      </c:pt>
                      <c:pt idx="68">
                        <c:v>13029.601150046848</c:v>
                      </c:pt>
                      <c:pt idx="69">
                        <c:v>10870.40021927976</c:v>
                      </c:pt>
                      <c:pt idx="70">
                        <c:v>8834.7887993731492</c:v>
                      </c:pt>
                      <c:pt idx="71">
                        <c:v>6949.1762008836458</c:v>
                      </c:pt>
                      <c:pt idx="72">
                        <c:v>5242.373692770756</c:v>
                      </c:pt>
                      <c:pt idx="73">
                        <c:v>3747.4737699385441</c:v>
                      </c:pt>
                      <c:pt idx="74">
                        <c:v>2504.0418439020723</c:v>
                      </c:pt>
                      <c:pt idx="75">
                        <c:v>1560.8640456637725</c:v>
                      </c:pt>
                      <c:pt idx="76">
                        <c:v>979.45903516941848</c:v>
                      </c:pt>
                      <c:pt idx="77">
                        <c:v>838.34596607500157</c:v>
                      </c:pt>
                      <c:pt idx="78">
                        <c:v>1237.2280475686287</c:v>
                      </c:pt>
                      <c:pt idx="79">
                        <c:v>2297.7190922759273</c:v>
                      </c:pt>
                      <c:pt idx="80">
                        <c:v>4151.3076534550592</c:v>
                      </c:pt>
                      <c:pt idx="81">
                        <c:v>6897.9327583165496</c:v>
                      </c:pt>
                      <c:pt idx="82">
                        <c:v>10530.479877902704</c:v>
                      </c:pt>
                      <c:pt idx="83">
                        <c:v>14878.840437769231</c:v>
                      </c:pt>
                      <c:pt idx="84">
                        <c:v>19655.035870548367</c:v>
                      </c:pt>
                      <c:pt idx="85">
                        <c:v>24570.474451907936</c:v>
                      </c:pt>
                      <c:pt idx="86">
                        <c:v>29412.425660414254</c:v>
                      </c:pt>
                      <c:pt idx="87">
                        <c:v>34048.154923746988</c:v>
                      </c:pt>
                      <c:pt idx="88">
                        <c:v>38400.52657562073</c:v>
                      </c:pt>
                      <c:pt idx="89">
                        <c:v>42426.205759620192</c:v>
                      </c:pt>
                      <c:pt idx="90">
                        <c:v>46102.186354969781</c:v>
                      </c:pt>
                      <c:pt idx="91">
                        <c:v>49418.058546484201</c:v>
                      </c:pt>
                      <c:pt idx="92">
                        <c:v>52371.344727606753</c:v>
                      </c:pt>
                      <c:pt idx="93">
                        <c:v>54964.455122816536</c:v>
                      </c:pt>
                      <c:pt idx="94">
                        <c:v>57202.603500909856</c:v>
                      </c:pt>
                      <c:pt idx="95">
                        <c:v>59092.367739388159</c:v>
                      </c:pt>
                      <c:pt idx="96">
                        <c:v>60640.708689925996</c:v>
                      </c:pt>
                      <c:pt idx="97">
                        <c:v>61854.313918862295</c:v>
                      </c:pt>
                      <c:pt idx="98">
                        <c:v>62739.164659799018</c:v>
                      </c:pt>
                      <c:pt idx="99">
                        <c:v>63300.249184989916</c:v>
                      </c:pt>
                      <c:pt idx="100">
                        <c:v>63541.365880181162</c:v>
                      </c:pt>
                      <c:pt idx="101">
                        <c:v>63464.97451933282</c:v>
                      </c:pt>
                      <c:pt idx="102">
                        <c:v>63072.064768129356</c:v>
                      </c:pt>
                      <c:pt idx="103">
                        <c:v>62362.017311140349</c:v>
                      </c:pt>
                      <c:pt idx="104">
                        <c:v>61332.435695201268</c:v>
                      </c:pt>
                      <c:pt idx="105">
                        <c:v>59978.926224133073</c:v>
                      </c:pt>
                      <c:pt idx="106">
                        <c:v>58294.798764077204</c:v>
                      </c:pt>
                      <c:pt idx="107">
                        <c:v>56270.652191618232</c:v>
                      </c:pt>
                      <c:pt idx="108">
                        <c:v>53893.792571786704</c:v>
                      </c:pt>
                      <c:pt idx="109">
                        <c:v>51147.406866164012</c:v>
                      </c:pt>
                      <c:pt idx="110">
                        <c:v>48009.375621922787</c:v>
                      </c:pt>
                      <c:pt idx="111">
                        <c:v>44450.550953862265</c:v>
                      </c:pt>
                      <c:pt idx="112">
                        <c:v>40432.259868715642</c:v>
                      </c:pt>
                      <c:pt idx="113">
                        <c:v>35902.79314822876</c:v>
                      </c:pt>
                      <c:pt idx="114">
                        <c:v>30793.090822640359</c:v>
                      </c:pt>
                      <c:pt idx="115">
                        <c:v>25014.480959984128</c:v>
                      </c:pt>
                      <c:pt idx="116">
                        <c:v>18473.299737534802</c:v>
                      </c:pt>
                      <c:pt idx="117">
                        <c:v>11156.099554222717</c:v>
                      </c:pt>
                      <c:pt idx="118">
                        <c:v>3337.7016982377777</c:v>
                      </c:pt>
                      <c:pt idx="119">
                        <c:v>-4431.6193106373539</c:v>
                      </c:pt>
                      <c:pt idx="120">
                        <c:v>-11795.216029466479</c:v>
                      </c:pt>
                      <c:pt idx="121">
                        <c:v>-18800.502196490204</c:v>
                      </c:pt>
                      <c:pt idx="122">
                        <c:v>-25679.235951195809</c:v>
                      </c:pt>
                      <c:pt idx="123">
                        <c:v>-32730.65812439613</c:v>
                      </c:pt>
                      <c:pt idx="124">
                        <c:v>-40345.192756387034</c:v>
                      </c:pt>
                      <c:pt idx="125">
                        <c:v>-48971.904679626721</c:v>
                      </c:pt>
                      <c:pt idx="126">
                        <c:v>-58706.976950222052</c:v>
                      </c:pt>
                      <c:pt idx="127">
                        <c:v>-69096.182675024553</c:v>
                      </c:pt>
                      <c:pt idx="128">
                        <c:v>-79411.531324814685</c:v>
                      </c:pt>
                      <c:pt idx="129">
                        <c:v>-89074.927125001544</c:v>
                      </c:pt>
                      <c:pt idx="130">
                        <c:v>-97953.400624917835</c:v>
                      </c:pt>
                      <c:pt idx="131">
                        <c:v>-106167.42196028374</c:v>
                      </c:pt>
                      <c:pt idx="132">
                        <c:v>-113854.44629309078</c:v>
                      </c:pt>
                      <c:pt idx="133">
                        <c:v>-121119.03779926867</c:v>
                      </c:pt>
                      <c:pt idx="134">
                        <c:v>-128036.63447208211</c:v>
                      </c:pt>
                      <c:pt idx="135">
                        <c:v>-134662.3503968716</c:v>
                      </c:pt>
                      <c:pt idx="136">
                        <c:v>-141037.51306764761</c:v>
                      </c:pt>
                      <c:pt idx="137">
                        <c:v>-147193.95053116308</c:v>
                      </c:pt>
                      <c:pt idx="138">
                        <c:v>-153156.77408946436</c:v>
                      </c:pt>
                      <c:pt idx="139">
                        <c:v>-158946.21728569831</c:v>
                      </c:pt>
                      <c:pt idx="140">
                        <c:v>-164578.88230569495</c:v>
                      </c:pt>
                      <c:pt idx="141">
                        <c:v>-170068.60697411475</c:v>
                      </c:pt>
                      <c:pt idx="142">
                        <c:v>-175427.08280436025</c:v>
                      </c:pt>
                      <c:pt idx="143">
                        <c:v>-180664.30557100227</c:v>
                      </c:pt>
                      <c:pt idx="144">
                        <c:v>-185788.91050269836</c:v>
                      </c:pt>
                      <c:pt idx="145">
                        <c:v>-190808.42621968017</c:v>
                      </c:pt>
                      <c:pt idx="146">
                        <c:v>-195729.47028486786</c:v>
                      </c:pt>
                      <c:pt idx="147">
                        <c:v>-200557.90202589388</c:v>
                      </c:pt>
                      <c:pt idx="148">
                        <c:v>-205298.94356127724</c:v>
                      </c:pt>
                      <c:pt idx="149">
                        <c:v>-209957.27680478731</c:v>
                      </c:pt>
                      <c:pt idx="150">
                        <c:v>-214537.12206825643</c:v>
                      </c:pt>
                      <c:pt idx="151">
                        <c:v>-219042.30238836785</c:v>
                      </c:pt>
                      <c:pt idx="152">
                        <c:v>-223476.29664838332</c:v>
                      </c:pt>
                      <c:pt idx="153">
                        <c:v>-227842.28381037156</c:v>
                      </c:pt>
                      <c:pt idx="154">
                        <c:v>-232143.18002474494</c:v>
                      </c:pt>
                      <c:pt idx="155">
                        <c:v>-236381.66998007658</c:v>
                      </c:pt>
                      <c:pt idx="156">
                        <c:v>-240560.23355540319</c:v>
                      </c:pt>
                      <c:pt idx="157">
                        <c:v>-244681.168610717</c:v>
                      </c:pt>
                      <c:pt idx="158">
                        <c:v>-248746.61057902168</c:v>
                      </c:pt>
                      <c:pt idx="159">
                        <c:v>-252758.54939096305</c:v>
                      </c:pt>
                      <c:pt idx="160">
                        <c:v>-256718.84416047845</c:v>
                      </c:pt>
                      <c:pt idx="161">
                        <c:v>-260629.23597977843</c:v>
                      </c:pt>
                      <c:pt idx="162">
                        <c:v>-264491.35910889081</c:v>
                      </c:pt>
                      <c:pt idx="163">
                        <c:v>-268306.75079497555</c:v>
                      </c:pt>
                      <c:pt idx="164">
                        <c:v>-272076.85991667979</c:v>
                      </c:pt>
                      <c:pt idx="165">
                        <c:v>-275803.05461670383</c:v>
                      </c:pt>
                      <c:pt idx="166">
                        <c:v>-279486.6290597815</c:v>
                      </c:pt>
                      <c:pt idx="167">
                        <c:v>-283128.80943213491</c:v>
                      </c:pt>
                      <c:pt idx="168">
                        <c:v>-286730.75928113435</c:v>
                      </c:pt>
                      <c:pt idx="169">
                        <c:v>-290293.5842795939</c:v>
                      </c:pt>
                      <c:pt idx="170">
                        <c:v>-293818.33648725227</c:v>
                      </c:pt>
                      <c:pt idx="171">
                        <c:v>-297306.01817204384</c:v>
                      </c:pt>
                      <c:pt idx="172">
                        <c:v>-300757.58524538268</c:v>
                      </c:pt>
                      <c:pt idx="173">
                        <c:v>-304139.87364044896</c:v>
                      </c:pt>
                      <c:pt idx="174">
                        <c:v>-307420.41593212419</c:v>
                      </c:pt>
                      <c:pt idx="175">
                        <c:v>-310601.46934535808</c:v>
                      </c:pt>
                      <c:pt idx="176">
                        <c:v>-313685.15723352425</c:v>
                      </c:pt>
                      <c:pt idx="177">
                        <c:v>-316673.47920321877</c:v>
                      </c:pt>
                      <c:pt idx="178">
                        <c:v>-319568.3202012548</c:v>
                      </c:pt>
                      <c:pt idx="179">
                        <c:v>-322371.45869174838</c:v>
                      </c:pt>
                      <c:pt idx="180">
                        <c:v>-325084.57403293834</c:v>
                      </c:pt>
                      <c:pt idx="181">
                        <c:v>-327709.2531480593</c:v>
                      </c:pt>
                      <c:pt idx="182">
                        <c:v>-330246.99657167058</c:v>
                      </c:pt>
                      <c:pt idx="183">
                        <c:v>-332699.22394190705</c:v>
                      </c:pt>
                      <c:pt idx="184">
                        <c:v>-335067.27899982221</c:v>
                      </c:pt>
                      <c:pt idx="185">
                        <c:v>-337352.43414906767</c:v>
                      </c:pt>
                      <c:pt idx="186">
                        <c:v>-339555.89462236816</c:v>
                      </c:pt>
                      <c:pt idx="187">
                        <c:v>-341678.80229542748</c:v>
                      </c:pt>
                      <c:pt idx="188">
                        <c:v>-343722.23918388906</c:v>
                      </c:pt>
                      <c:pt idx="189">
                        <c:v>-345687.23065464851</c:v>
                      </c:pt>
                      <c:pt idx="190">
                        <c:v>-347574.74837907223</c:v>
                      </c:pt>
                      <c:pt idx="191">
                        <c:v>-349385.71305243246</c:v>
                      </c:pt>
                      <c:pt idx="192">
                        <c:v>-351120.99690104759</c:v>
                      </c:pt>
                      <c:pt idx="193">
                        <c:v>-352781.425996162</c:v>
                      </c:pt>
                      <c:pt idx="194">
                        <c:v>-354367.78239145759</c:v>
                      </c:pt>
                      <c:pt idx="195">
                        <c:v>-355880.80609921442</c:v>
                      </c:pt>
                      <c:pt idx="196">
                        <c:v>-357321.19691849872</c:v>
                      </c:pt>
                      <c:pt idx="197">
                        <c:v>-358689.61612731509</c:v>
                      </c:pt>
                      <c:pt idx="198">
                        <c:v>-359986.6880493919</c:v>
                      </c:pt>
                      <c:pt idx="199">
                        <c:v>-361213.00150515366</c:v>
                      </c:pt>
                      <c:pt idx="200">
                        <c:v>-362369.11115544423</c:v>
                      </c:pt>
                      <c:pt idx="201">
                        <c:v>-363455.53874569258</c:v>
                      </c:pt>
                      <c:pt idx="202">
                        <c:v>-364472.77425743436</c:v>
                      </c:pt>
                      <c:pt idx="203">
                        <c:v>-365421.2769734115</c:v>
                      </c:pt>
                      <c:pt idx="204">
                        <c:v>-366301.47646185529</c:v>
                      </c:pt>
                      <c:pt idx="205">
                        <c:v>-367113.77348500292</c:v>
                      </c:pt>
                      <c:pt idx="206">
                        <c:v>-367858.54083640233</c:v>
                      </c:pt>
                      <c:pt idx="207">
                        <c:v>-368536.12411111075</c:v>
                      </c:pt>
                      <c:pt idx="208">
                        <c:v>-369146.8424124865</c:v>
                      </c:pt>
                      <c:pt idx="209">
                        <c:v>-369690.98899890564</c:v>
                      </c:pt>
                      <c:pt idx="210">
                        <c:v>-370168.83187339816</c:v>
                      </c:pt>
                      <c:pt idx="211">
                        <c:v>-370580.61431889149</c:v>
                      </c:pt>
                      <c:pt idx="212">
                        <c:v>-370926.55538146489</c:v>
                      </c:pt>
                      <c:pt idx="213">
                        <c:v>-371206.85030375695</c:v>
                      </c:pt>
                      <c:pt idx="214">
                        <c:v>-371421.67091042624</c:v>
                      </c:pt>
                      <c:pt idx="215">
                        <c:v>-371571.16594733601</c:v>
                      </c:pt>
                      <c:pt idx="216">
                        <c:v>-371655.46137592371</c:v>
                      </c:pt>
                      <c:pt idx="217">
                        <c:v>-371674.66062401189</c:v>
                      </c:pt>
                      <c:pt idx="218">
                        <c:v>-371628.84479412908</c:v>
                      </c:pt>
                      <c:pt idx="219">
                        <c:v>-371518.07283022383</c:v>
                      </c:pt>
                      <c:pt idx="220">
                        <c:v>-371342.38164348196</c:v>
                      </c:pt>
                      <c:pt idx="221">
                        <c:v>-371101.78619778552</c:v>
                      </c:pt>
                      <c:pt idx="222">
                        <c:v>-370796.27955518675</c:v>
                      </c:pt>
                      <c:pt idx="223">
                        <c:v>-370425.83288160793</c:v>
                      </c:pt>
                      <c:pt idx="224">
                        <c:v>-369990.39541281678</c:v>
                      </c:pt>
                      <c:pt idx="225">
                        <c:v>-369489.89438056696</c:v>
                      </c:pt>
                      <c:pt idx="226">
                        <c:v>-368924.23489863315</c:v>
                      </c:pt>
                      <c:pt idx="227">
                        <c:v>-368293.29980830825</c:v>
                      </c:pt>
                      <c:pt idx="228">
                        <c:v>-367596.94948276412</c:v>
                      </c:pt>
                      <c:pt idx="229">
                        <c:v>-366835.02158951189</c:v>
                      </c:pt>
                      <c:pt idx="230">
                        <c:v>-366007.33081002079</c:v>
                      </c:pt>
                      <c:pt idx="231">
                        <c:v>-365113.66851537873</c:v>
                      </c:pt>
                      <c:pt idx="232">
                        <c:v>-364153.80239668721</c:v>
                      </c:pt>
                      <c:pt idx="233">
                        <c:v>-363127.47604869085</c:v>
                      </c:pt>
                      <c:pt idx="234">
                        <c:v>-362034.40850493236</c:v>
                      </c:pt>
                      <c:pt idx="235">
                        <c:v>-360874.29372250906</c:v>
                      </c:pt>
                      <c:pt idx="236">
                        <c:v>-359646.80001427233</c:v>
                      </c:pt>
                      <c:pt idx="237">
                        <c:v>-358351.56942606583</c:v>
                      </c:pt>
                      <c:pt idx="238">
                        <c:v>-356988.2170563332</c:v>
                      </c:pt>
                      <c:pt idx="239">
                        <c:v>-355556.33031514019</c:v>
                      </c:pt>
                      <c:pt idx="240">
                        <c:v>-354055.46811934799</c:v>
                      </c:pt>
                      <c:pt idx="241">
                        <c:v>-352485.16002034233</c:v>
                      </c:pt>
                      <c:pt idx="242">
                        <c:v>-350844.90526035777</c:v>
                      </c:pt>
                      <c:pt idx="243">
                        <c:v>-349134.1717530418</c:v>
                      </c:pt>
                      <c:pt idx="244">
                        <c:v>-347352.39498346992</c:v>
                      </c:pt>
                      <c:pt idx="245">
                        <c:v>-345498.97682234523</c:v>
                      </c:pt>
                      <c:pt idx="246">
                        <c:v>-343573.28424859262</c:v>
                      </c:pt>
                      <c:pt idx="247">
                        <c:v>-341574.64797397668</c:v>
                      </c:pt>
                      <c:pt idx="248">
                        <c:v>-339502.36096272967</c:v>
                      </c:pt>
                      <c:pt idx="249">
                        <c:v>-337355.67683846148</c:v>
                      </c:pt>
                      <c:pt idx="250">
                        <c:v>-335133.80816982425</c:v>
                      </c:pt>
                      <c:pt idx="251">
                        <c:v>-332835.92462551431</c:v>
                      </c:pt>
                      <c:pt idx="252">
                        <c:v>-330461.15098819172</c:v>
                      </c:pt>
                      <c:pt idx="253">
                        <c:v>-328008.56501577277</c:v>
                      </c:pt>
                      <c:pt idx="254">
                        <c:v>-325477.19513728085</c:v>
                      </c:pt>
                      <c:pt idx="255">
                        <c:v>-322866.01796900557</c:v>
                      </c:pt>
                      <c:pt idx="256">
                        <c:v>-320173.95563509141</c:v>
                      </c:pt>
                      <c:pt idx="257">
                        <c:v>-317399.87287482934</c:v>
                      </c:pt>
                      <c:pt idx="258">
                        <c:v>-314542.57391681732</c:v>
                      </c:pt>
                      <c:pt idx="259">
                        <c:v>-311600.79909775464</c:v>
                      </c:pt>
                      <c:pt idx="260">
                        <c:v>-308573.22120088758</c:v>
                      </c:pt>
                      <c:pt idx="261">
                        <c:v>-305458.4414859793</c:v>
                      </c:pt>
                      <c:pt idx="262">
                        <c:v>-302254.98537907127</c:v>
                      </c:pt>
                      <c:pt idx="263">
                        <c:v>-298961.2977861609</c:v>
                      </c:pt>
                      <c:pt idx="264">
                        <c:v>-295606.42655252217</c:v>
                      </c:pt>
                      <c:pt idx="265">
                        <c:v>-292219.88449053006</c:v>
                      </c:pt>
                      <c:pt idx="266">
                        <c:v>-288800.99205911328</c:v>
                      </c:pt>
                      <c:pt idx="267">
                        <c:v>-285349.04329729901</c:v>
                      </c:pt>
                      <c:pt idx="268">
                        <c:v>-281863.30454035423</c:v>
                      </c:pt>
                      <c:pt idx="269">
                        <c:v>-278343.01303892676</c:v>
                      </c:pt>
                      <c:pt idx="270">
                        <c:v>-274787.3754667191</c:v>
                      </c:pt>
                      <c:pt idx="271">
                        <c:v>-271195.56629984744</c:v>
                      </c:pt>
                      <c:pt idx="272">
                        <c:v>-267566.72604841343</c:v>
                      </c:pt>
                      <c:pt idx="273">
                        <c:v>-263899.95931793726</c:v>
                      </c:pt>
                      <c:pt idx="274">
                        <c:v>-260194.33267516678</c:v>
                      </c:pt>
                      <c:pt idx="275">
                        <c:v>-256448.87228937165</c:v>
                      </c:pt>
                      <c:pt idx="276">
                        <c:v>-252662.56131653738</c:v>
                      </c:pt>
                      <c:pt idx="277">
                        <c:v>-248834.33698985397</c:v>
                      </c:pt>
                      <c:pt idx="278">
                        <c:v>-244963.08737549878</c:v>
                      </c:pt>
                      <c:pt idx="279">
                        <c:v>-241047.64774786506</c:v>
                      </c:pt>
                      <c:pt idx="280">
                        <c:v>-237086.79653298599</c:v>
                      </c:pt>
                      <c:pt idx="281">
                        <c:v>-233079.25076281084</c:v>
                      </c:pt>
                      <c:pt idx="282">
                        <c:v>-229023.66097603622</c:v>
                      </c:pt>
                      <c:pt idx="283">
                        <c:v>-224918.60549316878</c:v>
                      </c:pt>
                      <c:pt idx="284">
                        <c:v>-220762.5839841447</c:v>
                      </c:pt>
                      <c:pt idx="285">
                        <c:v>-216554.01023586307</c:v>
                      </c:pt>
                      <c:pt idx="286">
                        <c:v>-212291.20401407534</c:v>
                      </c:pt>
                      <c:pt idx="287">
                        <c:v>-207972.38189884427</c:v>
                      </c:pt>
                      <c:pt idx="288">
                        <c:v>-203595.64695486616</c:v>
                      </c:pt>
                      <c:pt idx="289">
                        <c:v>-199158.97707696125</c:v>
                      </c:pt>
                      <c:pt idx="290">
                        <c:v>-194660.21182666003</c:v>
                      </c:pt>
                      <c:pt idx="291">
                        <c:v>-190097.03754786117</c:v>
                      </c:pt>
                      <c:pt idx="292">
                        <c:v>-185466.97051810523</c:v>
                      </c:pt>
                      <c:pt idx="293">
                        <c:v>-180767.33785772158</c:v>
                      </c:pt>
                      <c:pt idx="294">
                        <c:v>-175995.25588355536</c:v>
                      </c:pt>
                      <c:pt idx="295">
                        <c:v>-171147.60556046662</c:v>
                      </c:pt>
                      <c:pt idx="296">
                        <c:v>-166221.00467860996</c:v>
                      </c:pt>
                      <c:pt idx="297">
                        <c:v>-161211.77637916463</c:v>
                      </c:pt>
                      <c:pt idx="298">
                        <c:v>-156115.91368627065</c:v>
                      </c:pt>
                      <c:pt idx="299">
                        <c:v>-150929.0398148169</c:v>
                      </c:pt>
                      <c:pt idx="300">
                        <c:v>-145646.36427643421</c:v>
                      </c:pt>
                      <c:pt idx="301">
                        <c:v>-140262.6353122117</c:v>
                      </c:pt>
                      <c:pt idx="302">
                        <c:v>-134772.09013909107</c:v>
                      </c:pt>
                      <c:pt idx="303">
                        <c:v>-129168.4062601621</c:v>
                      </c:pt>
                      <c:pt idx="304">
                        <c:v>-123444.66028571624</c:v>
                      </c:pt>
                      <c:pt idx="305">
                        <c:v>-117593.30646718634</c:v>
                      </c:pt>
                      <c:pt idx="306">
                        <c:v>-111606.1974764245</c:v>
                      </c:pt>
                      <c:pt idx="307">
                        <c:v>-105474.68845813212</c:v>
                      </c:pt>
                      <c:pt idx="308">
                        <c:v>-99189.898298829023</c:v>
                      </c:pt>
                      <c:pt idx="309">
                        <c:v>-92743.259716774279</c:v>
                      </c:pt>
                      <c:pt idx="310">
                        <c:v>-86127.587048329166</c:v>
                      </c:pt>
                      <c:pt idx="311">
                        <c:v>-79339.040810606079</c:v>
                      </c:pt>
                      <c:pt idx="312">
                        <c:v>-72380.551408238971</c:v>
                      </c:pt>
                      <c:pt idx="313">
                        <c:v>-65267.321909966042</c:v>
                      </c:pt>
                      <c:pt idx="314">
                        <c:v>-58034.423858014619</c:v>
                      </c:pt>
                      <c:pt idx="315">
                        <c:v>-50744.15592028627</c:v>
                      </c:pt>
                      <c:pt idx="316">
                        <c:v>-43486.446295076603</c:v>
                      </c:pt>
                      <c:pt idx="317">
                        <c:v>-36363.921008800527</c:v>
                      </c:pt>
                      <c:pt idx="318">
                        <c:v>-29462.880383996464</c:v>
                      </c:pt>
                      <c:pt idx="319">
                        <c:v>-22822.844268477806</c:v>
                      </c:pt>
                      <c:pt idx="320">
                        <c:v>-16405.618204886032</c:v>
                      </c:pt>
                      <c:pt idx="321">
                        <c:v>-10062.080025266894</c:v>
                      </c:pt>
                      <c:pt idx="322">
                        <c:v>-3545.0983929266322</c:v>
                      </c:pt>
                      <c:pt idx="323">
                        <c:v>3335.8262313506298</c:v>
                      </c:pt>
                      <c:pt idx="324">
                        <c:v>10495.793934045429</c:v>
                      </c:pt>
                      <c:pt idx="325">
                        <c:v>17674.893052990319</c:v>
                      </c:pt>
                      <c:pt idx="326">
                        <c:v>24706.227141596697</c:v>
                      </c:pt>
                      <c:pt idx="327">
                        <c:v>31531.033596671754</c:v>
                      </c:pt>
                      <c:pt idx="328">
                        <c:v>38102.637057933767</c:v>
                      </c:pt>
                      <c:pt idx="329">
                        <c:v>44338.165455753733</c:v>
                      </c:pt>
                      <c:pt idx="330">
                        <c:v>50113.439458547109</c:v>
                      </c:pt>
                      <c:pt idx="331">
                        <c:v>55294.738326770661</c:v>
                      </c:pt>
                      <c:pt idx="332">
                        <c:v>59791.891095710344</c:v>
                      </c:pt>
                      <c:pt idx="333">
                        <c:v>63592.70621125352</c:v>
                      </c:pt>
                      <c:pt idx="334">
                        <c:v>66753.696669152327</c:v>
                      </c:pt>
                      <c:pt idx="335">
                        <c:v>69365.411367857858</c:v>
                      </c:pt>
                      <c:pt idx="336">
                        <c:v>71522.331271508679</c:v>
                      </c:pt>
                      <c:pt idx="337">
                        <c:v>73307.840476902435</c:v>
                      </c:pt>
                      <c:pt idx="338">
                        <c:v>74790.195751221225</c:v>
                      </c:pt>
                      <c:pt idx="339">
                        <c:v>76023.525656391183</c:v>
                      </c:pt>
                      <c:pt idx="340">
                        <c:v>77050.337570924792</c:v>
                      </c:pt>
                      <c:pt idx="341">
                        <c:v>77904.059512764667</c:v>
                      </c:pt>
                      <c:pt idx="342">
                        <c:v>78611.162609937412</c:v>
                      </c:pt>
                      <c:pt idx="343">
                        <c:v>79192.80907085209</c:v>
                      </c:pt>
                      <c:pt idx="344">
                        <c:v>79666.094970618782</c:v>
                      </c:pt>
                      <c:pt idx="345">
                        <c:v>80044.978605046737</c:v>
                      </c:pt>
                      <c:pt idx="346">
                        <c:v>80340.974146413268</c:v>
                      </c:pt>
                      <c:pt idx="347">
                        <c:v>80563.672695433968</c:v>
                      </c:pt>
                      <c:pt idx="348">
                        <c:v>80721.136785007722</c:v>
                      </c:pt>
                      <c:pt idx="349">
                        <c:v>80820.201816727495</c:v>
                      </c:pt>
                      <c:pt idx="350">
                        <c:v>80866.708616320975</c:v>
                      </c:pt>
                      <c:pt idx="351">
                        <c:v>80865.684594927152</c:v>
                      </c:pt>
                      <c:pt idx="352">
                        <c:v>80821.486220286461</c:v>
                      </c:pt>
                      <c:pt idx="353">
                        <c:v>80737.912091693521</c:v>
                      </c:pt>
                      <c:pt idx="354">
                        <c:v>80618.293473094789</c:v>
                      </c:pt>
                      <c:pt idx="355">
                        <c:v>80465.567383484435</c:v>
                      </c:pt>
                      <c:pt idx="356">
                        <c:v>80282.336071643964</c:v>
                      </c:pt>
                      <c:pt idx="357">
                        <c:v>80070.915772880937</c:v>
                      </c:pt>
                      <c:pt idx="358">
                        <c:v>79833.376960713635</c:v>
                      </c:pt>
                      <c:pt idx="359">
                        <c:v>79571.577797716425</c:v>
                      </c:pt>
                      <c:pt idx="360">
                        <c:v>79287.192108573247</c:v>
                      </c:pt>
                      <c:pt idx="361">
                        <c:v>78981.732910441293</c:v>
                      </c:pt>
                      <c:pt idx="362">
                        <c:v>78656.572316459511</c:v>
                      </c:pt>
                      <c:pt idx="363">
                        <c:v>78312.958459974252</c:v>
                      </c:pt>
                      <c:pt idx="364">
                        <c:v>77952.029956969753</c:v>
                      </c:pt>
                      <c:pt idx="365">
                        <c:v>77574.828322901725</c:v>
                      </c:pt>
                      <c:pt idx="366">
                        <c:v>77182.308680723436</c:v>
                      </c:pt>
                      <c:pt idx="367">
                        <c:v>76775.349034228886</c:v>
                      </c:pt>
                      <c:pt idx="368">
                        <c:v>76354.758331076038</c:v>
                      </c:pt>
                      <c:pt idx="369">
                        <c:v>75921.283500099802</c:v>
                      </c:pt>
                      <c:pt idx="370">
                        <c:v>75475.615615583127</c:v>
                      </c:pt>
                      <c:pt idx="371">
                        <c:v>75018.395315349946</c:v>
                      </c:pt>
                      <c:pt idx="372">
                        <c:v>74550.217578585827</c:v>
                      </c:pt>
                      <c:pt idx="373">
                        <c:v>74071.635952184908</c:v>
                      </c:pt>
                      <c:pt idx="374">
                        <c:v>73583.166300391065</c:v>
                      </c:pt>
                      <c:pt idx="375">
                        <c:v>73085.290140938945</c:v>
                      </c:pt>
                      <c:pt idx="376">
                        <c:v>72578.457621331487</c:v>
                      </c:pt>
                      <c:pt idx="377">
                        <c:v>72063.090180936924</c:v>
                      </c:pt>
                      <c:pt idx="378">
                        <c:v>71539.582937949759</c:v>
                      </c:pt>
                      <c:pt idx="379">
                        <c:v>71008.306834699135</c:v>
                      </c:pt>
                      <c:pt idx="380">
                        <c:v>70469.60939409773</c:v>
                      </c:pt>
                      <c:pt idx="381">
                        <c:v>69923.814401005977</c:v>
                      </c:pt>
                      <c:pt idx="382">
                        <c:v>69371.222985189495</c:v>
                      </c:pt>
                      <c:pt idx="383">
                        <c:v>68812.115770823904</c:v>
                      </c:pt>
                      <c:pt idx="384">
                        <c:v>68246.754775962065</c:v>
                      </c:pt>
                      <c:pt idx="385">
                        <c:v>67675.385096352999</c:v>
                      </c:pt>
                      <c:pt idx="386">
                        <c:v>67098.236402571623</c:v>
                      </c:pt>
                      <c:pt idx="387">
                        <c:v>66515.524274946918</c:v>
                      </c:pt>
                      <c:pt idx="388">
                        <c:v>65927.451397077064</c:v>
                      </c:pt>
                      <c:pt idx="389">
                        <c:v>65334.208625646745</c:v>
                      </c:pt>
                      <c:pt idx="390">
                        <c:v>64735.975951697634</c:v>
                      </c:pt>
                      <c:pt idx="391">
                        <c:v>64132.923366355295</c:v>
                      </c:pt>
                      <c:pt idx="392">
                        <c:v>63525.211642210517</c:v>
                      </c:pt>
                      <c:pt idx="393">
                        <c:v>62912.993040029738</c:v>
                      </c:pt>
                      <c:pt idx="394">
                        <c:v>62296.411949180147</c:v>
                      </c:pt>
                      <c:pt idx="395">
                        <c:v>61675.605469060487</c:v>
                      </c:pt>
                      <c:pt idx="396">
                        <c:v>61050.703937896193</c:v>
                      </c:pt>
                      <c:pt idx="397">
                        <c:v>60421.831414461754</c:v>
                      </c:pt>
                      <c:pt idx="398">
                        <c:v>59789.10611761122</c:v>
                      </c:pt>
                      <c:pt idx="399">
                        <c:v>59152.640827912583</c:v>
                      </c:pt>
                      <c:pt idx="400">
                        <c:v>58512.543255177974</c:v>
                      </c:pt>
                      <c:pt idx="401">
                        <c:v>57868.916375246685</c:v>
                      </c:pt>
                      <c:pt idx="402">
                        <c:v>57221.858739001807</c:v>
                      </c:pt>
                      <c:pt idx="403">
                        <c:v>56571.46475627472</c:v>
                      </c:pt>
                      <c:pt idx="404">
                        <c:v>55917.824957007615</c:v>
                      </c:pt>
                      <c:pt idx="405">
                        <c:v>55261.026231796233</c:v>
                      </c:pt>
                      <c:pt idx="406">
                        <c:v>54601.152053717677</c:v>
                      </c:pt>
                      <c:pt idx="407">
                        <c:v>53938.282683157682</c:v>
                      </c:pt>
                      <c:pt idx="408">
                        <c:v>53272.495357183099</c:v>
                      </c:pt>
                      <c:pt idx="409">
                        <c:v>52603.864464856648</c:v>
                      </c:pt>
                      <c:pt idx="410">
                        <c:v>51932.461709758536</c:v>
                      </c:pt>
                      <c:pt idx="411">
                        <c:v>51258.356260861532</c:v>
                      </c:pt>
                      <c:pt idx="412">
                        <c:v>50581.614892800244</c:v>
                      </c:pt>
                      <c:pt idx="413">
                        <c:v>49902.302116480467</c:v>
                      </c:pt>
                      <c:pt idx="414">
                        <c:v>49220.480300888623</c:v>
                      </c:pt>
                      <c:pt idx="415">
                        <c:v>48536.209786883905</c:v>
                      </c:pt>
                      <c:pt idx="416">
                        <c:v>47849.548993685436</c:v>
                      </c:pt>
                      <c:pt idx="417">
                        <c:v>47160.554518702818</c:v>
                      </c:pt>
                      <c:pt idx="418">
                        <c:v>46469.281231300331</c:v>
                      </c:pt>
                      <c:pt idx="419">
                        <c:v>45775.782361032223</c:v>
                      </c:pt>
                      <c:pt idx="420">
                        <c:v>45080.10958083818</c:v>
                      </c:pt>
                      <c:pt idx="421">
                        <c:v>44382.313085644222</c:v>
                      </c:pt>
                      <c:pt idx="422">
                        <c:v>43682.441666774284</c:v>
                      </c:pt>
                      <c:pt idx="423">
                        <c:v>42980.54278254151</c:v>
                      </c:pt>
                      <c:pt idx="424">
                        <c:v>42276.662625355355</c:v>
                      </c:pt>
                      <c:pt idx="425">
                        <c:v>41570.846185650706</c:v>
                      </c:pt>
                      <c:pt idx="426">
                        <c:v>40863.137312918625</c:v>
                      </c:pt>
                      <c:pt idx="427">
                        <c:v>40153.578774093912</c:v>
                      </c:pt>
                      <c:pt idx="428">
                        <c:v>39442.212309533323</c:v>
                      </c:pt>
                      <c:pt idx="429">
                        <c:v>38729.078686798755</c:v>
                      </c:pt>
                      <c:pt idx="430">
                        <c:v>38014.217752442768</c:v>
                      </c:pt>
                      <c:pt idx="431">
                        <c:v>37297.668481978653</c:v>
                      </c:pt>
                      <c:pt idx="432">
                        <c:v>36579.469028204003</c:v>
                      </c:pt>
                      <c:pt idx="433">
                        <c:v>35859.656768035129</c:v>
                      </c:pt>
                      <c:pt idx="434">
                        <c:v>35138.268347999852</c:v>
                      </c:pt>
                      <c:pt idx="435">
                        <c:v>34415.33972852747</c:v>
                      </c:pt>
                      <c:pt idx="436">
                        <c:v>33690.906227167819</c:v>
                      </c:pt>
                      <c:pt idx="437">
                        <c:v>32965.002560865083</c:v>
                      </c:pt>
                      <c:pt idx="438">
                        <c:v>32237.662887407514</c:v>
                      </c:pt>
                      <c:pt idx="439">
                        <c:v>31508.920846170382</c:v>
                      </c:pt>
                      <c:pt idx="440">
                        <c:v>30778.80959826678</c:v>
                      </c:pt>
                      <c:pt idx="441">
                        <c:v>30047.361866219235</c:v>
                      </c:pt>
                      <c:pt idx="442">
                        <c:v>29314.60997326412</c:v>
                      </c:pt>
                      <c:pt idx="443">
                        <c:v>28580.585882400996</c:v>
                      </c:pt>
                      <c:pt idx="444">
                        <c:v>27845.321235299823</c:v>
                      </c:pt>
                      <c:pt idx="445">
                        <c:v>27108.847391180716</c:v>
                      </c:pt>
                      <c:pt idx="446">
                        <c:v>26371.195465783472</c:v>
                      </c:pt>
                      <c:pt idx="447">
                        <c:v>25632.3963705475</c:v>
                      </c:pt>
                      <c:pt idx="448">
                        <c:v>24892.480852127093</c:v>
                      </c:pt>
                      <c:pt idx="449">
                        <c:v>24151.479532372159</c:v>
                      </c:pt>
                      <c:pt idx="450">
                        <c:v>23409.422948910713</c:v>
                      </c:pt>
                      <c:pt idx="451">
                        <c:v>22666.341596476635</c:v>
                      </c:pt>
                      <c:pt idx="452">
                        <c:v>21922.265969134532</c:v>
                      </c:pt>
                      <c:pt idx="453">
                        <c:v>21177.22660356306</c:v>
                      </c:pt>
                      <c:pt idx="454">
                        <c:v>20431.254123568855</c:v>
                      </c:pt>
                      <c:pt idx="455">
                        <c:v>19684.379286015657</c:v>
                      </c:pt>
                      <c:pt idx="456">
                        <c:v>18936.633028366974</c:v>
                      </c:pt>
                      <c:pt idx="457">
                        <c:v>18188.046518056417</c:v>
                      </c:pt>
                      <c:pt idx="458">
                        <c:v>17438.65120391754</c:v>
                      </c:pt>
                      <c:pt idx="459">
                        <c:v>16688.478869924886</c:v>
                      </c:pt>
                      <c:pt idx="460">
                        <c:v>15937.561691520452</c:v>
                      </c:pt>
                      <c:pt idx="461">
                        <c:v>15185.932294824999</c:v>
                      </c:pt>
                      <c:pt idx="462">
                        <c:v>14433.623819062113</c:v>
                      </c:pt>
                      <c:pt idx="463">
                        <c:v>13680.66998255498</c:v>
                      </c:pt>
                      <c:pt idx="464">
                        <c:v>12927.105152692026</c:v>
                      </c:pt>
                      <c:pt idx="465">
                        <c:v>12172.964420298344</c:v>
                      </c:pt>
                      <c:pt idx="466">
                        <c:v>11418.283678896045</c:v>
                      </c:pt>
                      <c:pt idx="467">
                        <c:v>10663.099709388767</c:v>
                      </c:pt>
                      <c:pt idx="468">
                        <c:v>9907.4502707648207</c:v>
                      </c:pt>
                      <c:pt idx="469">
                        <c:v>9151.3741974804561</c:v>
                      </c:pt>
                      <c:pt idx="470">
                        <c:v>8394.9115042610683</c:v>
                      </c:pt>
                      <c:pt idx="471">
                        <c:v>7638.1034991449569</c:v>
                      </c:pt>
                      <c:pt idx="472">
                        <c:v>6880.9929056932369</c:v>
                      </c:pt>
                      <c:pt idx="473">
                        <c:v>6123.6239954027033</c:v>
                      </c:pt>
                      <c:pt idx="474">
                        <c:v>5366.0427314879298</c:v>
                      </c:pt>
                      <c:pt idx="475">
                        <c:v>4608.2969253475849</c:v>
                      </c:pt>
                      <c:pt idx="476">
                        <c:v>3850.4364072008239</c:v>
                      </c:pt>
                      <c:pt idx="477">
                        <c:v>3092.5132125766859</c:v>
                      </c:pt>
                      <c:pt idx="478">
                        <c:v>2334.5817865670392</c:v>
                      </c:pt>
                      <c:pt idx="479">
                        <c:v>1576.6992080173573</c:v>
                      </c:pt>
                      <c:pt idx="480">
                        <c:v>818.92543613587941</c:v>
                      </c:pt>
                      <c:pt idx="481">
                        <c:v>61.323582358456093</c:v>
                      </c:pt>
                      <c:pt idx="482">
                        <c:v>-696.03978927694584</c:v>
                      </c:pt>
                      <c:pt idx="483">
                        <c:v>-1453.0943295039312</c:v>
                      </c:pt>
                      <c:pt idx="484">
                        <c:v>-2209.7655346337069</c:v>
                      </c:pt>
                      <c:pt idx="485">
                        <c:v>-2965.9743358011765</c:v>
                      </c:pt>
                      <c:pt idx="486">
                        <c:v>-3721.636640858575</c:v>
                      </c:pt>
                      <c:pt idx="487">
                        <c:v>-4476.6628221740521</c:v>
                      </c:pt>
                      <c:pt idx="488">
                        <c:v>-5230.9571424605174</c:v>
                      </c:pt>
                      <c:pt idx="489">
                        <c:v>-5984.4171094059384</c:v>
                      </c:pt>
                      <c:pt idx="490">
                        <c:v>-6736.9327482500303</c:v>
                      </c:pt>
                      <c:pt idx="491">
                        <c:v>-7488.3857794912647</c:v>
                      </c:pt>
                      <c:pt idx="492">
                        <c:v>-8238.6486865329225</c:v>
                      </c:pt>
                      <c:pt idx="493">
                        <c:v>-8987.5836551872962</c:v>
                      </c:pt>
                      <c:pt idx="494">
                        <c:v>-9735.0413634247416</c:v>
                      </c:pt>
                      <c:pt idx="495">
                        <c:v>-10480.859595414957</c:v>
                      </c:pt>
                      <c:pt idx="496">
                        <c:v>-11224.8616485494</c:v>
                      </c:pt>
                      <c:pt idx="497">
                        <c:v>-11966.854495480813</c:v>
                      </c:pt>
                      <c:pt idx="498">
                        <c:v>-12706.627245697338</c:v>
                      </c:pt>
                      <c:pt idx="499">
                        <c:v>-13443.950135082965</c:v>
                      </c:pt>
                      <c:pt idx="500">
                        <c:v>-14178.573028120802</c:v>
                      </c:pt>
                      <c:pt idx="501">
                        <c:v>-14910.223200905899</c:v>
                      </c:pt>
                      <c:pt idx="502">
                        <c:v>-15638.602830234022</c:v>
                      </c:pt>
                      <c:pt idx="503">
                        <c:v>-16363.386142130992</c:v>
                      </c:pt>
                      <c:pt idx="504">
                        <c:v>-17084.216164486341</c:v>
                      </c:pt>
                      <c:pt idx="505">
                        <c:v>-17800.70101788166</c:v>
                      </c:pt>
                      <c:pt idx="506">
                        <c:v>-18512.409665801271</c:v>
                      </c:pt>
                      <c:pt idx="507">
                        <c:v>-19218.867029599289</c:v>
                      </c:pt>
                      <c:pt idx="508">
                        <c:v>-19919.548354129176</c:v>
                      </c:pt>
                      <c:pt idx="509">
                        <c:v>-20613.872685862865</c:v>
                      </c:pt>
                      <c:pt idx="510">
                        <c:v>-21301.195295401063</c:v>
                      </c:pt>
                      <c:pt idx="511">
                        <c:v>-21980.798838898067</c:v>
                      </c:pt>
                      <c:pt idx="512">
                        <c:v>-22651.883005996224</c:v>
                      </c:pt>
                      <c:pt idx="513">
                        <c:v>-23313.552342631552</c:v>
                      </c:pt>
                      <c:pt idx="514">
                        <c:v>-23964.801861895146</c:v>
                      </c:pt>
                      <c:pt idx="515">
                        <c:v>-24604.499960184297</c:v>
                      </c:pt>
                      <c:pt idx="516">
                        <c:v>-25231.368032705759</c:v>
                      </c:pt>
                      <c:pt idx="517">
                        <c:v>-25843.95602335444</c:v>
                      </c:pt>
                      <c:pt idx="518">
                        <c:v>-26440.612937432394</c:v>
                      </c:pt>
                      <c:pt idx="519">
                        <c:v>-27019.451075836456</c:v>
                      </c:pt>
                      <c:pt idx="520">
                        <c:v>-27578.302394853417</c:v>
                      </c:pt>
                      <c:pt idx="521">
                        <c:v>-28114.664927534941</c:v>
                      </c:pt>
                      <c:pt idx="522">
                        <c:v>-28625.63658142223</c:v>
                      </c:pt>
                      <c:pt idx="523">
                        <c:v>-29107.832800064916</c:v>
                      </c:pt>
                      <c:pt idx="524">
                        <c:v>-29557.283471558352</c:v>
                      </c:pt>
                      <c:pt idx="525">
                        <c:v>-29969.302993998645</c:v>
                      </c:pt>
                      <c:pt idx="526">
                        <c:v>-30338.325450344746</c:v>
                      </c:pt>
                      <c:pt idx="527">
                        <c:v>-30657.694272712233</c:v>
                      </c:pt>
                      <c:pt idx="528">
                        <c:v>-30919.39247006641</c:v>
                      </c:pt>
                      <c:pt idx="529">
                        <c:v>-31113.695428532421</c:v>
                      </c:pt>
                      <c:pt idx="530">
                        <c:v>-31228.723740648973</c:v>
                      </c:pt>
                      <c:pt idx="531">
                        <c:v>-31249.869516063423</c:v>
                      </c:pt>
                      <c:pt idx="532">
                        <c:v>-31159.069018340542</c:v>
                      </c:pt>
                      <c:pt idx="533">
                        <c:v>-30933.904107407732</c:v>
                      </c:pt>
                      <c:pt idx="534">
                        <c:v>-30546.549936876068</c:v>
                      </c:pt>
                      <c:pt idx="535">
                        <c:v>-29962.677039927727</c:v>
                      </c:pt>
                      <c:pt idx="536">
                        <c:v>-29140.61545725519</c:v>
                      </c:pt>
                      <c:pt idx="537">
                        <c:v>-28031.464749678984</c:v>
                      </c:pt>
                      <c:pt idx="538">
                        <c:v>-26581.392993704369</c:v>
                      </c:pt>
                      <c:pt idx="539">
                        <c:v>-24737.814068712578</c:v>
                      </c:pt>
                      <c:pt idx="540">
                        <c:v>-22460.502189537838</c:v>
                      </c:pt>
                      <c:pt idx="541">
                        <c:v>-19735.662469425817</c:v>
                      </c:pt>
                      <c:pt idx="542">
                        <c:v>-16586.196384470291</c:v>
                      </c:pt>
                      <c:pt idx="543">
                        <c:v>-13069.927043951142</c:v>
                      </c:pt>
                      <c:pt idx="544">
                        <c:v>-9263.6840083983825</c:v>
                      </c:pt>
                      <c:pt idx="545">
                        <c:v>-5239.4156507465568</c:v>
                      </c:pt>
                      <c:pt idx="546">
                        <c:v>-1039.3036253805674</c:v>
                      </c:pt>
                      <c:pt idx="547">
                        <c:v>3347.5984253145584</c:v>
                      </c:pt>
                      <c:pt idx="548">
                        <c:v>7982.5217243508496</c:v>
                      </c:pt>
                      <c:pt idx="549">
                        <c:v>12798.898242114381</c:v>
                      </c:pt>
                      <c:pt idx="550">
                        <c:v>17491.057710376084</c:v>
                      </c:pt>
                      <c:pt idx="551">
                        <c:v>21849.902759836226</c:v>
                      </c:pt>
                      <c:pt idx="552">
                        <c:v>25900.204597649717</c:v>
                      </c:pt>
                      <c:pt idx="553">
                        <c:v>29704.452369734434</c:v>
                      </c:pt>
                      <c:pt idx="554">
                        <c:v>33310.699894234596</c:v>
                      </c:pt>
                      <c:pt idx="555">
                        <c:v>36753.429895194924</c:v>
                      </c:pt>
                      <c:pt idx="556">
                        <c:v>40057.988083892626</c:v>
                      </c:pt>
                      <c:pt idx="557">
                        <c:v>43243.628299951975</c:v>
                      </c:pt>
                      <c:pt idx="558">
                        <c:v>46325.407185113771</c:v>
                      </c:pt>
                      <c:pt idx="559">
                        <c:v>49315.383466904816</c:v>
                      </c:pt>
                      <c:pt idx="560">
                        <c:v>52223.405412933549</c:v>
                      </c:pt>
                      <c:pt idx="561">
                        <c:v>55057.64727952212</c:v>
                      </c:pt>
                      <c:pt idx="562">
                        <c:v>57824.98690741841</c:v>
                      </c:pt>
                      <c:pt idx="563">
                        <c:v>60531.279059123881</c:v>
                      </c:pt>
                      <c:pt idx="564">
                        <c:v>63181.558066639118</c:v>
                      </c:pt>
                      <c:pt idx="565">
                        <c:v>65780.191171783008</c:v>
                      </c:pt>
                      <c:pt idx="566">
                        <c:v>68330.996618768055</c:v>
                      </c:pt>
                      <c:pt idx="567">
                        <c:v>70837.33600720948</c:v>
                      </c:pt>
                      <c:pt idx="568">
                        <c:v>73302.187496254046</c:v>
                      </c:pt>
                      <c:pt idx="569">
                        <c:v>75728.204528314236</c:v>
                      </c:pt>
                      <c:pt idx="570">
                        <c:v>78117.763443135089</c:v>
                      </c:pt>
                      <c:pt idx="571">
                        <c:v>80473.002457529234</c:v>
                      </c:pt>
                      <c:pt idx="572">
                        <c:v>82795.853856282731</c:v>
                      </c:pt>
                      <c:pt idx="573">
                        <c:v>85088.070788972211</c:v>
                      </c:pt>
                      <c:pt idx="574">
                        <c:v>87351.24973978143</c:v>
                      </c:pt>
                      <c:pt idx="575">
                        <c:v>89586.84949587255</c:v>
                      </c:pt>
                      <c:pt idx="576">
                        <c:v>91796.207259537492</c:v>
                      </c:pt>
                      <c:pt idx="577">
                        <c:v>93980.552413144629</c:v>
                      </c:pt>
                      <c:pt idx="578">
                        <c:v>96141.018341911054</c:v>
                      </c:pt>
                      <c:pt idx="579">
                        <c:v>98278.652639363427</c:v>
                      </c:pt>
                      <c:pt idx="580">
                        <c:v>100394.42595798464</c:v>
                      </c:pt>
                      <c:pt idx="581">
                        <c:v>102489.23971861559</c:v>
                      </c:pt>
                      <c:pt idx="582">
                        <c:v>104563.93285349564</c:v>
                      </c:pt>
                      <c:pt idx="583">
                        <c:v>106619.28772701306</c:v>
                      </c:pt>
                      <c:pt idx="584">
                        <c:v>108656.03535352717</c:v>
                      </c:pt>
                      <c:pt idx="585">
                        <c:v>110674.86001168152</c:v>
                      </c:pt>
                      <c:pt idx="586">
                        <c:v>112676.40333843407</c:v>
                      </c:pt>
                      <c:pt idx="587">
                        <c:v>114661.26797280712</c:v>
                      </c:pt>
                      <c:pt idx="588">
                        <c:v>116630.02080850287</c:v>
                      </c:pt>
                      <c:pt idx="589">
                        <c:v>118583.19590557154</c:v>
                      </c:pt>
                      <c:pt idx="590">
                        <c:v>120521.29710389049</c:v>
                      </c:pt>
                      <c:pt idx="591">
                        <c:v>122444.80037502386</c:v>
                      </c:pt>
                      <c:pt idx="592">
                        <c:v>124354.15594385556</c:v>
                      </c:pt>
                      <c:pt idx="593">
                        <c:v>126249.79020703791</c:v>
                      </c:pt>
                      <c:pt idx="594">
                        <c:v>128132.10747162966</c:v>
                      </c:pt>
                      <c:pt idx="595">
                        <c:v>130001.4915341903</c:v>
                      </c:pt>
                      <c:pt idx="596">
                        <c:v>131858.30711795768</c:v>
                      </c:pt>
                      <c:pt idx="597">
                        <c:v>133702.90118348482</c:v>
                      </c:pt>
                      <c:pt idx="598">
                        <c:v>135535.60412618527</c:v>
                      </c:pt>
                      <c:pt idx="599">
                        <c:v>137356.7308725836</c:v>
                      </c:pt>
                      <c:pt idx="600">
                        <c:v>139166.58068371317</c:v>
                      </c:pt>
                      <c:pt idx="601">
                        <c:v>140965.43587874554</c:v>
                      </c:pt>
                      <c:pt idx="602">
                        <c:v>142753.56197708848</c:v>
                      </c:pt>
                      <c:pt idx="603">
                        <c:v>144531.20902368479</c:v>
                      </c:pt>
                      <c:pt idx="604">
                        <c:v>146298.61278262883</c:v>
                      </c:pt>
                      <c:pt idx="605">
                        <c:v>148055.99581485253</c:v>
                      </c:pt>
                      <c:pt idx="606">
                        <c:v>149803.56845346562</c:v>
                      </c:pt>
                      <c:pt idx="607">
                        <c:v>151541.52968850435</c:v>
                      </c:pt>
                      <c:pt idx="608">
                        <c:v>153270.06797128831</c:v>
                      </c:pt>
                      <c:pt idx="609">
                        <c:v>154989.36194726182</c:v>
                      </c:pt>
                      <c:pt idx="610">
                        <c:v>156699.58112506586</c:v>
                      </c:pt>
                      <c:pt idx="611">
                        <c:v>158400.88648861629</c:v>
                      </c:pt>
                      <c:pt idx="612">
                        <c:v>160093.43105813026</c:v>
                      </c:pt>
                      <c:pt idx="613">
                        <c:v>161777.3604053228</c:v>
                      </c:pt>
                      <c:pt idx="614">
                        <c:v>163452.81312737163</c:v>
                      </c:pt>
                      <c:pt idx="615">
                        <c:v>165119.92128370714</c:v>
                      </c:pt>
                      <c:pt idx="616">
                        <c:v>166778.8107992133</c:v>
                      </c:pt>
                      <c:pt idx="617">
                        <c:v>168429.60183701236</c:v>
                      </c:pt>
                      <c:pt idx="618">
                        <c:v>170072.4091436466</c:v>
                      </c:pt>
                      <c:pt idx="619">
                        <c:v>171707.34236915293</c:v>
                      </c:pt>
                      <c:pt idx="620">
                        <c:v>173334.50636424805</c:v>
                      </c:pt>
                      <c:pt idx="621">
                        <c:v>174954.00145659575</c:v>
                      </c:pt>
                      <c:pt idx="622">
                        <c:v>176565.9237079116</c:v>
                      </c:pt>
                      <c:pt idx="623">
                        <c:v>178170.36515346859</c:v>
                      </c:pt>
                      <c:pt idx="624">
                        <c:v>179767.41402539719</c:v>
                      </c:pt>
                      <c:pt idx="625">
                        <c:v>181357.15496102427</c:v>
                      </c:pt>
                      <c:pt idx="626">
                        <c:v>182939.66919736229</c:v>
                      </c:pt>
                      <c:pt idx="627">
                        <c:v>184515.03475274367</c:v>
                      </c:pt>
                      <c:pt idx="628">
                        <c:v>186083.32659649145</c:v>
                      </c:pt>
                      <c:pt idx="629">
                        <c:v>187644.6168074286</c:v>
                      </c:pt>
                      <c:pt idx="630">
                        <c:v>189198.97472194768</c:v>
                      </c:pt>
                      <c:pt idx="631">
                        <c:v>190746.46707229456</c:v>
                      </c:pt>
                      <c:pt idx="632">
                        <c:v>192287.15811566083</c:v>
                      </c:pt>
                      <c:pt idx="633">
                        <c:v>193821.10975462763</c:v>
                      </c:pt>
                      <c:pt idx="634">
                        <c:v>195348.38164946096</c:v>
                      </c:pt>
                      <c:pt idx="635">
                        <c:v>196869.03132272084</c:v>
                      </c:pt>
                      <c:pt idx="636">
                        <c:v>198383.11425661671</c:v>
                      </c:pt>
                      <c:pt idx="637">
                        <c:v>199890.6839835151</c:v>
                      </c:pt>
                      <c:pt idx="638">
                        <c:v>201391.79216998455</c:v>
                      </c:pt>
                      <c:pt idx="639">
                        <c:v>202886.48869474558</c:v>
                      </c:pt>
                      <c:pt idx="640">
                        <c:v>204374.82172087851</c:v>
                      </c:pt>
                      <c:pt idx="641">
                        <c:v>205856.83776263022</c:v>
                      </c:pt>
                      <c:pt idx="642">
                        <c:v>207332.58174715063</c:v>
                      </c:pt>
                      <c:pt idx="643">
                        <c:v>208802.09707148056</c:v>
                      </c:pt>
                      <c:pt idx="644">
                        <c:v>210265.42565510445</c:v>
                      </c:pt>
                      <c:pt idx="645">
                        <c:v>211722.60798837323</c:v>
                      </c:pt>
                      <c:pt idx="646">
                        <c:v>213173.6831770943</c:v>
                      </c:pt>
                      <c:pt idx="647">
                        <c:v>214618.68898357765</c:v>
                      </c:pt>
                      <c:pt idx="648">
                        <c:v>216057.66186441726</c:v>
                      </c:pt>
                      <c:pt idx="649">
                        <c:v>217490.63700527741</c:v>
                      </c:pt>
                      <c:pt idx="650">
                        <c:v>218917.64835294234</c:v>
                      </c:pt>
                      <c:pt idx="651">
                        <c:v>220338.72864487639</c:v>
                      </c:pt>
                      <c:pt idx="652">
                        <c:v>221753.9094365288</c:v>
                      </c:pt>
                      <c:pt idx="653">
                        <c:v>223163.22112660427</c:v>
                      </c:pt>
                      <c:pt idx="654">
                        <c:v>224566.6929805059</c:v>
                      </c:pt>
                      <c:pt idx="655">
                        <c:v>225964.35315214354</c:v>
                      </c:pt>
                      <c:pt idx="656">
                        <c:v>227356.22870428473</c:v>
                      </c:pt>
                      <c:pt idx="657">
                        <c:v>228742.34562761144</c:v>
                      </c:pt>
                      <c:pt idx="658">
                        <c:v>230122.72885863011</c:v>
                      </c:pt>
                      <c:pt idx="659">
                        <c:v>231497.40229656838</c:v>
                      </c:pt>
                      <c:pt idx="660">
                        <c:v>232866.38881937755</c:v>
                      </c:pt>
                      <c:pt idx="661">
                        <c:v>234229.71029894581</c:v>
                      </c:pt>
                      <c:pt idx="662">
                        <c:v>235587.38761561477</c:v>
                      </c:pt>
                      <c:pt idx="663">
                        <c:v>236939.44067207864</c:v>
                      </c:pt>
                      <c:pt idx="664">
                        <c:v>238285.88840673515</c:v>
                      </c:pt>
                      <c:pt idx="665">
                        <c:v>239626.74880654569</c:v>
                      </c:pt>
                      <c:pt idx="666">
                        <c:v>240962.0389194531</c:v>
                      </c:pt>
                      <c:pt idx="667">
                        <c:v>242291.77486639723</c:v>
                      </c:pt>
                      <c:pt idx="668">
                        <c:v>243615.97185295951</c:v>
                      </c:pt>
                      <c:pt idx="669">
                        <c:v>244934.64418066258</c:v>
                      </c:pt>
                      <c:pt idx="670">
                        <c:v>246247.80525794398</c:v>
                      </c:pt>
                      <c:pt idx="671">
                        <c:v>247555.4676108183</c:v>
                      </c:pt>
                      <c:pt idx="672">
                        <c:v>248857.64289323814</c:v>
                      </c:pt>
                      <c:pt idx="673">
                        <c:v>250154.34189716028</c:v>
                      </c:pt>
                      <c:pt idx="674">
                        <c:v>251445.57456232145</c:v>
                      </c:pt>
                      <c:pt idx="675">
                        <c:v>252731.34998572475</c:v>
                      </c:pt>
                      <c:pt idx="676">
                        <c:v>254011.67643083734</c:v>
                      </c:pt>
                      <c:pt idx="677">
                        <c:v>255286.56133649807</c:v>
                      </c:pt>
                      <c:pt idx="678">
                        <c:v>256556.01132553318</c:v>
                      </c:pt>
                      <c:pt idx="679">
                        <c:v>257820.03221307829</c:v>
                      </c:pt>
                      <c:pt idx="680">
                        <c:v>259078.62901460414</c:v>
                      </c:pt>
                      <c:pt idx="681">
                        <c:v>260331.80595364457</c:v>
                      </c:pt>
                      <c:pt idx="682">
                        <c:v>261579.56646922513</c:v>
                      </c:pt>
                      <c:pt idx="683">
                        <c:v>262821.91322299204</c:v>
                      </c:pt>
                      <c:pt idx="684">
                        <c:v>264058.84810604149</c:v>
                      </c:pt>
                      <c:pt idx="685">
                        <c:v>265290.37224545097</c:v>
                      </c:pt>
                      <c:pt idx="686">
                        <c:v>266516.48601051449</c:v>
                      </c:pt>
                      <c:pt idx="687">
                        <c:v>267737.1890186863</c:v>
                      </c:pt>
                      <c:pt idx="688">
                        <c:v>268952.48014123744</c:v>
                      </c:pt>
                      <c:pt idx="689">
                        <c:v>270162.35750863189</c:v>
                      </c:pt>
                      <c:pt idx="690">
                        <c:v>271366.81851563032</c:v>
                      </c:pt>
                      <c:pt idx="691">
                        <c:v>272565.8598261305</c:v>
                      </c:pt>
                      <c:pt idx="692">
                        <c:v>273759.47737775545</c:v>
                      </c:pt>
                      <c:pt idx="693">
                        <c:v>274947.66638620186</c:v>
                      </c:pt>
                      <c:pt idx="694">
                        <c:v>276130.42134936212</c:v>
                      </c:pt>
                      <c:pt idx="695">
                        <c:v>277307.73605123616</c:v>
                      </c:pt>
                      <c:pt idx="696">
                        <c:v>278479.6035656493</c:v>
                      </c:pt>
                      <c:pt idx="697">
                        <c:v>279646.01625979465</c:v>
                      </c:pt>
                      <c:pt idx="698">
                        <c:v>280806.96579762007</c:v>
                      </c:pt>
                      <c:pt idx="699">
                        <c:v>281962.44314308063</c:v>
                      </c:pt>
                      <c:pt idx="700">
                        <c:v>283112.43856327853</c:v>
                      </c:pt>
                      <c:pt idx="701">
                        <c:v>284256.94163151435</c:v>
                      </c:pt>
                      <c:pt idx="702">
                        <c:v>285395.94123027433</c:v>
                      </c:pt>
                      <c:pt idx="703">
                        <c:v>286529.42555417842</c:v>
                      </c:pt>
                      <c:pt idx="704">
                        <c:v>287657.38211291516</c:v>
                      </c:pt>
                      <c:pt idx="705">
                        <c:v>288779.79773419036</c:v>
                      </c:pt>
                      <c:pt idx="706">
                        <c:v>289896.65856671514</c:v>
                      </c:pt>
                      <c:pt idx="707">
                        <c:v>291007.9500832606</c:v>
                      </c:pt>
                      <c:pt idx="708">
                        <c:v>292113.65708380396</c:v>
                      </c:pt>
                      <c:pt idx="709">
                        <c:v>293213.76369879162</c:v>
                      </c:pt>
                      <c:pt idx="710">
                        <c:v>294308.2533925423</c:v>
                      </c:pt>
                      <c:pt idx="711">
                        <c:v>295397.10896681185</c:v>
                      </c:pt>
                      <c:pt idx="712">
                        <c:v>296480.31256453844</c:v>
                      </c:pt>
                      <c:pt idx="713">
                        <c:v>297557.84567378479</c:v>
                      </c:pt>
                      <c:pt idx="714">
                        <c:v>298629.68913188926</c:v>
                      </c:pt>
                      <c:pt idx="715">
                        <c:v>299695.82312983408</c:v>
                      </c:pt>
                      <c:pt idx="716">
                        <c:v>300756.2272168342</c:v>
                      </c:pt>
                      <c:pt idx="717">
                        <c:v>301804.34400286461</c:v>
                      </c:pt>
                      <c:pt idx="718">
                        <c:v>302833.5908974458</c:v>
                      </c:pt>
                      <c:pt idx="719">
                        <c:v>303843.89569874818</c:v>
                      </c:pt>
                      <c:pt idx="720">
                        <c:v>304835.18413271324</c:v>
                      </c:pt>
                      <c:pt idx="721">
                        <c:v>305807.37982983887</c:v>
                      </c:pt>
                      <c:pt idx="722">
                        <c:v>306760.40430099977</c:v>
                      </c:pt>
                      <c:pt idx="723">
                        <c:v>307694.1769122181</c:v>
                      </c:pt>
                      <c:pt idx="724">
                        <c:v>308608.61485829117</c:v>
                      </c:pt>
                      <c:pt idx="725">
                        <c:v>309503.63313517207</c:v>
                      </c:pt>
                      <c:pt idx="726">
                        <c:v>310379.14451099141</c:v>
                      </c:pt>
                      <c:pt idx="727">
                        <c:v>311235.05949559709</c:v>
                      </c:pt>
                      <c:pt idx="728">
                        <c:v>312071.28630848374</c:v>
                      </c:pt>
                      <c:pt idx="729">
                        <c:v>312887.73084497207</c:v>
                      </c:pt>
                      <c:pt idx="730">
                        <c:v>313684.29664049455</c:v>
                      </c:pt>
                      <c:pt idx="731">
                        <c:v>314460.88483283663</c:v>
                      </c:pt>
                      <c:pt idx="732">
                        <c:v>315217.39412217797</c:v>
                      </c:pt>
                      <c:pt idx="733">
                        <c:v>315953.72072877584</c:v>
                      </c:pt>
                      <c:pt idx="734">
                        <c:v>316669.75834812975</c:v>
                      </c:pt>
                      <c:pt idx="735">
                        <c:v>317365.39810346771</c:v>
                      </c:pt>
                      <c:pt idx="736">
                        <c:v>318040.52849539346</c:v>
                      </c:pt>
                      <c:pt idx="737">
                        <c:v>318695.03534853825</c:v>
                      </c:pt>
                      <c:pt idx="738">
                        <c:v>319328.80175506324</c:v>
                      </c:pt>
                      <c:pt idx="739">
                        <c:v>319941.70801486459</c:v>
                      </c:pt>
                      <c:pt idx="740">
                        <c:v>320533.63157233782</c:v>
                      </c:pt>
                      <c:pt idx="741">
                        <c:v>321104.44694956561</c:v>
                      </c:pt>
                      <c:pt idx="742">
                        <c:v>321654.02567579935</c:v>
                      </c:pt>
                      <c:pt idx="743">
                        <c:v>322182.23621311272</c:v>
                      </c:pt>
                      <c:pt idx="744">
                        <c:v>322688.94387811102</c:v>
                      </c:pt>
                      <c:pt idx="745">
                        <c:v>323174.0107595881</c:v>
                      </c:pt>
                      <c:pt idx="746">
                        <c:v>323637.29563202639</c:v>
                      </c:pt>
                      <c:pt idx="747">
                        <c:v>324078.65386484185</c:v>
                      </c:pt>
                      <c:pt idx="748">
                        <c:v>324497.93732727715</c:v>
                      </c:pt>
                      <c:pt idx="749">
                        <c:v>324894.99428884836</c:v>
                      </c:pt>
                      <c:pt idx="750">
                        <c:v>325269.66931525065</c:v>
                      </c:pt>
                      <c:pt idx="751">
                        <c:v>325621.80315962521</c:v>
                      </c:pt>
                      <c:pt idx="752">
                        <c:v>325951.23264908488</c:v>
                      </c:pt>
                      <c:pt idx="753">
                        <c:v>326257.79056639096</c:v>
                      </c:pt>
                      <c:pt idx="754">
                        <c:v>326541.30552666273</c:v>
                      </c:pt>
                      <c:pt idx="755">
                        <c:v>326801.60184899118</c:v>
                      </c:pt>
                      <c:pt idx="756">
                        <c:v>327038.49942281569</c:v>
                      </c:pt>
                      <c:pt idx="757">
                        <c:v>327251.81356890569</c:v>
                      </c:pt>
                      <c:pt idx="758">
                        <c:v>327441.35489477316</c:v>
                      </c:pt>
                      <c:pt idx="759">
                        <c:v>327606.92914432148</c:v>
                      </c:pt>
                      <c:pt idx="760">
                        <c:v>327748.33704151656</c:v>
                      </c:pt>
                      <c:pt idx="761">
                        <c:v>327865.37412784097</c:v>
                      </c:pt>
                      <c:pt idx="762">
                        <c:v>327957.83059326967</c:v>
                      </c:pt>
                      <c:pt idx="763">
                        <c:v>328025.49110047787</c:v>
                      </c:pt>
                      <c:pt idx="764">
                        <c:v>328068.13460196496</c:v>
                      </c:pt>
                      <c:pt idx="765">
                        <c:v>328085.5341497488</c:v>
                      </c:pt>
                      <c:pt idx="766">
                        <c:v>328077.45669725351</c:v>
                      </c:pt>
                      <c:pt idx="767">
                        <c:v>328043.66289298283</c:v>
                      </c:pt>
                      <c:pt idx="768">
                        <c:v>327983.90686553513</c:v>
                      </c:pt>
                      <c:pt idx="769">
                        <c:v>327897.93599948264</c:v>
                      </c:pt>
                      <c:pt idx="770">
                        <c:v>327785.49070159817</c:v>
                      </c:pt>
                      <c:pt idx="771">
                        <c:v>327646.30415687425</c:v>
                      </c:pt>
                      <c:pt idx="772">
                        <c:v>327480.10207373661</c:v>
                      </c:pt>
                      <c:pt idx="773">
                        <c:v>327286.60241781152</c:v>
                      </c:pt>
                      <c:pt idx="774">
                        <c:v>327065.51513355772</c:v>
                      </c:pt>
                      <c:pt idx="775">
                        <c:v>326816.54185302497</c:v>
                      </c:pt>
                      <c:pt idx="776">
                        <c:v>326539.37559094775</c:v>
                      </c:pt>
                      <c:pt idx="777">
                        <c:v>326233.70042532566</c:v>
                      </c:pt>
                      <c:pt idx="778">
                        <c:v>325899.1911625819</c:v>
                      </c:pt>
                      <c:pt idx="779">
                        <c:v>325535.51298632374</c:v>
                      </c:pt>
                      <c:pt idx="780">
                        <c:v>325142.32108866138</c:v>
                      </c:pt>
                      <c:pt idx="781">
                        <c:v>324719.26028296212</c:v>
                      </c:pt>
                      <c:pt idx="782">
                        <c:v>324265.96459683776</c:v>
                      </c:pt>
                      <c:pt idx="783">
                        <c:v>323782.05684407131</c:v>
                      </c:pt>
                      <c:pt idx="784">
                        <c:v>323267.14817409375</c:v>
                      </c:pt>
                      <c:pt idx="785">
                        <c:v>322720.83759751724</c:v>
                      </c:pt>
                      <c:pt idx="786">
                        <c:v>322142.71148611454</c:v>
                      </c:pt>
                      <c:pt idx="787">
                        <c:v>321532.34304551233</c:v>
                      </c:pt>
                      <c:pt idx="788">
                        <c:v>320889.2917587285</c:v>
                      </c:pt>
                      <c:pt idx="789">
                        <c:v>320213.10279853572</c:v>
                      </c:pt>
                      <c:pt idx="790">
                        <c:v>319503.30640647106</c:v>
                      </c:pt>
                      <c:pt idx="791">
                        <c:v>318759.41723613301</c:v>
                      </c:pt>
                      <c:pt idx="792">
                        <c:v>317980.93365821271</c:v>
                      </c:pt>
                      <c:pt idx="793">
                        <c:v>317167.33702449093</c:v>
                      </c:pt>
                      <c:pt idx="794">
                        <c:v>316318.09088779794</c:v>
                      </c:pt>
                      <c:pt idx="795">
                        <c:v>315432.64017467236</c:v>
                      </c:pt>
                      <c:pt idx="796">
                        <c:v>314510.41030717007</c:v>
                      </c:pt>
                      <c:pt idx="797">
                        <c:v>313550.80735970009</c:v>
                      </c:pt>
                      <c:pt idx="798">
                        <c:v>312553.21934002964</c:v>
                      </c:pt>
                      <c:pt idx="799">
                        <c:v>311517.01647044078</c:v>
                      </c:pt>
                      <c:pt idx="800">
                        <c:v>310441.55038321367</c:v>
                      </c:pt>
                      <c:pt idx="801">
                        <c:v>309326.15326835494</c:v>
                      </c:pt>
                      <c:pt idx="802">
                        <c:v>308170.13697003294</c:v>
                      </c:pt>
                      <c:pt idx="803">
                        <c:v>306972.79202786542</c:v>
                      </c:pt>
                      <c:pt idx="804">
                        <c:v>305733.38665885257</c:v>
                      </c:pt>
                      <c:pt idx="805">
                        <c:v>304451.16567535826</c:v>
                      </c:pt>
                      <c:pt idx="806">
                        <c:v>303125.34933410678</c:v>
                      </c:pt>
                      <c:pt idx="807">
                        <c:v>301755.13211067789</c:v>
                      </c:pt>
                      <c:pt idx="808">
                        <c:v>300339.68139344064</c:v>
                      </c:pt>
                      <c:pt idx="809">
                        <c:v>298878.1360902607</c:v>
                      </c:pt>
                      <c:pt idx="810">
                        <c:v>297386.28559733293</c:v>
                      </c:pt>
                      <c:pt idx="811">
                        <c:v>295880.22038428899</c:v>
                      </c:pt>
                      <c:pt idx="812">
                        <c:v>294359.66263775149</c:v>
                      </c:pt>
                      <c:pt idx="813">
                        <c:v>292824.32584060723</c:v>
                      </c:pt>
                      <c:pt idx="814">
                        <c:v>291273.91442989302</c:v>
                      </c:pt>
                      <c:pt idx="815">
                        <c:v>289708.12343935878</c:v>
                      </c:pt>
                      <c:pt idx="816">
                        <c:v>288126.6381258191</c:v>
                      </c:pt>
                      <c:pt idx="817">
                        <c:v>286529.1335783028</c:v>
                      </c:pt>
                      <c:pt idx="818">
                        <c:v>284915.27430889121</c:v>
                      </c:pt>
                      <c:pt idx="819">
                        <c:v>283284.71382399759</c:v>
                      </c:pt>
                      <c:pt idx="820">
                        <c:v>281637.09417467989</c:v>
                      </c:pt>
                      <c:pt idx="821">
                        <c:v>279972.04548439692</c:v>
                      </c:pt>
                      <c:pt idx="822">
                        <c:v>278289.18545240868</c:v>
                      </c:pt>
                      <c:pt idx="823">
                        <c:v>276588.11883078492</c:v>
                      </c:pt>
                      <c:pt idx="824">
                        <c:v>274868.43687272206</c:v>
                      </c:pt>
                      <c:pt idx="825">
                        <c:v>273129.71674957231</c:v>
                      </c:pt>
                      <c:pt idx="826">
                        <c:v>271371.52093366312</c:v>
                      </c:pt>
                      <c:pt idx="827">
                        <c:v>269593.39654362644</c:v>
                      </c:pt>
                      <c:pt idx="828">
                        <c:v>267794.87464856968</c:v>
                      </c:pt>
                      <c:pt idx="829">
                        <c:v>265975.46952699852</c:v>
                      </c:pt>
                      <c:pt idx="830">
                        <c:v>264134.67787595221</c:v>
                      </c:pt>
                      <c:pt idx="831">
                        <c:v>262271.977965331</c:v>
                      </c:pt>
                      <c:pt idx="832">
                        <c:v>260386.82873188794</c:v>
                      </c:pt>
                      <c:pt idx="833">
                        <c:v>258478.66880681887</c:v>
                      </c:pt>
                      <c:pt idx="834">
                        <c:v>256546.91547031878</c:v>
                      </c:pt>
                      <c:pt idx="835">
                        <c:v>254590.963525878</c:v>
                      </c:pt>
                      <c:pt idx="836">
                        <c:v>252610.18408646155</c:v>
                      </c:pt>
                      <c:pt idx="837">
                        <c:v>250603.92326405059</c:v>
                      </c:pt>
                      <c:pt idx="838">
                        <c:v>248571.50075331467</c:v>
                      </c:pt>
                      <c:pt idx="839">
                        <c:v>246512.20829941935</c:v>
                      </c:pt>
                      <c:pt idx="840">
                        <c:v>244425.30803914636</c:v>
                      </c:pt>
                      <c:pt idx="841">
                        <c:v>242310.03070359127</c:v>
                      </c:pt>
                      <c:pt idx="842">
                        <c:v>240165.57366969457</c:v>
                      </c:pt>
                      <c:pt idx="843">
                        <c:v>237991.09884672877</c:v>
                      </c:pt>
                      <c:pt idx="844">
                        <c:v>235785.73038258255</c:v>
                      </c:pt>
                      <c:pt idx="845">
                        <c:v>233548.55217322303</c:v>
                      </c:pt>
                      <c:pt idx="846">
                        <c:v>231278.60515704428</c:v>
                      </c:pt>
                      <c:pt idx="847">
                        <c:v>228974.88437388581</c:v>
                      </c:pt>
                      <c:pt idx="848">
                        <c:v>226636.33576628356</c:v>
                      </c:pt>
                      <c:pt idx="849">
                        <c:v>224261.85269795061</c:v>
                      </c:pt>
                      <c:pt idx="850">
                        <c:v>221850.27216151447</c:v>
                      </c:pt>
                      <c:pt idx="851">
                        <c:v>219400.3706440994</c:v>
                      </c:pt>
                      <c:pt idx="852">
                        <c:v>216910.85961535474</c:v>
                      </c:pt>
                      <c:pt idx="853">
                        <c:v>214380.38059790427</c:v>
                      </c:pt>
                      <c:pt idx="854">
                        <c:v>211807.49977481473</c:v>
                      </c:pt>
                      <c:pt idx="855">
                        <c:v>209190.70208242067</c:v>
                      </c:pt>
                      <c:pt idx="856">
                        <c:v>206528.38472953116</c:v>
                      </c:pt>
                      <c:pt idx="857">
                        <c:v>203818.85007547808</c:v>
                      </c:pt>
                      <c:pt idx="858">
                        <c:v>201060.29778938796</c:v>
                      </c:pt>
                      <c:pt idx="859">
                        <c:v>198250.81620114093</c:v>
                      </c:pt>
                      <c:pt idx="860">
                        <c:v>195388.3727403071</c:v>
                      </c:pt>
                      <c:pt idx="861">
                        <c:v>192470.80334237701</c:v>
                      </c:pt>
                      <c:pt idx="862">
                        <c:v>189495.80068112627</c:v>
                      </c:pt>
                      <c:pt idx="863">
                        <c:v>186460.90106103892</c:v>
                      </c:pt>
                      <c:pt idx="864">
                        <c:v>183363.46977311984</c:v>
                      </c:pt>
                      <c:pt idx="865">
                        <c:v>180200.68467948108</c:v>
                      </c:pt>
                      <c:pt idx="866">
                        <c:v>176969.51774451995</c:v>
                      </c:pt>
                      <c:pt idx="867">
                        <c:v>173666.71417021003</c:v>
                      </c:pt>
                      <c:pt idx="868">
                        <c:v>170288.76871569824</c:v>
                      </c:pt>
                      <c:pt idx="869">
                        <c:v>166831.89868105645</c:v>
                      </c:pt>
                      <c:pt idx="870">
                        <c:v>163292.01290327069</c:v>
                      </c:pt>
                      <c:pt idx="871">
                        <c:v>159664.67593749487</c:v>
                      </c:pt>
                      <c:pt idx="872">
                        <c:v>155945.06636139355</c:v>
                      </c:pt>
                      <c:pt idx="873">
                        <c:v>152127.92782097447</c:v>
                      </c:pt>
                      <c:pt idx="874">
                        <c:v>148207.5109981758</c:v>
                      </c:pt>
                      <c:pt idx="875">
                        <c:v>144177.50407402901</c:v>
                      </c:pt>
                      <c:pt idx="876">
                        <c:v>140030.9484150545</c:v>
                      </c:pt>
                      <c:pt idx="877">
                        <c:v>135760.13502179337</c:v>
                      </c:pt>
                      <c:pt idx="878">
                        <c:v>131356.47559914069</c:v>
                      </c:pt>
                      <c:pt idx="879">
                        <c:v>126810.33972688897</c:v>
                      </c:pt>
                      <c:pt idx="880">
                        <c:v>122110.84622632024</c:v>
                      </c:pt>
                      <c:pt idx="881">
                        <c:v>117245.59202029262</c:v>
                      </c:pt>
                      <c:pt idx="882">
                        <c:v>112200.29502050621</c:v>
                      </c:pt>
                      <c:pt idx="883">
                        <c:v>106958.31818661877</c:v>
                      </c:pt>
                      <c:pt idx="884">
                        <c:v>101500.02929819691</c:v>
                      </c:pt>
                      <c:pt idx="885">
                        <c:v>95801.93530437944</c:v>
                      </c:pt>
                      <c:pt idx="886">
                        <c:v>89835.514313178748</c:v>
                      </c:pt>
                      <c:pt idx="887">
                        <c:v>83565.664238989673</c:v>
                      </c:pt>
                      <c:pt idx="888">
                        <c:v>76948.733377785393</c:v>
                      </c:pt>
                      <c:pt idx="889">
                        <c:v>69930.309589667711</c:v>
                      </c:pt>
                      <c:pt idx="890">
                        <c:v>62443.642929135312</c:v>
                      </c:pt>
                      <c:pt idx="891">
                        <c:v>54411.567070186764</c:v>
                      </c:pt>
                      <c:pt idx="892">
                        <c:v>45759.510347029594</c:v>
                      </c:pt>
                      <c:pt idx="893">
                        <c:v>36454.002953335519</c:v>
                      </c:pt>
                      <c:pt idx="894">
                        <c:v>26573.183713039016</c:v>
                      </c:pt>
                      <c:pt idx="895">
                        <c:v>16355.677558302654</c:v>
                      </c:pt>
                      <c:pt idx="896">
                        <c:v>6127.3704086671205</c:v>
                      </c:pt>
                      <c:pt idx="897">
                        <c:v>-3854.3001268298726</c:v>
                      </c:pt>
                      <c:pt idx="898">
                        <c:v>-13472.574782482965</c:v>
                      </c:pt>
                      <c:pt idx="899">
                        <c:v>-22712.889317005505</c:v>
                      </c:pt>
                      <c:pt idx="900">
                        <c:v>-31605.1366363052</c:v>
                      </c:pt>
                      <c:pt idx="901">
                        <c:v>-40190.344717511645</c:v>
                      </c:pt>
                      <c:pt idx="902">
                        <c:v>-48507.293040468205</c:v>
                      </c:pt>
                      <c:pt idx="903">
                        <c:v>-56588.527782867473</c:v>
                      </c:pt>
                      <c:pt idx="904">
                        <c:v>-64459.961400416927</c:v>
                      </c:pt>
                      <c:pt idx="905">
                        <c:v>-72141.640472250874</c:v>
                      </c:pt>
                      <c:pt idx="906">
                        <c:v>-79648.791625175727</c:v>
                      </c:pt>
                      <c:pt idx="907">
                        <c:v>-86992.844843742932</c:v>
                      </c:pt>
                      <c:pt idx="908">
                        <c:v>-94182.34247931045</c:v>
                      </c:pt>
                      <c:pt idx="909">
                        <c:v>-101223.71111186338</c:v>
                      </c:pt>
                      <c:pt idx="910">
                        <c:v>-108121.89591329658</c:v>
                      </c:pt>
                      <c:pt idx="911">
                        <c:v>-114880.86618571755</c:v>
                      </c:pt>
                      <c:pt idx="912">
                        <c:v>-121504.00544806851</c:v>
                      </c:pt>
                      <c:pt idx="913">
                        <c:v>-127994.40154444517</c:v>
                      </c:pt>
                      <c:pt idx="914">
                        <c:v>-134355.0523930841</c:v>
                      </c:pt>
                      <c:pt idx="915">
                        <c:v>-140589.00209455314</c:v>
                      </c:pt>
                      <c:pt idx="916">
                        <c:v>-146699.42095287042</c:v>
                      </c:pt>
                      <c:pt idx="917">
                        <c:v>-152689.64184742278</c:v>
                      </c:pt>
                      <c:pt idx="918">
                        <c:v>-158563.16426919858</c:v>
                      </c:pt>
                      <c:pt idx="919">
                        <c:v>-164323.63604771468</c:v>
                      </c:pt>
                      <c:pt idx="920">
                        <c:v>-169974.8212817098</c:v>
                      </c:pt>
                      <c:pt idx="921">
                        <c:v>-175520.56131240728</c:v>
                      </c:pt>
                      <c:pt idx="922">
                        <c:v>-180964.73388358217</c:v>
                      </c:pt>
                      <c:pt idx="923">
                        <c:v>-186311.21406388198</c:v>
                      </c:pt>
                      <c:pt idx="924">
                        <c:v>-191563.83916917117</c:v>
                      </c:pt>
                      <c:pt idx="925">
                        <c:v>-196726.37886574477</c:v>
                      </c:pt>
                      <c:pt idx="926">
                        <c:v>-201802.51086002303</c:v>
                      </c:pt>
                      <c:pt idx="927">
                        <c:v>-206795.80205533167</c:v>
                      </c:pt>
                      <c:pt idx="928">
                        <c:v>-211709.69473439045</c:v>
                      </c:pt>
                      <c:pt idx="929">
                        <c:v>-216547.49715691921</c:v>
                      </c:pt>
                      <c:pt idx="930">
                        <c:v>-221312.3778997194</c:v>
                      </c:pt>
                      <c:pt idx="931">
                        <c:v>-226007.36327431755</c:v>
                      </c:pt>
                      <c:pt idx="932">
                        <c:v>-230635.33720636298</c:v>
                      </c:pt>
                      <c:pt idx="933">
                        <c:v>-235199.04303121485</c:v>
                      </c:pt>
                      <c:pt idx="934">
                        <c:v>-239701.08673798246</c:v>
                      </c:pt>
                      <c:pt idx="935">
                        <c:v>-244143.94127121527</c:v>
                      </c:pt>
                      <c:pt idx="936">
                        <c:v>-248529.95157063738</c:v>
                      </c:pt>
                      <c:pt idx="937">
                        <c:v>-252861.34009240853</c:v>
                      </c:pt>
                      <c:pt idx="938">
                        <c:v>-257140.21260958794</c:v>
                      </c:pt>
                      <c:pt idx="939">
                        <c:v>-261368.56413494534</c:v>
                      </c:pt>
                      <c:pt idx="940">
                        <c:v>-265548.2848467037</c:v>
                      </c:pt>
                      <c:pt idx="941">
                        <c:v>-269681.16592814802</c:v>
                      </c:pt>
                      <c:pt idx="942">
                        <c:v>-273768.90525630623</c:v>
                      </c:pt>
                      <c:pt idx="943">
                        <c:v>-277813.11289407563</c:v>
                      </c:pt>
                      <c:pt idx="944">
                        <c:v>-281815.31635512738</c:v>
                      </c:pt>
                      <c:pt idx="945">
                        <c:v>-285776.96562245389</c:v>
                      </c:pt>
                      <c:pt idx="946">
                        <c:v>-289699.43791020167</c:v>
                      </c:pt>
                      <c:pt idx="947">
                        <c:v>-293584.04216501594</c:v>
                      </c:pt>
                      <c:pt idx="948">
                        <c:v>-297432.02330798359</c:v>
                      </c:pt>
                      <c:pt idx="949">
                        <c:v>-301244.56622177025</c:v>
                      </c:pt>
                      <c:pt idx="950">
                        <c:v>-304989.05425208638</c:v>
                      </c:pt>
                      <c:pt idx="951">
                        <c:v>-308633.83548905916</c:v>
                      </c:pt>
                      <c:pt idx="952">
                        <c:v>-312181.90573241399</c:v>
                      </c:pt>
                      <c:pt idx="953">
                        <c:v>-315636.08920775814</c:v>
                      </c:pt>
                      <c:pt idx="954">
                        <c:v>-318999.05271187489</c:v>
                      </c:pt>
                      <c:pt idx="955">
                        <c:v>-322273.31829805236</c:v>
                      </c:pt>
                      <c:pt idx="956">
                        <c:v>-325461.27467957017</c:v>
                      </c:pt>
                      <c:pt idx="957">
                        <c:v>-328565.18750404869</c:v>
                      </c:pt>
                      <c:pt idx="958">
                        <c:v>-331587.20863005752</c:v>
                      </c:pt>
                      <c:pt idx="959">
                        <c:v>-334529.38451945753</c:v>
                      </c:pt>
                      <c:pt idx="960">
                        <c:v>-337393.66384383867</c:v>
                      </c:pt>
                      <c:pt idx="961">
                        <c:v>-340181.90439063276</c:v>
                      </c:pt>
                      <c:pt idx="962">
                        <c:v>-342895.87934364093</c:v>
                      </c:pt>
                      <c:pt idx="963">
                        <c:v>-345537.28300349525</c:v>
                      </c:pt>
                      <c:pt idx="964">
                        <c:v>-348107.73600570939</c:v>
                      </c:pt>
                      <c:pt idx="965">
                        <c:v>-350608.79008724104</c:v>
                      </c:pt>
                      <c:pt idx="966">
                        <c:v>-353041.93244670401</c:v>
                      </c:pt>
                      <c:pt idx="967">
                        <c:v>-355408.58973837801</c:v>
                      </c:pt>
                      <c:pt idx="968">
                        <c:v>-357710.13173583674</c:v>
                      </c:pt>
                      <c:pt idx="969">
                        <c:v>-359947.87469724321</c:v>
                      </c:pt>
                      <c:pt idx="970">
                        <c:v>-362123.08446105639</c:v>
                      </c:pt>
                      <c:pt idx="971">
                        <c:v>-364236.97929797624</c:v>
                      </c:pt>
                      <c:pt idx="972">
                        <c:v>-366290.73254236963</c:v>
                      </c:pt>
                      <c:pt idx="973">
                        <c:v>-368285.47502411006</c:v>
                      </c:pt>
                      <c:pt idx="974">
                        <c:v>-370222.29731969355</c:v>
                      </c:pt>
                      <c:pt idx="975">
                        <c:v>-372102.25183962809</c:v>
                      </c:pt>
                      <c:pt idx="976">
                        <c:v>-373926.35476740496</c:v>
                      </c:pt>
                      <c:pt idx="977">
                        <c:v>-375695.58786383009</c:v>
                      </c:pt>
                      <c:pt idx="978">
                        <c:v>-377410.90014910314</c:v>
                      </c:pt>
                      <c:pt idx="979">
                        <c:v>-379073.20947377017</c:v>
                      </c:pt>
                      <c:pt idx="980">
                        <c:v>-380683.40398852754</c:v>
                      </c:pt>
                      <c:pt idx="981">
                        <c:v>-382242.34352181666</c:v>
                      </c:pt>
                      <c:pt idx="982">
                        <c:v>-383750.86087320891</c:v>
                      </c:pt>
                      <c:pt idx="983">
                        <c:v>-385209.76302973204</c:v>
                      </c:pt>
                      <c:pt idx="984">
                        <c:v>-386619.83231152775</c:v>
                      </c:pt>
                      <c:pt idx="985">
                        <c:v>-387981.82745254756</c:v>
                      </c:pt>
                      <c:pt idx="986">
                        <c:v>-389296.48462138645</c:v>
                      </c:pt>
                      <c:pt idx="987">
                        <c:v>-390564.51838681055</c:v>
                      </c:pt>
                      <c:pt idx="988">
                        <c:v>-391786.62263205904</c:v>
                      </c:pt>
                      <c:pt idx="989">
                        <c:v>-392963.47142157413</c:v>
                      </c:pt>
                      <c:pt idx="990">
                        <c:v>-394095.7198234438</c:v>
                      </c:pt>
                      <c:pt idx="991">
                        <c:v>-395184.00469051336</c:v>
                      </c:pt>
                      <c:pt idx="992">
                        <c:v>-396228.94540283649</c:v>
                      </c:pt>
                      <c:pt idx="993">
                        <c:v>-397231.14457388601</c:v>
                      </c:pt>
                      <c:pt idx="994">
                        <c:v>-398191.18872272584</c:v>
                      </c:pt>
                      <c:pt idx="995">
                        <c:v>-399109.64891415404</c:v>
                      </c:pt>
                      <c:pt idx="996">
                        <c:v>-399987.08136865986</c:v>
                      </c:pt>
                      <c:pt idx="997">
                        <c:v>-400824.02804388967</c:v>
                      </c:pt>
                      <c:pt idx="998">
                        <c:v>-401621.01718919002</c:v>
                      </c:pt>
                      <c:pt idx="999">
                        <c:v>-402378.56387467909</c:v>
                      </c:pt>
                      <c:pt idx="1000">
                        <c:v>-403097.17049620027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F604-41ED-BD24-D00D7D85D2C0}"/>
                  </c:ext>
                </c:extLst>
              </c15:ser>
            </c15:filteredScatterSeries>
          </c:ext>
        </c:extLst>
      </c:scatterChart>
      <c:valAx>
        <c:axId val="323350463"/>
        <c:scaling>
          <c:orientation val="minMax"/>
          <c:max val="300000"/>
          <c:min val="-300000"/>
        </c:scaling>
        <c:delete val="1"/>
        <c:axPos val="b"/>
        <c:numFmt formatCode="General" sourceLinked="1"/>
        <c:majorTickMark val="out"/>
        <c:minorTickMark val="none"/>
        <c:tickLblPos val="nextTo"/>
        <c:crossAx val="323350047"/>
        <c:crosses val="autoZero"/>
        <c:crossBetween val="midCat"/>
      </c:valAx>
      <c:valAx>
        <c:axId val="323350047"/>
        <c:scaling>
          <c:orientation val="minMax"/>
          <c:max val="300000"/>
          <c:min val="-300000"/>
        </c:scaling>
        <c:delete val="1"/>
        <c:axPos val="l"/>
        <c:numFmt formatCode="General" sourceLinked="1"/>
        <c:majorTickMark val="out"/>
        <c:minorTickMark val="none"/>
        <c:tickLblPos val="nextTo"/>
        <c:crossAx val="323350463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blipFill>
      <a:blip xmlns:r="http://schemas.openxmlformats.org/officeDocument/2006/relationships" r:embed="rId3"/>
      <a:stretch>
        <a:fillRect/>
      </a:stretch>
    </a:blip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571499</xdr:colOff>
      <xdr:row>7</xdr:row>
      <xdr:rowOff>123825</xdr:rowOff>
    </xdr:from>
    <xdr:to>
      <xdr:col>16</xdr:col>
      <xdr:colOff>104774</xdr:colOff>
      <xdr:row>28</xdr:row>
      <xdr:rowOff>128587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71B72C6C-5A18-483A-8784-DADDEBE9F4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15875</xdr:colOff>
      <xdr:row>58</xdr:row>
      <xdr:rowOff>127000</xdr:rowOff>
    </xdr:from>
    <xdr:to>
      <xdr:col>9</xdr:col>
      <xdr:colOff>661959</xdr:colOff>
      <xdr:row>108</xdr:row>
      <xdr:rowOff>168410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1A563AB1-68FA-4824-9916-4B97D5E056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75</xdr:col>
      <xdr:colOff>727075</xdr:colOff>
      <xdr:row>14</xdr:row>
      <xdr:rowOff>176705</xdr:rowOff>
    </xdr:from>
    <xdr:to>
      <xdr:col>88</xdr:col>
      <xdr:colOff>650758</xdr:colOff>
      <xdr:row>63</xdr:row>
      <xdr:rowOff>186864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5912EB24-D26F-4F27-BED4-7E8312EE45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405493</xdr:colOff>
      <xdr:row>67</xdr:row>
      <xdr:rowOff>174171</xdr:rowOff>
    </xdr:from>
    <xdr:to>
      <xdr:col>36</xdr:col>
      <xdr:colOff>696687</xdr:colOff>
      <xdr:row>117</xdr:row>
      <xdr:rowOff>146956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70409488-3BEA-494F-B237-08C20B407F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4711700</xdr:colOff>
      <xdr:row>15</xdr:row>
      <xdr:rowOff>18280</xdr:rowOff>
    </xdr:from>
    <xdr:to>
      <xdr:col>75</xdr:col>
      <xdr:colOff>230159</xdr:colOff>
      <xdr:row>62</xdr:row>
      <xdr:rowOff>34290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2801F299-2CF9-41B1-A0B3-E6A2020482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4711700</xdr:colOff>
          <xdr:row>7</xdr:row>
          <xdr:rowOff>177800</xdr:rowOff>
        </xdr:from>
        <xdr:to>
          <xdr:col>11</xdr:col>
          <xdr:colOff>7938</xdr:colOff>
          <xdr:row>11</xdr:row>
          <xdr:rowOff>330200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Lancer la 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BE7CD-7DD8-4480-B07A-31014087E5CA}">
  <sheetPr codeName="Feuil1"/>
  <dimension ref="B2:L103"/>
  <sheetViews>
    <sheetView topLeftCell="B1" workbookViewId="0">
      <selection activeCell="D4" sqref="D4"/>
    </sheetView>
  </sheetViews>
  <sheetFormatPr baseColWidth="10" defaultRowHeight="15" x14ac:dyDescent="0.25"/>
  <sheetData>
    <row r="2" spans="2:12" x14ac:dyDescent="0.25">
      <c r="D2" t="s">
        <v>0</v>
      </c>
      <c r="E2" t="s">
        <v>1</v>
      </c>
    </row>
    <row r="3" spans="2:12" x14ac:dyDescent="0.25">
      <c r="B3">
        <v>0</v>
      </c>
      <c r="C3">
        <v>0</v>
      </c>
      <c r="D3">
        <f>COS(C3)*$G$4+$H$4</f>
        <v>100</v>
      </c>
      <c r="E3">
        <f>SIN(C3)*$G$4+$I$4</f>
        <v>50</v>
      </c>
      <c r="G3" t="s">
        <v>4</v>
      </c>
      <c r="H3" t="s">
        <v>2</v>
      </c>
      <c r="I3" t="s">
        <v>3</v>
      </c>
      <c r="J3">
        <v>0</v>
      </c>
      <c r="K3">
        <f>(L3-J3)/(COUNT(B3:B103)-1)</f>
        <v>6.2831853071795868E-2</v>
      </c>
      <c r="L3">
        <f>2*PI()</f>
        <v>6.2831853071795862</v>
      </c>
    </row>
    <row r="4" spans="2:12" x14ac:dyDescent="0.25">
      <c r="B4">
        <v>1</v>
      </c>
      <c r="C4">
        <f>C3+$K$3</f>
        <v>6.2831853071795868E-2</v>
      </c>
      <c r="D4">
        <f t="shared" ref="D4:D67" si="0">COS(C4)*$G$4+$H$4</f>
        <v>99.881603705696293</v>
      </c>
      <c r="E4">
        <f t="shared" ref="E4:E67" si="1">SIN(C4)*$G$4+$I$4</f>
        <v>53.767431171758801</v>
      </c>
      <c r="G4">
        <v>60</v>
      </c>
      <c r="H4">
        <v>40</v>
      </c>
      <c r="I4">
        <v>50</v>
      </c>
    </row>
    <row r="5" spans="2:12" x14ac:dyDescent="0.25">
      <c r="B5">
        <v>2</v>
      </c>
      <c r="C5">
        <f t="shared" ref="C5:C68" si="2">C4+$K$3</f>
        <v>0.12566370614359174</v>
      </c>
      <c r="D5">
        <f>COS(C5)*$G$4+$H$4</f>
        <v>99.526882078868681</v>
      </c>
      <c r="E5">
        <f t="shared" si="1"/>
        <v>57.519994013858252</v>
      </c>
    </row>
    <row r="6" spans="2:12" x14ac:dyDescent="0.25">
      <c r="B6">
        <v>3</v>
      </c>
      <c r="C6">
        <f t="shared" si="2"/>
        <v>0.1884955592153876</v>
      </c>
      <c r="D6">
        <f t="shared" si="0"/>
        <v>98.93723504372133</v>
      </c>
      <c r="E6">
        <f t="shared" si="1"/>
        <v>61.242878875143475</v>
      </c>
    </row>
    <row r="7" spans="2:12" x14ac:dyDescent="0.25">
      <c r="B7">
        <v>4</v>
      </c>
      <c r="C7">
        <f t="shared" si="2"/>
        <v>0.25132741228718347</v>
      </c>
      <c r="D7">
        <f t="shared" si="0"/>
        <v>98.114989667717865</v>
      </c>
      <c r="E7">
        <f t="shared" si="1"/>
        <v>64.921393229891294</v>
      </c>
    </row>
    <row r="8" spans="2:12" x14ac:dyDescent="0.25">
      <c r="B8">
        <v>5</v>
      </c>
      <c r="C8">
        <f t="shared" si="2"/>
        <v>0.31415926535897931</v>
      </c>
      <c r="D8">
        <f t="shared" si="0"/>
        <v>97.063390977709219</v>
      </c>
      <c r="E8">
        <f t="shared" si="1"/>
        <v>68.541019662496836</v>
      </c>
    </row>
    <row r="9" spans="2:12" x14ac:dyDescent="0.25">
      <c r="B9">
        <v>6</v>
      </c>
      <c r="C9">
        <f t="shared" si="2"/>
        <v>0.37699111843077515</v>
      </c>
      <c r="D9">
        <f t="shared" si="0"/>
        <v>95.786589153295097</v>
      </c>
      <c r="E9">
        <f t="shared" si="1"/>
        <v>72.08747316108068</v>
      </c>
    </row>
    <row r="10" spans="2:12" x14ac:dyDescent="0.25">
      <c r="B10">
        <v>7</v>
      </c>
      <c r="C10">
        <f t="shared" si="2"/>
        <v>0.43982297150257099</v>
      </c>
      <c r="D10">
        <f t="shared" si="0"/>
        <v>94.28962314796118</v>
      </c>
      <c r="E10">
        <f t="shared" si="1"/>
        <v>75.546757493904352</v>
      </c>
    </row>
    <row r="11" spans="2:12" x14ac:dyDescent="0.25">
      <c r="B11">
        <v>8</v>
      </c>
      <c r="C11">
        <f t="shared" si="2"/>
        <v>0.50265482457436683</v>
      </c>
      <c r="D11">
        <f t="shared" si="0"/>
        <v>92.578400802631819</v>
      </c>
      <c r="E11">
        <f t="shared" si="1"/>
        <v>78.905220446102916</v>
      </c>
    </row>
    <row r="12" spans="2:12" x14ac:dyDescent="0.25">
      <c r="B12">
        <v>9</v>
      </c>
      <c r="C12">
        <f t="shared" si="2"/>
        <v>0.56548667764616267</v>
      </c>
      <c r="D12">
        <f t="shared" si="0"/>
        <v>90.659675530120921</v>
      </c>
      <c r="E12">
        <f t="shared" si="1"/>
        <v>82.1496076987398</v>
      </c>
    </row>
    <row r="13" spans="2:12" x14ac:dyDescent="0.25">
      <c r="B13">
        <v>10</v>
      </c>
      <c r="C13">
        <f t="shared" si="2"/>
        <v>0.62831853071795851</v>
      </c>
      <c r="D13">
        <f t="shared" si="0"/>
        <v>88.541019662496851</v>
      </c>
      <c r="E13">
        <f t="shared" si="1"/>
        <v>85.267115137548387</v>
      </c>
    </row>
    <row r="14" spans="2:12" x14ac:dyDescent="0.25">
      <c r="B14">
        <v>11</v>
      </c>
      <c r="C14">
        <f t="shared" si="2"/>
        <v>0.69115038378975435</v>
      </c>
      <c r="D14">
        <f t="shared" si="0"/>
        <v>86.23079456654736</v>
      </c>
      <c r="E14">
        <f t="shared" si="1"/>
        <v>88.245439384921383</v>
      </c>
    </row>
    <row r="15" spans="2:12" x14ac:dyDescent="0.25">
      <c r="B15">
        <v>12</v>
      </c>
      <c r="C15">
        <f t="shared" si="2"/>
        <v>0.75398223686155019</v>
      </c>
      <c r="D15">
        <f t="shared" si="0"/>
        <v>83.738117645284703</v>
      </c>
      <c r="E15">
        <f t="shared" si="1"/>
        <v>91.072826355721304</v>
      </c>
    </row>
    <row r="16" spans="2:12" x14ac:dyDescent="0.25">
      <c r="B16">
        <v>13</v>
      </c>
      <c r="C16">
        <f t="shared" si="2"/>
        <v>0.81681408993334603</v>
      </c>
      <c r="D16">
        <f t="shared" si="0"/>
        <v>81.072826355721332</v>
      </c>
      <c r="E16">
        <f t="shared" si="1"/>
        <v>93.738117645284689</v>
      </c>
    </row>
    <row r="17" spans="2:5" x14ac:dyDescent="0.25">
      <c r="B17">
        <v>14</v>
      </c>
      <c r="C17">
        <f t="shared" si="2"/>
        <v>0.87964594300514187</v>
      </c>
      <c r="D17">
        <f t="shared" si="0"/>
        <v>78.245439384921383</v>
      </c>
      <c r="E17">
        <f t="shared" si="1"/>
        <v>96.230794566547345</v>
      </c>
    </row>
    <row r="18" spans="2:5" x14ac:dyDescent="0.25">
      <c r="B18">
        <v>15</v>
      </c>
      <c r="C18">
        <f t="shared" si="2"/>
        <v>0.94247779607693771</v>
      </c>
      <c r="D18">
        <f t="shared" si="0"/>
        <v>75.267115137548402</v>
      </c>
      <c r="E18">
        <f t="shared" si="1"/>
        <v>98.541019662496836</v>
      </c>
    </row>
    <row r="19" spans="2:5" x14ac:dyDescent="0.25">
      <c r="B19">
        <v>16</v>
      </c>
      <c r="C19">
        <f t="shared" si="2"/>
        <v>1.0053096491487337</v>
      </c>
      <c r="D19">
        <f t="shared" si="0"/>
        <v>72.1496076987398</v>
      </c>
      <c r="E19">
        <f t="shared" si="1"/>
        <v>100.65967553012089</v>
      </c>
    </row>
    <row r="20" spans="2:5" x14ac:dyDescent="0.25">
      <c r="B20">
        <v>17</v>
      </c>
      <c r="C20">
        <f t="shared" si="2"/>
        <v>1.0681415022205296</v>
      </c>
      <c r="D20">
        <f t="shared" si="0"/>
        <v>68.905220446102916</v>
      </c>
      <c r="E20">
        <f t="shared" si="1"/>
        <v>102.57840080263182</v>
      </c>
    </row>
    <row r="21" spans="2:5" x14ac:dyDescent="0.25">
      <c r="B21">
        <v>18</v>
      </c>
      <c r="C21">
        <f t="shared" si="2"/>
        <v>1.1309733552923256</v>
      </c>
      <c r="D21">
        <f t="shared" si="0"/>
        <v>65.546757493904352</v>
      </c>
      <c r="E21">
        <f t="shared" si="1"/>
        <v>104.28962314796118</v>
      </c>
    </row>
    <row r="22" spans="2:5" x14ac:dyDescent="0.25">
      <c r="B22">
        <v>19</v>
      </c>
      <c r="C22">
        <f t="shared" si="2"/>
        <v>1.1938052083641215</v>
      </c>
      <c r="D22">
        <f t="shared" si="0"/>
        <v>62.087473161080673</v>
      </c>
      <c r="E22">
        <f t="shared" si="1"/>
        <v>105.7865891532951</v>
      </c>
    </row>
    <row r="23" spans="2:5" x14ac:dyDescent="0.25">
      <c r="B23">
        <v>20</v>
      </c>
      <c r="C23">
        <f t="shared" si="2"/>
        <v>1.2566370614359175</v>
      </c>
      <c r="D23">
        <f t="shared" si="0"/>
        <v>58.541019662496836</v>
      </c>
      <c r="E23">
        <f t="shared" si="1"/>
        <v>107.06339097770922</v>
      </c>
    </row>
    <row r="24" spans="2:5" x14ac:dyDescent="0.25">
      <c r="B24">
        <v>21</v>
      </c>
      <c r="C24">
        <f t="shared" si="2"/>
        <v>1.3194689145077134</v>
      </c>
      <c r="D24">
        <f t="shared" si="0"/>
        <v>54.921393229891272</v>
      </c>
      <c r="E24">
        <f t="shared" si="1"/>
        <v>108.11498966771788</v>
      </c>
    </row>
    <row r="25" spans="2:5" x14ac:dyDescent="0.25">
      <c r="B25">
        <v>22</v>
      </c>
      <c r="C25">
        <f t="shared" si="2"/>
        <v>1.3823007675795094</v>
      </c>
      <c r="D25">
        <f t="shared" si="0"/>
        <v>51.242878875143461</v>
      </c>
      <c r="E25">
        <f t="shared" si="1"/>
        <v>108.93723504372133</v>
      </c>
    </row>
    <row r="26" spans="2:5" x14ac:dyDescent="0.25">
      <c r="B26">
        <v>23</v>
      </c>
      <c r="C26">
        <f t="shared" si="2"/>
        <v>1.4451326206513053</v>
      </c>
      <c r="D26">
        <f t="shared" si="0"/>
        <v>47.519994013858231</v>
      </c>
      <c r="E26">
        <f t="shared" si="1"/>
        <v>109.52688207886868</v>
      </c>
    </row>
    <row r="27" spans="2:5" x14ac:dyDescent="0.25">
      <c r="B27">
        <v>24</v>
      </c>
      <c r="C27">
        <f t="shared" si="2"/>
        <v>1.5079644737231013</v>
      </c>
      <c r="D27">
        <f t="shared" si="0"/>
        <v>43.767431171758773</v>
      </c>
      <c r="E27">
        <f t="shared" si="1"/>
        <v>109.88160370569629</v>
      </c>
    </row>
    <row r="28" spans="2:5" x14ac:dyDescent="0.25">
      <c r="B28">
        <v>25</v>
      </c>
      <c r="C28">
        <f t="shared" si="2"/>
        <v>1.5707963267948972</v>
      </c>
      <c r="D28">
        <f t="shared" si="0"/>
        <v>39.999999999999964</v>
      </c>
      <c r="E28">
        <f t="shared" si="1"/>
        <v>110</v>
      </c>
    </row>
    <row r="29" spans="2:5" x14ac:dyDescent="0.25">
      <c r="B29">
        <v>26</v>
      </c>
      <c r="C29">
        <f t="shared" si="2"/>
        <v>1.6336281798666932</v>
      </c>
      <c r="D29">
        <f t="shared" si="0"/>
        <v>36.232568828241156</v>
      </c>
      <c r="E29">
        <f t="shared" si="1"/>
        <v>109.88160370569629</v>
      </c>
    </row>
    <row r="30" spans="2:5" x14ac:dyDescent="0.25">
      <c r="B30">
        <v>27</v>
      </c>
      <c r="C30">
        <f t="shared" si="2"/>
        <v>1.6964600329384891</v>
      </c>
      <c r="D30">
        <f t="shared" si="0"/>
        <v>32.480005986141698</v>
      </c>
      <c r="E30">
        <f t="shared" si="1"/>
        <v>109.52688207886867</v>
      </c>
    </row>
    <row r="31" spans="2:5" x14ac:dyDescent="0.25">
      <c r="B31">
        <v>28</v>
      </c>
      <c r="C31">
        <f t="shared" si="2"/>
        <v>1.7592918860102851</v>
      </c>
      <c r="D31">
        <f t="shared" si="0"/>
        <v>28.757121124856472</v>
      </c>
      <c r="E31">
        <f t="shared" si="1"/>
        <v>108.9372350437213</v>
      </c>
    </row>
    <row r="32" spans="2:5" x14ac:dyDescent="0.25">
      <c r="B32">
        <v>29</v>
      </c>
      <c r="C32">
        <f t="shared" si="2"/>
        <v>1.822123739082081</v>
      </c>
      <c r="D32">
        <f t="shared" si="0"/>
        <v>25.078606770108657</v>
      </c>
      <c r="E32">
        <f t="shared" si="1"/>
        <v>108.11498966771785</v>
      </c>
    </row>
    <row r="33" spans="2:5" x14ac:dyDescent="0.25">
      <c r="B33">
        <v>30</v>
      </c>
      <c r="C33">
        <f t="shared" si="2"/>
        <v>1.884955592153877</v>
      </c>
      <c r="D33">
        <f t="shared" si="0"/>
        <v>21.458980337503096</v>
      </c>
      <c r="E33">
        <f t="shared" si="1"/>
        <v>107.06339097770919</v>
      </c>
    </row>
    <row r="34" spans="2:5" x14ac:dyDescent="0.25">
      <c r="B34">
        <v>31</v>
      </c>
      <c r="C34">
        <f t="shared" si="2"/>
        <v>1.9477874452256729</v>
      </c>
      <c r="D34">
        <f t="shared" si="0"/>
        <v>17.912526838919259</v>
      </c>
      <c r="E34">
        <f t="shared" si="1"/>
        <v>105.78658915329507</v>
      </c>
    </row>
    <row r="35" spans="2:5" x14ac:dyDescent="0.25">
      <c r="B35">
        <v>32</v>
      </c>
      <c r="C35">
        <f t="shared" si="2"/>
        <v>2.0106192982974687</v>
      </c>
      <c r="D35">
        <f t="shared" si="0"/>
        <v>14.453242506095588</v>
      </c>
      <c r="E35">
        <f t="shared" si="1"/>
        <v>104.28962314796115</v>
      </c>
    </row>
    <row r="36" spans="2:5" x14ac:dyDescent="0.25">
      <c r="B36">
        <v>33</v>
      </c>
      <c r="C36">
        <f t="shared" si="2"/>
        <v>2.0734511513692646</v>
      </c>
      <c r="D36">
        <f t="shared" si="0"/>
        <v>11.094779553897027</v>
      </c>
      <c r="E36">
        <f t="shared" si="1"/>
        <v>102.57840080263179</v>
      </c>
    </row>
    <row r="37" spans="2:5" x14ac:dyDescent="0.25">
      <c r="B37">
        <v>34</v>
      </c>
      <c r="C37">
        <f t="shared" si="2"/>
        <v>2.1362830044410606</v>
      </c>
      <c r="D37">
        <f t="shared" si="0"/>
        <v>7.8503923012601504</v>
      </c>
      <c r="E37">
        <f t="shared" si="1"/>
        <v>100.65967553012086</v>
      </c>
    </row>
    <row r="38" spans="2:5" x14ac:dyDescent="0.25">
      <c r="B38">
        <v>35</v>
      </c>
      <c r="C38">
        <f t="shared" si="2"/>
        <v>2.1991148575128565</v>
      </c>
      <c r="D38">
        <f t="shared" si="0"/>
        <v>4.7328848624515487</v>
      </c>
      <c r="E38">
        <f t="shared" si="1"/>
        <v>98.541019662496808</v>
      </c>
    </row>
    <row r="39" spans="2:5" x14ac:dyDescent="0.25">
      <c r="B39">
        <v>36</v>
      </c>
      <c r="C39">
        <f t="shared" si="2"/>
        <v>2.2619467105846525</v>
      </c>
      <c r="D39">
        <f t="shared" si="0"/>
        <v>1.7545606150785531</v>
      </c>
      <c r="E39">
        <f t="shared" si="1"/>
        <v>96.230794566547303</v>
      </c>
    </row>
    <row r="40" spans="2:5" x14ac:dyDescent="0.25">
      <c r="B40">
        <v>37</v>
      </c>
      <c r="C40">
        <f t="shared" si="2"/>
        <v>2.3247785636564484</v>
      </c>
      <c r="D40">
        <f t="shared" si="0"/>
        <v>-1.0728263557213822</v>
      </c>
      <c r="E40">
        <f t="shared" si="1"/>
        <v>93.738117645284632</v>
      </c>
    </row>
    <row r="41" spans="2:5" x14ac:dyDescent="0.25">
      <c r="B41">
        <v>38</v>
      </c>
      <c r="C41">
        <f t="shared" si="2"/>
        <v>2.3876104167282444</v>
      </c>
      <c r="D41">
        <f t="shared" si="0"/>
        <v>-3.7381176452847527</v>
      </c>
      <c r="E41">
        <f t="shared" si="1"/>
        <v>91.072826355721247</v>
      </c>
    </row>
    <row r="42" spans="2:5" x14ac:dyDescent="0.25">
      <c r="B42">
        <v>39</v>
      </c>
      <c r="C42">
        <f t="shared" si="2"/>
        <v>2.4504422698000403</v>
      </c>
      <c r="D42">
        <f t="shared" si="0"/>
        <v>-6.2307945665474165</v>
      </c>
      <c r="E42">
        <f t="shared" si="1"/>
        <v>88.245439384921312</v>
      </c>
    </row>
    <row r="43" spans="2:5" x14ac:dyDescent="0.25">
      <c r="B43">
        <v>40</v>
      </c>
      <c r="C43">
        <f t="shared" si="2"/>
        <v>2.5132741228718363</v>
      </c>
      <c r="D43">
        <f t="shared" si="0"/>
        <v>-8.5410196624969075</v>
      </c>
      <c r="E43">
        <f t="shared" si="1"/>
        <v>85.267115137548302</v>
      </c>
    </row>
    <row r="44" spans="2:5" x14ac:dyDescent="0.25">
      <c r="B44">
        <v>41</v>
      </c>
      <c r="C44">
        <f t="shared" si="2"/>
        <v>2.5761059759436322</v>
      </c>
      <c r="D44">
        <f t="shared" si="0"/>
        <v>-10.659675530120964</v>
      </c>
      <c r="E44">
        <f t="shared" si="1"/>
        <v>82.149607698739715</v>
      </c>
    </row>
    <row r="45" spans="2:5" x14ac:dyDescent="0.25">
      <c r="B45">
        <v>42</v>
      </c>
      <c r="C45">
        <f t="shared" si="2"/>
        <v>2.6389378290154282</v>
      </c>
      <c r="D45">
        <f t="shared" si="0"/>
        <v>-12.578400802631869</v>
      </c>
      <c r="E45">
        <f t="shared" si="1"/>
        <v>78.905220446102817</v>
      </c>
    </row>
    <row r="46" spans="2:5" x14ac:dyDescent="0.25">
      <c r="B46">
        <v>43</v>
      </c>
      <c r="C46">
        <f t="shared" si="2"/>
        <v>2.7017696820872241</v>
      </c>
      <c r="D46">
        <f t="shared" si="0"/>
        <v>-14.289623147961223</v>
      </c>
      <c r="E46">
        <f t="shared" si="1"/>
        <v>75.546757493904252</v>
      </c>
    </row>
    <row r="47" spans="2:5" x14ac:dyDescent="0.25">
      <c r="B47">
        <v>44</v>
      </c>
      <c r="C47">
        <f t="shared" si="2"/>
        <v>2.7646015351590201</v>
      </c>
      <c r="D47">
        <f t="shared" si="0"/>
        <v>-15.786589153295125</v>
      </c>
      <c r="E47">
        <f t="shared" si="1"/>
        <v>72.087473161080567</v>
      </c>
    </row>
    <row r="48" spans="2:5" x14ac:dyDescent="0.25">
      <c r="B48">
        <v>45</v>
      </c>
      <c r="C48">
        <f t="shared" si="2"/>
        <v>2.827433388230816</v>
      </c>
      <c r="D48">
        <f t="shared" si="0"/>
        <v>-17.063390977709254</v>
      </c>
      <c r="E48">
        <f t="shared" si="1"/>
        <v>68.541019662496723</v>
      </c>
    </row>
    <row r="49" spans="2:5" x14ac:dyDescent="0.25">
      <c r="B49">
        <v>46</v>
      </c>
      <c r="C49">
        <f t="shared" si="2"/>
        <v>2.890265241302612</v>
      </c>
      <c r="D49">
        <f t="shared" si="0"/>
        <v>-18.1149896677179</v>
      </c>
      <c r="E49">
        <f t="shared" si="1"/>
        <v>64.921393229891152</v>
      </c>
    </row>
    <row r="50" spans="2:5" x14ac:dyDescent="0.25">
      <c r="B50">
        <v>47</v>
      </c>
      <c r="C50">
        <f t="shared" si="2"/>
        <v>2.9530970943744079</v>
      </c>
      <c r="D50">
        <f t="shared" si="0"/>
        <v>-18.937235043721344</v>
      </c>
      <c r="E50">
        <f t="shared" si="1"/>
        <v>61.242878875143347</v>
      </c>
    </row>
    <row r="51" spans="2:5" x14ac:dyDescent="0.25">
      <c r="B51">
        <v>48</v>
      </c>
      <c r="C51">
        <f t="shared" si="2"/>
        <v>3.0159289474462039</v>
      </c>
      <c r="D51">
        <f t="shared" si="0"/>
        <v>-19.526882078868688</v>
      </c>
      <c r="E51">
        <f t="shared" si="1"/>
        <v>57.519994013858117</v>
      </c>
    </row>
    <row r="52" spans="2:5" x14ac:dyDescent="0.25">
      <c r="B52">
        <v>49</v>
      </c>
      <c r="C52">
        <f t="shared" si="2"/>
        <v>3.0787608005179998</v>
      </c>
      <c r="D52">
        <f t="shared" si="0"/>
        <v>-19.8816037056963</v>
      </c>
      <c r="E52">
        <f t="shared" si="1"/>
        <v>53.767431171758659</v>
      </c>
    </row>
    <row r="53" spans="2:5" x14ac:dyDescent="0.25">
      <c r="B53">
        <v>50</v>
      </c>
      <c r="C53">
        <f t="shared" si="2"/>
        <v>3.1415926535897958</v>
      </c>
      <c r="D53">
        <f t="shared" si="0"/>
        <v>-20</v>
      </c>
      <c r="E53">
        <f t="shared" si="1"/>
        <v>49.999999999999851</v>
      </c>
    </row>
    <row r="54" spans="2:5" x14ac:dyDescent="0.25">
      <c r="B54">
        <v>51</v>
      </c>
      <c r="C54">
        <f t="shared" si="2"/>
        <v>3.2044245066615917</v>
      </c>
      <c r="D54">
        <f t="shared" si="0"/>
        <v>-19.881603705696286</v>
      </c>
      <c r="E54">
        <f t="shared" si="1"/>
        <v>46.232568828241043</v>
      </c>
    </row>
    <row r="55" spans="2:5" x14ac:dyDescent="0.25">
      <c r="B55">
        <v>52</v>
      </c>
      <c r="C55">
        <f t="shared" si="2"/>
        <v>3.2672563597333877</v>
      </c>
      <c r="D55">
        <f t="shared" si="0"/>
        <v>-19.526882078868653</v>
      </c>
      <c r="E55">
        <f t="shared" si="1"/>
        <v>42.480005986141585</v>
      </c>
    </row>
    <row r="56" spans="2:5" x14ac:dyDescent="0.25">
      <c r="B56">
        <v>53</v>
      </c>
      <c r="C56">
        <f t="shared" si="2"/>
        <v>3.3300882128051836</v>
      </c>
      <c r="D56">
        <f t="shared" si="0"/>
        <v>-18.937235043721287</v>
      </c>
      <c r="E56">
        <f t="shared" si="1"/>
        <v>38.757121124856354</v>
      </c>
    </row>
    <row r="57" spans="2:5" x14ac:dyDescent="0.25">
      <c r="B57">
        <v>54</v>
      </c>
      <c r="C57">
        <f t="shared" si="2"/>
        <v>3.3929200658769796</v>
      </c>
      <c r="D57">
        <f t="shared" si="0"/>
        <v>-18.114989667717822</v>
      </c>
      <c r="E57">
        <f t="shared" si="1"/>
        <v>35.078606770108543</v>
      </c>
    </row>
    <row r="58" spans="2:5" x14ac:dyDescent="0.25">
      <c r="B58">
        <v>55</v>
      </c>
      <c r="C58">
        <f t="shared" si="2"/>
        <v>3.4557519189487755</v>
      </c>
      <c r="D58">
        <f t="shared" si="0"/>
        <v>-17.063390977709162</v>
      </c>
      <c r="E58">
        <f t="shared" si="1"/>
        <v>31.458980337502986</v>
      </c>
    </row>
    <row r="59" spans="2:5" x14ac:dyDescent="0.25">
      <c r="B59">
        <v>56</v>
      </c>
      <c r="C59">
        <f t="shared" si="2"/>
        <v>3.5185837720205715</v>
      </c>
      <c r="D59">
        <f t="shared" si="0"/>
        <v>-15.786589153295012</v>
      </c>
      <c r="E59">
        <f t="shared" si="1"/>
        <v>27.912526838919153</v>
      </c>
    </row>
    <row r="60" spans="2:5" x14ac:dyDescent="0.25">
      <c r="B60">
        <v>57</v>
      </c>
      <c r="C60">
        <f t="shared" si="2"/>
        <v>3.5814156250923674</v>
      </c>
      <c r="D60">
        <f t="shared" si="0"/>
        <v>-14.289623147961088</v>
      </c>
      <c r="E60">
        <f t="shared" si="1"/>
        <v>24.453242506095471</v>
      </c>
    </row>
    <row r="61" spans="2:5" x14ac:dyDescent="0.25">
      <c r="B61">
        <v>58</v>
      </c>
      <c r="C61">
        <f t="shared" si="2"/>
        <v>3.6442474781641634</v>
      </c>
      <c r="D61">
        <f t="shared" si="0"/>
        <v>-12.57840080263172</v>
      </c>
      <c r="E61">
        <f t="shared" si="1"/>
        <v>21.094779553896913</v>
      </c>
    </row>
    <row r="62" spans="2:5" x14ac:dyDescent="0.25">
      <c r="B62">
        <v>59</v>
      </c>
      <c r="C62">
        <f t="shared" si="2"/>
        <v>3.7070793312359593</v>
      </c>
      <c r="D62">
        <f t="shared" si="0"/>
        <v>-10.659675530120801</v>
      </c>
      <c r="E62">
        <f t="shared" si="1"/>
        <v>17.850392301260037</v>
      </c>
    </row>
    <row r="63" spans="2:5" x14ac:dyDescent="0.25">
      <c r="B63">
        <v>60</v>
      </c>
      <c r="C63">
        <f t="shared" si="2"/>
        <v>3.7699111843077553</v>
      </c>
      <c r="D63">
        <f t="shared" si="0"/>
        <v>-8.5410196624967298</v>
      </c>
      <c r="E63">
        <f t="shared" si="1"/>
        <v>14.732884862451442</v>
      </c>
    </row>
    <row r="64" spans="2:5" x14ac:dyDescent="0.25">
      <c r="B64">
        <v>61</v>
      </c>
      <c r="C64">
        <f t="shared" si="2"/>
        <v>3.8327430373795512</v>
      </c>
      <c r="D64">
        <f t="shared" si="0"/>
        <v>-6.2307945665472246</v>
      </c>
      <c r="E64">
        <f t="shared" si="1"/>
        <v>11.754560615078454</v>
      </c>
    </row>
    <row r="65" spans="2:5" x14ac:dyDescent="0.25">
      <c r="B65">
        <v>62</v>
      </c>
      <c r="C65">
        <f t="shared" si="2"/>
        <v>3.8955748904513472</v>
      </c>
      <c r="D65">
        <f t="shared" si="0"/>
        <v>-3.7381176452845466</v>
      </c>
      <c r="E65">
        <f t="shared" si="1"/>
        <v>8.9271736442785254</v>
      </c>
    </row>
    <row r="66" spans="2:5" x14ac:dyDescent="0.25">
      <c r="B66">
        <v>63</v>
      </c>
      <c r="C66">
        <f t="shared" si="2"/>
        <v>3.9584067435231431</v>
      </c>
      <c r="D66">
        <f t="shared" si="0"/>
        <v>-1.0728263557211548</v>
      </c>
      <c r="E66">
        <f t="shared" si="1"/>
        <v>6.2618823547151621</v>
      </c>
    </row>
    <row r="67" spans="2:5" x14ac:dyDescent="0.25">
      <c r="B67">
        <v>64</v>
      </c>
      <c r="C67">
        <f t="shared" si="2"/>
        <v>4.0212385965949391</v>
      </c>
      <c r="D67">
        <f t="shared" si="0"/>
        <v>1.7545606150787876</v>
      </c>
      <c r="E67">
        <f t="shared" si="1"/>
        <v>3.7692054334525054</v>
      </c>
    </row>
    <row r="68" spans="2:5" x14ac:dyDescent="0.25">
      <c r="B68">
        <v>65</v>
      </c>
      <c r="C68">
        <f t="shared" si="2"/>
        <v>4.0840704496667346</v>
      </c>
      <c r="D68">
        <f t="shared" ref="D68:D103" si="3">COS(C68)*$G$4+$H$4</f>
        <v>4.7328848624517761</v>
      </c>
      <c r="E68">
        <f t="shared" ref="E68:E103" si="4">SIN(C68)*$G$4+$I$4</f>
        <v>1.4589803375030357</v>
      </c>
    </row>
    <row r="69" spans="2:5" x14ac:dyDescent="0.25">
      <c r="B69">
        <v>66</v>
      </c>
      <c r="C69">
        <f t="shared" ref="C69:C103" si="5">C68+$K$3</f>
        <v>4.1469023027385301</v>
      </c>
      <c r="D69">
        <f t="shared" si="3"/>
        <v>7.8503923012603565</v>
      </c>
      <c r="E69">
        <f t="shared" si="4"/>
        <v>-0.65967553012100666</v>
      </c>
    </row>
    <row r="70" spans="2:5" x14ac:dyDescent="0.25">
      <c r="B70">
        <v>67</v>
      </c>
      <c r="C70">
        <f t="shared" si="5"/>
        <v>4.2097341558103256</v>
      </c>
      <c r="D70">
        <f t="shared" si="3"/>
        <v>11.094779553897222</v>
      </c>
      <c r="E70">
        <f t="shared" si="4"/>
        <v>-2.5784008026318972</v>
      </c>
    </row>
    <row r="71" spans="2:5" x14ac:dyDescent="0.25">
      <c r="B71">
        <v>68</v>
      </c>
      <c r="C71">
        <f t="shared" si="5"/>
        <v>4.2725660088821211</v>
      </c>
      <c r="D71">
        <f t="shared" si="3"/>
        <v>14.453242506095766</v>
      </c>
      <c r="E71">
        <f t="shared" si="4"/>
        <v>-4.2896231479612297</v>
      </c>
    </row>
    <row r="72" spans="2:5" x14ac:dyDescent="0.25">
      <c r="B72">
        <v>69</v>
      </c>
      <c r="C72">
        <f t="shared" si="5"/>
        <v>4.3353978619539166</v>
      </c>
      <c r="D72">
        <f t="shared" si="3"/>
        <v>17.912526838919433</v>
      </c>
      <c r="E72">
        <f t="shared" si="4"/>
        <v>-5.7865891532951252</v>
      </c>
    </row>
    <row r="73" spans="2:5" x14ac:dyDescent="0.25">
      <c r="B73">
        <v>70</v>
      </c>
      <c r="C73">
        <f t="shared" si="5"/>
        <v>4.3982297150257121</v>
      </c>
      <c r="D73">
        <f t="shared" si="3"/>
        <v>21.458980337503245</v>
      </c>
      <c r="E73">
        <f t="shared" si="4"/>
        <v>-7.063390977709247</v>
      </c>
    </row>
    <row r="74" spans="2:5" x14ac:dyDescent="0.25">
      <c r="B74">
        <v>71</v>
      </c>
      <c r="C74">
        <f t="shared" si="5"/>
        <v>4.4610615680975076</v>
      </c>
      <c r="D74">
        <f t="shared" si="3"/>
        <v>25.078606770108784</v>
      </c>
      <c r="E74">
        <f t="shared" si="4"/>
        <v>-8.1149896677178859</v>
      </c>
    </row>
    <row r="75" spans="2:5" x14ac:dyDescent="0.25">
      <c r="B75">
        <v>72</v>
      </c>
      <c r="C75">
        <f t="shared" si="5"/>
        <v>4.5238934211693032</v>
      </c>
      <c r="D75">
        <f t="shared" si="3"/>
        <v>28.757121124856575</v>
      </c>
      <c r="E75">
        <f t="shared" si="4"/>
        <v>-8.9372350437213299</v>
      </c>
    </row>
    <row r="76" spans="2:5" x14ac:dyDescent="0.25">
      <c r="B76">
        <v>73</v>
      </c>
      <c r="C76">
        <f t="shared" si="5"/>
        <v>4.5867252742410987</v>
      </c>
      <c r="D76">
        <f t="shared" si="3"/>
        <v>32.480005986141776</v>
      </c>
      <c r="E76">
        <f t="shared" si="4"/>
        <v>-9.5268820788686739</v>
      </c>
    </row>
    <row r="77" spans="2:5" x14ac:dyDescent="0.25">
      <c r="B77">
        <v>74</v>
      </c>
      <c r="C77">
        <f t="shared" si="5"/>
        <v>4.6495571273128942</v>
      </c>
      <c r="D77">
        <f t="shared" si="3"/>
        <v>36.232568828241206</v>
      </c>
      <c r="E77">
        <f t="shared" si="4"/>
        <v>-9.8816037056962926</v>
      </c>
    </row>
    <row r="78" spans="2:5" x14ac:dyDescent="0.25">
      <c r="B78">
        <v>75</v>
      </c>
      <c r="C78">
        <f t="shared" si="5"/>
        <v>4.7123889803846897</v>
      </c>
      <c r="D78">
        <f t="shared" si="3"/>
        <v>39.999999999999986</v>
      </c>
      <c r="E78">
        <f t="shared" si="4"/>
        <v>-10</v>
      </c>
    </row>
    <row r="79" spans="2:5" x14ac:dyDescent="0.25">
      <c r="B79">
        <v>76</v>
      </c>
      <c r="C79">
        <f t="shared" si="5"/>
        <v>4.7752208334564852</v>
      </c>
      <c r="D79">
        <f t="shared" si="3"/>
        <v>43.767431171758773</v>
      </c>
      <c r="E79">
        <f t="shared" si="4"/>
        <v>-9.8816037056962926</v>
      </c>
    </row>
    <row r="80" spans="2:5" x14ac:dyDescent="0.25">
      <c r="B80">
        <v>77</v>
      </c>
      <c r="C80">
        <f t="shared" si="5"/>
        <v>4.8380526865282807</v>
      </c>
      <c r="D80">
        <f t="shared" si="3"/>
        <v>47.519994013858202</v>
      </c>
      <c r="E80">
        <f t="shared" si="4"/>
        <v>-9.526882078868681</v>
      </c>
    </row>
    <row r="81" spans="2:5" x14ac:dyDescent="0.25">
      <c r="B81">
        <v>78</v>
      </c>
      <c r="C81">
        <f t="shared" si="5"/>
        <v>4.9008845396000762</v>
      </c>
      <c r="D81">
        <f t="shared" si="3"/>
        <v>51.242878875143404</v>
      </c>
      <c r="E81">
        <f t="shared" si="4"/>
        <v>-8.937235043721337</v>
      </c>
    </row>
    <row r="82" spans="2:5" x14ac:dyDescent="0.25">
      <c r="B82">
        <v>79</v>
      </c>
      <c r="C82">
        <f t="shared" si="5"/>
        <v>4.9637163926718717</v>
      </c>
      <c r="D82">
        <f t="shared" si="3"/>
        <v>54.921393229891194</v>
      </c>
      <c r="E82">
        <f t="shared" si="4"/>
        <v>-8.114989667717893</v>
      </c>
    </row>
    <row r="83" spans="2:5" x14ac:dyDescent="0.25">
      <c r="B83">
        <v>80</v>
      </c>
      <c r="C83">
        <f t="shared" si="5"/>
        <v>5.0265482457436672</v>
      </c>
      <c r="D83">
        <f t="shared" si="3"/>
        <v>58.541019662496737</v>
      </c>
      <c r="E83">
        <f t="shared" si="4"/>
        <v>-7.0633909777092541</v>
      </c>
    </row>
    <row r="84" spans="2:5" x14ac:dyDescent="0.25">
      <c r="B84">
        <v>81</v>
      </c>
      <c r="C84">
        <f t="shared" si="5"/>
        <v>5.0893800988154627</v>
      </c>
      <c r="D84">
        <f t="shared" si="3"/>
        <v>62.087473161080553</v>
      </c>
      <c r="E84">
        <f t="shared" si="4"/>
        <v>-5.7865891532951323</v>
      </c>
    </row>
    <row r="85" spans="2:5" x14ac:dyDescent="0.25">
      <c r="B85">
        <v>82</v>
      </c>
      <c r="C85">
        <f t="shared" si="5"/>
        <v>5.1522119518872582</v>
      </c>
      <c r="D85">
        <f t="shared" si="3"/>
        <v>65.546757493904209</v>
      </c>
      <c r="E85">
        <f t="shared" si="4"/>
        <v>-4.2896231479612439</v>
      </c>
    </row>
    <row r="86" spans="2:5" x14ac:dyDescent="0.25">
      <c r="B86">
        <v>83</v>
      </c>
      <c r="C86">
        <f t="shared" si="5"/>
        <v>5.2150438049590537</v>
      </c>
      <c r="D86">
        <f t="shared" si="3"/>
        <v>68.90522044610276</v>
      </c>
      <c r="E86">
        <f t="shared" si="4"/>
        <v>-2.5784008026319043</v>
      </c>
    </row>
    <row r="87" spans="2:5" x14ac:dyDescent="0.25">
      <c r="B87">
        <v>84</v>
      </c>
      <c r="C87">
        <f t="shared" si="5"/>
        <v>5.2778756580308492</v>
      </c>
      <c r="D87">
        <f t="shared" si="3"/>
        <v>72.149607698739629</v>
      </c>
      <c r="E87">
        <f t="shared" si="4"/>
        <v>-0.65967553012101376</v>
      </c>
    </row>
    <row r="88" spans="2:5" x14ac:dyDescent="0.25">
      <c r="B88">
        <v>85</v>
      </c>
      <c r="C88">
        <f t="shared" si="5"/>
        <v>5.3407075111026447</v>
      </c>
      <c r="D88">
        <f t="shared" si="3"/>
        <v>75.267115137548217</v>
      </c>
      <c r="E88">
        <f t="shared" si="4"/>
        <v>1.4589803375030215</v>
      </c>
    </row>
    <row r="89" spans="2:5" x14ac:dyDescent="0.25">
      <c r="B89">
        <v>86</v>
      </c>
      <c r="C89">
        <f t="shared" si="5"/>
        <v>5.4035393641744403</v>
      </c>
      <c r="D89">
        <f t="shared" si="3"/>
        <v>78.245439384921184</v>
      </c>
      <c r="E89">
        <f t="shared" si="4"/>
        <v>3.7692054334524911</v>
      </c>
    </row>
    <row r="90" spans="2:5" x14ac:dyDescent="0.25">
      <c r="B90">
        <v>87</v>
      </c>
      <c r="C90">
        <f t="shared" si="5"/>
        <v>5.4663712172462358</v>
      </c>
      <c r="D90">
        <f t="shared" si="3"/>
        <v>81.072826355721133</v>
      </c>
      <c r="E90">
        <f t="shared" si="4"/>
        <v>6.2618823547151266</v>
      </c>
    </row>
    <row r="91" spans="2:5" x14ac:dyDescent="0.25">
      <c r="B91">
        <v>88</v>
      </c>
      <c r="C91">
        <f t="shared" si="5"/>
        <v>5.5292030703180313</v>
      </c>
      <c r="D91">
        <f t="shared" si="3"/>
        <v>83.73811764528449</v>
      </c>
      <c r="E91">
        <f t="shared" si="4"/>
        <v>8.9271736442784686</v>
      </c>
    </row>
    <row r="92" spans="2:5" x14ac:dyDescent="0.25">
      <c r="B92">
        <v>89</v>
      </c>
      <c r="C92">
        <f t="shared" si="5"/>
        <v>5.5920349233898268</v>
      </c>
      <c r="D92">
        <f t="shared" si="3"/>
        <v>86.230794566547161</v>
      </c>
      <c r="E92">
        <f t="shared" si="4"/>
        <v>11.754560615078375</v>
      </c>
    </row>
    <row r="93" spans="2:5" x14ac:dyDescent="0.25">
      <c r="B93">
        <v>90</v>
      </c>
      <c r="C93">
        <f t="shared" si="5"/>
        <v>5.6548667764616223</v>
      </c>
      <c r="D93">
        <f t="shared" si="3"/>
        <v>88.541019662496637</v>
      </c>
      <c r="E93">
        <f t="shared" si="4"/>
        <v>14.732884862451343</v>
      </c>
    </row>
    <row r="94" spans="2:5" x14ac:dyDescent="0.25">
      <c r="B94">
        <v>91</v>
      </c>
      <c r="C94">
        <f t="shared" si="5"/>
        <v>5.7176986295334178</v>
      </c>
      <c r="D94">
        <f t="shared" si="3"/>
        <v>90.659675530120722</v>
      </c>
      <c r="E94">
        <f t="shared" si="4"/>
        <v>17.850392301259902</v>
      </c>
    </row>
    <row r="95" spans="2:5" x14ac:dyDescent="0.25">
      <c r="B95">
        <v>92</v>
      </c>
      <c r="C95">
        <f t="shared" si="5"/>
        <v>5.7805304826052133</v>
      </c>
      <c r="D95">
        <f t="shared" si="3"/>
        <v>92.578400802631634</v>
      </c>
      <c r="E95">
        <f t="shared" si="4"/>
        <v>21.094779553896753</v>
      </c>
    </row>
    <row r="96" spans="2:5" x14ac:dyDescent="0.25">
      <c r="B96">
        <v>93</v>
      </c>
      <c r="C96">
        <f t="shared" si="5"/>
        <v>5.8433623356770088</v>
      </c>
      <c r="D96">
        <f t="shared" si="3"/>
        <v>94.289623147961009</v>
      </c>
      <c r="E96">
        <f t="shared" si="4"/>
        <v>24.453242506095279</v>
      </c>
    </row>
    <row r="97" spans="2:5" x14ac:dyDescent="0.25">
      <c r="B97">
        <v>94</v>
      </c>
      <c r="C97">
        <f t="shared" si="5"/>
        <v>5.9061941887488043</v>
      </c>
      <c r="D97">
        <f t="shared" si="3"/>
        <v>95.786589153294926</v>
      </c>
      <c r="E97">
        <f t="shared" si="4"/>
        <v>27.912526838918932</v>
      </c>
    </row>
    <row r="98" spans="2:5" x14ac:dyDescent="0.25">
      <c r="B98">
        <v>95</v>
      </c>
      <c r="C98">
        <f t="shared" si="5"/>
        <v>5.9690260418205998</v>
      </c>
      <c r="D98">
        <f t="shared" si="3"/>
        <v>97.063390977709076</v>
      </c>
      <c r="E98">
        <f t="shared" si="4"/>
        <v>31.458980337502737</v>
      </c>
    </row>
    <row r="99" spans="2:5" x14ac:dyDescent="0.25">
      <c r="B99">
        <v>96</v>
      </c>
      <c r="C99">
        <f t="shared" si="5"/>
        <v>6.0318578948923953</v>
      </c>
      <c r="D99">
        <f t="shared" si="3"/>
        <v>98.114989667717751</v>
      </c>
      <c r="E99">
        <f t="shared" si="4"/>
        <v>35.078606770108266</v>
      </c>
    </row>
    <row r="100" spans="2:5" x14ac:dyDescent="0.25">
      <c r="B100">
        <v>97</v>
      </c>
      <c r="C100">
        <f t="shared" si="5"/>
        <v>6.0946897479641908</v>
      </c>
      <c r="D100">
        <f t="shared" si="3"/>
        <v>98.93723504372123</v>
      </c>
      <c r="E100">
        <f t="shared" si="4"/>
        <v>38.757121124856049</v>
      </c>
    </row>
    <row r="101" spans="2:5" x14ac:dyDescent="0.25">
      <c r="B101">
        <v>98</v>
      </c>
      <c r="C101">
        <f t="shared" si="5"/>
        <v>6.1575216010359863</v>
      </c>
      <c r="D101">
        <f t="shared" si="3"/>
        <v>99.526882078868596</v>
      </c>
      <c r="E101">
        <f t="shared" si="4"/>
        <v>42.480005986141244</v>
      </c>
    </row>
    <row r="102" spans="2:5" x14ac:dyDescent="0.25">
      <c r="B102">
        <v>99</v>
      </c>
      <c r="C102">
        <f t="shared" si="5"/>
        <v>6.2203534541077818</v>
      </c>
      <c r="D102">
        <f t="shared" si="3"/>
        <v>99.88160370569625</v>
      </c>
      <c r="E102">
        <f t="shared" si="4"/>
        <v>46.232568828240673</v>
      </c>
    </row>
    <row r="103" spans="2:5" x14ac:dyDescent="0.25">
      <c r="B103">
        <v>100</v>
      </c>
      <c r="C103">
        <f t="shared" si="5"/>
        <v>6.2831853071795774</v>
      </c>
      <c r="D103">
        <f t="shared" si="3"/>
        <v>100</v>
      </c>
      <c r="E103">
        <f t="shared" si="4"/>
        <v>49.999999999999453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64E88-A491-4A49-B552-3569DF510EC8}">
  <sheetPr codeName="Feuil2"/>
  <dimension ref="A2:BS1006"/>
  <sheetViews>
    <sheetView topLeftCell="A37" zoomScale="50" zoomScaleNormal="50" workbookViewId="0">
      <selection activeCell="D19" sqref="D19:E19"/>
    </sheetView>
  </sheetViews>
  <sheetFormatPr baseColWidth="10" defaultRowHeight="15" x14ac:dyDescent="0.25"/>
  <cols>
    <col min="2" max="2" width="47.5703125" customWidth="1"/>
    <col min="3" max="3" width="8.85546875" customWidth="1"/>
    <col min="4" max="4" width="12.7109375" customWidth="1"/>
    <col min="5" max="5" width="16.7109375" customWidth="1"/>
    <col min="10" max="38" width="11.42578125" customWidth="1"/>
    <col min="39" max="40" width="14.7109375" customWidth="1"/>
    <col min="43" max="43" width="32.85546875" customWidth="1"/>
    <col min="44" max="44" width="19.5703125" customWidth="1"/>
    <col min="45" max="45" width="14.85546875" customWidth="1"/>
    <col min="46" max="46" width="19.42578125" customWidth="1"/>
    <col min="49" max="49" width="27.28515625" customWidth="1"/>
    <col min="50" max="50" width="15.85546875" bestFit="1" customWidth="1"/>
    <col min="52" max="52" width="27.5703125" customWidth="1"/>
    <col min="53" max="53" width="14.85546875" bestFit="1" customWidth="1"/>
    <col min="54" max="54" width="14.85546875" customWidth="1"/>
    <col min="55" max="56" width="15.85546875" bestFit="1" customWidth="1"/>
    <col min="57" max="57" width="15.85546875" customWidth="1"/>
    <col min="58" max="58" width="15.85546875" bestFit="1" customWidth="1"/>
    <col min="59" max="59" width="14.85546875" bestFit="1" customWidth="1"/>
    <col min="60" max="63" width="14.85546875" customWidth="1"/>
    <col min="64" max="64" width="23.140625" customWidth="1"/>
    <col min="65" max="66" width="14.85546875" customWidth="1"/>
    <col min="70" max="70" width="22.7109375" customWidth="1"/>
    <col min="72" max="72" width="15.5703125" customWidth="1"/>
  </cols>
  <sheetData>
    <row r="2" spans="1:71" x14ac:dyDescent="0.25">
      <c r="B2" s="19" t="s">
        <v>10</v>
      </c>
      <c r="C2" s="20"/>
      <c r="D2" s="19"/>
      <c r="E2" s="19"/>
      <c r="F2" s="19"/>
      <c r="G2" s="19"/>
      <c r="H2" s="19"/>
    </row>
    <row r="3" spans="1:71" x14ac:dyDescent="0.25">
      <c r="A3">
        <v>1001</v>
      </c>
      <c r="B3" s="3" t="s">
        <v>20</v>
      </c>
      <c r="C3" s="2" t="s">
        <v>29</v>
      </c>
      <c r="D3" s="40">
        <v>0.5</v>
      </c>
      <c r="E3" s="40"/>
      <c r="V3">
        <v>0</v>
      </c>
      <c r="X3">
        <f>2*PI()</f>
        <v>6.2831853071795862</v>
      </c>
      <c r="Y3">
        <f>(X3-V3)/(COUNT(U6:U106)-1)</f>
        <v>6.2831853071795868E-2</v>
      </c>
      <c r="AG3" s="30" t="s">
        <v>72</v>
      </c>
      <c r="AM3" s="32">
        <f>(X3-V3)/(COUNT(AO6:AO1006)-1)</f>
        <v>6.2831853071795866E-3</v>
      </c>
      <c r="AN3" s="32"/>
    </row>
    <row r="4" spans="1:71" x14ac:dyDescent="0.25">
      <c r="B4" s="4" t="s">
        <v>21</v>
      </c>
      <c r="C4" s="2" t="s">
        <v>30</v>
      </c>
      <c r="D4" s="40">
        <v>0</v>
      </c>
      <c r="E4" s="40"/>
      <c r="X4" s="40" t="s">
        <v>17</v>
      </c>
      <c r="Y4" s="40"/>
      <c r="AA4" s="40" t="s">
        <v>18</v>
      </c>
      <c r="AB4" s="40"/>
      <c r="AD4" s="40" t="s">
        <v>19</v>
      </c>
      <c r="AE4" s="40"/>
      <c r="AF4" s="1"/>
      <c r="AG4" t="s">
        <v>77</v>
      </c>
      <c r="AH4" s="1"/>
      <c r="AJ4" s="30" t="s">
        <v>78</v>
      </c>
      <c r="AK4" s="30"/>
      <c r="AL4" s="30"/>
      <c r="AM4" s="1"/>
      <c r="AN4" s="1"/>
    </row>
    <row r="5" spans="1:71" ht="18" x14ac:dyDescent="0.25">
      <c r="B5" s="5" t="s">
        <v>22</v>
      </c>
      <c r="C5" s="21" t="s">
        <v>31</v>
      </c>
      <c r="D5" s="40">
        <v>2</v>
      </c>
      <c r="E5" s="40"/>
      <c r="X5" s="1" t="s">
        <v>8</v>
      </c>
      <c r="Y5" s="1" t="s">
        <v>9</v>
      </c>
      <c r="AA5" s="1" t="s">
        <v>8</v>
      </c>
      <c r="AB5" s="1" t="s">
        <v>9</v>
      </c>
      <c r="AD5" s="1" t="s">
        <v>8</v>
      </c>
      <c r="AE5" s="1" t="s">
        <v>9</v>
      </c>
      <c r="AF5" s="1"/>
      <c r="AG5" s="1" t="s">
        <v>76</v>
      </c>
      <c r="AH5" s="1" t="s">
        <v>9</v>
      </c>
      <c r="AI5" s="1"/>
      <c r="AJ5" s="1" t="s">
        <v>8</v>
      </c>
      <c r="AK5" s="1" t="s">
        <v>9</v>
      </c>
      <c r="AL5" s="1"/>
      <c r="AM5" s="1" t="s">
        <v>82</v>
      </c>
      <c r="AN5" s="1"/>
      <c r="AO5" s="1" t="s">
        <v>52</v>
      </c>
      <c r="AP5" s="2" t="s">
        <v>29</v>
      </c>
      <c r="AQ5" s="2" t="s">
        <v>46</v>
      </c>
      <c r="AR5" s="2" t="s">
        <v>47</v>
      </c>
      <c r="AS5" s="2"/>
      <c r="AT5" s="2" t="s">
        <v>48</v>
      </c>
      <c r="AU5" s="2" t="s">
        <v>49</v>
      </c>
      <c r="AV5" s="2"/>
      <c r="AW5" s="2" t="s">
        <v>50</v>
      </c>
      <c r="AX5" s="2" t="s">
        <v>51</v>
      </c>
      <c r="AY5" s="2"/>
      <c r="AZ5" s="2" t="s">
        <v>53</v>
      </c>
      <c r="BA5" s="2" t="s">
        <v>54</v>
      </c>
      <c r="BB5" s="2"/>
      <c r="BC5" s="2" t="s">
        <v>55</v>
      </c>
      <c r="BD5" s="2" t="s">
        <v>56</v>
      </c>
      <c r="BE5" s="2"/>
      <c r="BF5" s="2" t="s">
        <v>57</v>
      </c>
      <c r="BG5" s="2" t="s">
        <v>58</v>
      </c>
      <c r="BH5" s="2"/>
      <c r="BI5" s="2" t="s">
        <v>79</v>
      </c>
      <c r="BJ5" s="2" t="s">
        <v>80</v>
      </c>
      <c r="BK5" s="39"/>
      <c r="BL5" s="39" t="s">
        <v>92</v>
      </c>
      <c r="BM5" s="39" t="s">
        <v>93</v>
      </c>
      <c r="BN5" s="2"/>
      <c r="BO5" s="2" t="s">
        <v>59</v>
      </c>
      <c r="BP5" s="2" t="s">
        <v>60</v>
      </c>
      <c r="BQ5" s="2" t="s">
        <v>61</v>
      </c>
      <c r="BR5" s="2" t="s">
        <v>81</v>
      </c>
      <c r="BS5" s="39" t="s">
        <v>91</v>
      </c>
    </row>
    <row r="6" spans="1:71" x14ac:dyDescent="0.25">
      <c r="C6" s="2"/>
      <c r="U6">
        <v>0</v>
      </c>
      <c r="V6">
        <v>0</v>
      </c>
      <c r="X6">
        <f>COS(V6)*$D$17+$D$16</f>
        <v>62000</v>
      </c>
      <c r="Y6">
        <f>SIN(V6)*$D$17+$E$16</f>
        <v>22500</v>
      </c>
      <c r="AA6">
        <f t="shared" ref="AA6:AA11" si="0">COS(V6)*$D$26+$D$25</f>
        <v>-26000</v>
      </c>
      <c r="AB6">
        <f t="shared" ref="AB6:AB11" si="1">SIN(V6)*$D$26+$E$25</f>
        <v>10000</v>
      </c>
      <c r="AD6">
        <f t="shared" ref="AD6:AD11" si="2">COS(V6)*$D$35+$D$34</f>
        <v>-32000</v>
      </c>
      <c r="AE6">
        <f>SIN(V6)*$D$35+$E$34</f>
        <v>-65000</v>
      </c>
      <c r="AG6">
        <f>COS(AM6)*($D$44+$D$35)+$D$34</f>
        <v>-22000</v>
      </c>
      <c r="AH6">
        <f>SIN(AM6)*($D$44+$D$35)+$E$34</f>
        <v>-65000</v>
      </c>
      <c r="AJ6">
        <f>COS(AM6)*$D$47+$D$46</f>
        <v>-16000</v>
      </c>
      <c r="AK6">
        <f>SIN(AM6)*$D$47+$E$46</f>
        <v>-65000</v>
      </c>
      <c r="AM6">
        <v>0</v>
      </c>
      <c r="AO6">
        <v>0</v>
      </c>
      <c r="AP6" s="25">
        <f>$D$3*AO6</f>
        <v>0</v>
      </c>
      <c r="AQ6">
        <f>D9</f>
        <v>0</v>
      </c>
      <c r="AR6">
        <f>E9</f>
        <v>0</v>
      </c>
      <c r="AT6" s="33">
        <f>D10</f>
        <v>0</v>
      </c>
      <c r="AU6">
        <f>E10</f>
        <v>0</v>
      </c>
      <c r="AW6" s="38">
        <f>AZ6+BC6+BF6+BI6+IF(OR(AQ6&gt;=300000,AQ6&lt;=-300000),BL6,0)</f>
        <v>-237.39802997177492</v>
      </c>
      <c r="AX6">
        <f>BA6+BD6+BG6+BJ6+IF(OR(AR6&gt;=300000,AR6&lt;=-300000),BM6,0)</f>
        <v>441.59459517887205</v>
      </c>
      <c r="AZ6">
        <f>$D$20*($D$16-AQ6)/(BO6^2+$D$21^2)^(3/2)</f>
        <v>1350.3877877458945</v>
      </c>
      <c r="BA6">
        <f>$D$20*($E$16-AR6)/(BO6^2+$D$21^2)^(3/2)</f>
        <v>607.67450448565262</v>
      </c>
      <c r="BC6">
        <f>$D$29*($D$25-AQ6)/(BP6^2+$D$30^2)^(3/2)</f>
        <v>-1276.8597159690964</v>
      </c>
      <c r="BD6">
        <f>$D$29*($E$25-AR6)/(BP6^2+$D$30^2)^(3/2)</f>
        <v>364.81706170545607</v>
      </c>
      <c r="BF6">
        <f>$D$38*($D$34-AQ6)/(BQ6^2+$D$39^2)^(3/2)</f>
        <v>-275.59958196792115</v>
      </c>
      <c r="BG6">
        <f>$D$38*($E$34-AR6)/(BQ6^2+$D$39^2)^(3/2)</f>
        <v>-426.52316256940173</v>
      </c>
      <c r="BI6">
        <f>$D$50*($D$46-AQ6)/(BR6^2+$D$51^2)^(3/2)</f>
        <v>-35.326519780651786</v>
      </c>
      <c r="BJ6">
        <f>$D$50*($E$46-AR6)/(BR6^2+$D$51^2)^(3/2)</f>
        <v>-104.37380844283481</v>
      </c>
      <c r="BL6" s="49">
        <f>$D$57*($D$53-AQ6)/(BS6^2+$D$58^2)^(3/2)</f>
        <v>0</v>
      </c>
      <c r="BM6" s="49">
        <f>$D$57*($E$53-AR6)/(BS6^2+$D$58^2)^(3/2)</f>
        <v>0</v>
      </c>
      <c r="BO6">
        <f>SQRT(($D$16-AQ6)^2+($E$16-AR6)^2)</f>
        <v>54829.280498653272</v>
      </c>
      <c r="BP6">
        <f>SQRT(($D$25-AQ6)^2+($E$25-AR6)^2)</f>
        <v>36400.549446402591</v>
      </c>
      <c r="BQ6">
        <f>SQRT(($D$34-AQ6)^2+($E$34-AR6)^2)</f>
        <v>77388.629655783414</v>
      </c>
      <c r="BR6" s="36">
        <f>SQRT((AG6-AQ6)^2+(AH6-AR6)^2)</f>
        <v>68622.15385719105</v>
      </c>
      <c r="BS6">
        <f>SQRT(($D$53-AQ6)^2+($E$53-AR6)^2)</f>
        <v>0</v>
      </c>
    </row>
    <row r="7" spans="1:71" x14ac:dyDescent="0.25">
      <c r="B7" s="19" t="s">
        <v>23</v>
      </c>
      <c r="C7" s="20"/>
      <c r="D7" s="19"/>
      <c r="E7" s="19"/>
      <c r="F7" s="19"/>
      <c r="G7" s="19"/>
      <c r="H7" s="19"/>
      <c r="U7">
        <v>1</v>
      </c>
      <c r="V7">
        <f>V6+$Y$3</f>
        <v>6.2831853071795868E-2</v>
      </c>
      <c r="X7">
        <f>COS(V7)*$D$17+$D$16</f>
        <v>61976.320741139258</v>
      </c>
      <c r="Y7">
        <f>SIN(V7)*$D$17+$E$16</f>
        <v>23253.48623435176</v>
      </c>
      <c r="AA7">
        <f t="shared" si="0"/>
        <v>-26017.759444145559</v>
      </c>
      <c r="AB7">
        <f t="shared" si="1"/>
        <v>10565.11467576382</v>
      </c>
      <c r="AD7">
        <f t="shared" si="2"/>
        <v>-32019.732715717284</v>
      </c>
      <c r="AE7">
        <f t="shared" ref="AE7:AE11" si="3">SIN(V7)*$D$35+$E$34</f>
        <v>-64372.094804706867</v>
      </c>
      <c r="AG7">
        <f t="shared" ref="AG7:AG70" si="4">COS(AM7)*($D$44+$D$35)+$D$34</f>
        <v>-22039.465431434568</v>
      </c>
      <c r="AH7">
        <f t="shared" ref="AH7:AH70" si="5">SIN(AM7)*($D$44+$D$35)+$E$34</f>
        <v>-63744.189609413734</v>
      </c>
      <c r="AJ7">
        <f t="shared" ref="AJ7:AJ70" si="6">COS(AM7)*$D$47+$D$46</f>
        <v>-16011.839629430371</v>
      </c>
      <c r="AK7">
        <f t="shared" ref="AK7:AK70" si="7">SIN(AM7)*$D$47+$E$46</f>
        <v>-64623.25688282412</v>
      </c>
      <c r="AM7" s="32">
        <f>AM6+$Y$3</f>
        <v>6.2831853071795868E-2</v>
      </c>
      <c r="AN7" s="32"/>
      <c r="AO7">
        <v>1</v>
      </c>
      <c r="AP7" s="25">
        <f>$D$3*AO7</f>
        <v>0.5</v>
      </c>
      <c r="AQ7">
        <f>AQ6+AT6*$D$3+(0.5*AW6)*$D$3^2</f>
        <v>-29.674753746471865</v>
      </c>
      <c r="AR7">
        <f>AR6+AU6*$D$3+(0.5*AX6)*$D$3^2</f>
        <v>55.199324397359007</v>
      </c>
      <c r="AT7" s="35">
        <f>AT6+AW6*($D$3)</f>
        <v>-118.69901498588746</v>
      </c>
      <c r="AU7">
        <f>AU6+AX6*($D$3)</f>
        <v>220.79729758943603</v>
      </c>
      <c r="AW7" s="38">
        <f t="shared" ref="AW7:AW70" si="8">AZ7+BC7+BF7+BI7+IF(OR(AQ7&gt;=300000,AQ7&lt;=-300000),BL7,0)</f>
        <v>-240.69158702938657</v>
      </c>
      <c r="AX7">
        <f t="shared" ref="AX7:AX70" si="9">BA7+BD7+BG7+BJ7+IF(OR(AR7&gt;=300000,AR7&lt;=-300000),BM7,0)</f>
        <v>433.85149952241773</v>
      </c>
      <c r="AZ7">
        <f t="shared" ref="AZ7:AZ70" si="10">$D$20*($D$16-AQ7)/(BO7^2+$D$21^2)^(3/2)</f>
        <v>1350.9135006049162</v>
      </c>
      <c r="BA7">
        <f t="shared" ref="BA7:BA70" si="11">$D$20*($E$16-AR7)/(BO7^2+$D$21^2)^(3/2)</f>
        <v>606.05999140115057</v>
      </c>
      <c r="BC7">
        <f t="shared" ref="BC7:BC70" si="12">$D$29*($D$25-AQ7)/(BP7^2+$D$30^2)^(3/2)</f>
        <v>-1279.4732803787408</v>
      </c>
      <c r="BD7">
        <f t="shared" ref="BD7:BD70" si="13">$D$29*($E$25-AR7)/(BP7^2+$D$30^2)^(3/2)</f>
        <v>363.854400939242</v>
      </c>
      <c r="BF7">
        <f t="shared" ref="BF7:BF70" si="14">$D$38*($D$34-AQ7)/(BQ7^2+$D$39^2)^(3/2)</f>
        <v>-275.10206924877662</v>
      </c>
      <c r="BG7">
        <f t="shared" ref="BG7:BG70" si="15">$D$38*($E$34-AR7)/(BQ7^2+$D$39^2)^(3/2)</f>
        <v>-426.41604144182514</v>
      </c>
      <c r="BI7">
        <f>$D$50*($D$46-AQ7)/(BR7^2+$D$51^2)^(3/2)</f>
        <v>-37.029738006785315</v>
      </c>
      <c r="BJ7">
        <f t="shared" ref="BJ7:BJ70" si="16">$D$50*($E$46-AR7)/(BR7^2+$D$51^2)^(3/2)</f>
        <v>-109.64685137614973</v>
      </c>
      <c r="BL7" s="50">
        <f>$D$57*($D$53-AQ7)/(BS7^2+$D$58^2)^(3/2)</f>
        <v>466.11087215550185</v>
      </c>
      <c r="BM7" s="49">
        <f t="shared" ref="BM7:BM70" si="17">$D$57*($E$53-AR7)/(BS7^2+$D$58^2)^(3/2)</f>
        <v>-867.03348769343995</v>
      </c>
      <c r="BO7">
        <f t="shared" ref="BO7:BO70" si="18">SQRT(($D$16-AQ7)^2+($E$16-AR7)^2)</f>
        <v>54833.725327878186</v>
      </c>
      <c r="BP7">
        <f t="shared" ref="BP7:BP70" si="19">SQRT(($D$25-AQ7)^2+($E$25-AR7)^2)</f>
        <v>36356.87979332418</v>
      </c>
      <c r="BQ7">
        <f t="shared" ref="BQ7:BQ69" si="20">SQRT(($D$34-AQ7)^2+($E$34-AR7)^2)</f>
        <v>77418.906995729252</v>
      </c>
      <c r="BR7" s="36">
        <f>SQRT((AG7-AQ7)^2+(AH7-AR7)^2)</f>
        <v>67489.205907340045</v>
      </c>
      <c r="BS7">
        <f>SQRT(($D$53-AQ7)^2+($E$53-AR7)^2)</f>
        <v>62.67021959303014</v>
      </c>
    </row>
    <row r="8" spans="1:71" x14ac:dyDescent="0.25">
      <c r="B8" s="3" t="s">
        <v>24</v>
      </c>
      <c r="C8" s="2" t="s">
        <v>32</v>
      </c>
      <c r="D8" s="40">
        <v>1</v>
      </c>
      <c r="E8" s="40"/>
      <c r="U8">
        <v>2</v>
      </c>
      <c r="V8">
        <f t="shared" ref="V8:V11" si="21">V7+$Y$3</f>
        <v>0.12566370614359174</v>
      </c>
      <c r="X8">
        <f t="shared" ref="X8:X11" si="22">COS(V8)*$D$17+$D$16</f>
        <v>61905.376415773731</v>
      </c>
      <c r="Y8">
        <f t="shared" ref="Y8:Y11" si="23">SIN(V8)*$D$17+$E$16</f>
        <v>24003.99880277165</v>
      </c>
      <c r="AA8">
        <f t="shared" si="0"/>
        <v>-26070.967688169701</v>
      </c>
      <c r="AB8">
        <f t="shared" si="1"/>
        <v>11127.999102078738</v>
      </c>
      <c r="AD8">
        <f t="shared" si="2"/>
        <v>-32078.852986855221</v>
      </c>
      <c r="AE8">
        <f t="shared" si="3"/>
        <v>-63746.667664356959</v>
      </c>
      <c r="AG8">
        <f t="shared" si="4"/>
        <v>-22157.705973710443</v>
      </c>
      <c r="AH8">
        <f t="shared" si="5"/>
        <v>-62493.335328713918</v>
      </c>
      <c r="AJ8">
        <f t="shared" si="6"/>
        <v>-16047.311792113132</v>
      </c>
      <c r="AK8">
        <f t="shared" si="7"/>
        <v>-64248.000598614177</v>
      </c>
      <c r="AM8" s="32">
        <f t="shared" ref="AM8:AM71" si="24">AM7+$Y$3</f>
        <v>0.12566370614359174</v>
      </c>
      <c r="AN8" s="32"/>
      <c r="AO8">
        <v>2</v>
      </c>
      <c r="AP8" s="25">
        <f t="shared" ref="AP8:AP70" si="25">$D$3*AO8</f>
        <v>1</v>
      </c>
      <c r="AQ8" s="37">
        <f t="shared" ref="AQ8:AQ71" si="26">AQ7+AT7*$D$3+(0.5*AW7)*$D$3^2</f>
        <v>-119.11070961808892</v>
      </c>
      <c r="AR8">
        <f t="shared" ref="AR8:AR71" si="27">AR7+AU7*$D$3+(0.5*AX7)*$D$3^2</f>
        <v>219.82941063237922</v>
      </c>
      <c r="AT8" s="33">
        <f t="shared" ref="AT8:AT71" si="28">AT7+AW7*($D$3)</f>
        <v>-239.04480850058076</v>
      </c>
      <c r="AU8">
        <f t="shared" ref="AU8:AU71" si="29">AU7+AX7*($D$3)</f>
        <v>437.72304735064489</v>
      </c>
      <c r="AW8" s="38">
        <f t="shared" si="8"/>
        <v>-247.06066673914597</v>
      </c>
      <c r="AX8">
        <f t="shared" si="9"/>
        <v>421.18205103837914</v>
      </c>
      <c r="AZ8">
        <f t="shared" si="10"/>
        <v>1352.425905882759</v>
      </c>
      <c r="BA8">
        <f t="shared" si="11"/>
        <v>601.21337880732551</v>
      </c>
      <c r="BC8">
        <f t="shared" si="12"/>
        <v>-1287.3245783053364</v>
      </c>
      <c r="BD8">
        <f t="shared" si="13"/>
        <v>360.94991371632187</v>
      </c>
      <c r="BF8">
        <f t="shared" si="14"/>
        <v>-273.62000093576518</v>
      </c>
      <c r="BG8">
        <f t="shared" si="15"/>
        <v>-426.10006823484395</v>
      </c>
      <c r="BI8">
        <f t="shared" ref="BI7:BI70" si="30">$D$50*($D$46-AQ8)/(BR8^2+$D$51^2)^(3/2)</f>
        <v>-38.541993380803376</v>
      </c>
      <c r="BJ8">
        <f t="shared" si="16"/>
        <v>-114.88117325042431</v>
      </c>
      <c r="BL8" s="49">
        <f t="shared" ref="BL7:BL70" si="31">$D$57*($D$53-AQ8)/(BS8^2+$D$58^2)^(3/2)</f>
        <v>1869.7689816918905</v>
      </c>
      <c r="BM8" s="49">
        <f t="shared" si="17"/>
        <v>-3450.8249894735782</v>
      </c>
      <c r="BO8">
        <f t="shared" si="18"/>
        <v>54848.256670693518</v>
      </c>
      <c r="BP8">
        <f t="shared" si="19"/>
        <v>36226.070369900888</v>
      </c>
      <c r="BQ8">
        <f t="shared" si="20"/>
        <v>77508.935201725064</v>
      </c>
      <c r="BR8" s="36">
        <f t="shared" ref="BR7:BR70" si="32">SQRT((AG8-AQ8)^2+(AH8-AR8)^2)</f>
        <v>66472.856963115861</v>
      </c>
      <c r="BS8">
        <f t="shared" ref="BS8:BS71" si="33">SQRT(($D$53-AQ8)^2+($E$53-AR8)^2)</f>
        <v>250.02466063311417</v>
      </c>
    </row>
    <row r="9" spans="1:71" ht="18" x14ac:dyDescent="0.25">
      <c r="B9" s="4" t="s">
        <v>25</v>
      </c>
      <c r="C9" s="2" t="s">
        <v>33</v>
      </c>
      <c r="D9" s="2">
        <v>0</v>
      </c>
      <c r="E9" s="2">
        <v>0</v>
      </c>
      <c r="U9">
        <v>3</v>
      </c>
      <c r="V9">
        <f t="shared" si="21"/>
        <v>0.1884955592153876</v>
      </c>
      <c r="X9">
        <f t="shared" si="22"/>
        <v>61787.447008744261</v>
      </c>
      <c r="Y9">
        <f t="shared" si="23"/>
        <v>24748.575775028694</v>
      </c>
      <c r="AA9">
        <f t="shared" si="0"/>
        <v>-26159.414743441801</v>
      </c>
      <c r="AB9">
        <f t="shared" si="1"/>
        <v>11686.431831271522</v>
      </c>
      <c r="AD9">
        <f t="shared" si="2"/>
        <v>-32177.127492713113</v>
      </c>
      <c r="AE9">
        <f t="shared" si="3"/>
        <v>-63126.186854142754</v>
      </c>
      <c r="AG9">
        <f t="shared" si="4"/>
        <v>-22354.254985426225</v>
      </c>
      <c r="AH9">
        <f t="shared" si="5"/>
        <v>-61252.373708285508</v>
      </c>
      <c r="AJ9">
        <f t="shared" si="6"/>
        <v>-16106.276495627868</v>
      </c>
      <c r="AK9">
        <f t="shared" si="7"/>
        <v>-63875.712112485649</v>
      </c>
      <c r="AM9" s="32">
        <f t="shared" si="24"/>
        <v>0.1884955592153876</v>
      </c>
      <c r="AN9" s="32"/>
      <c r="AO9">
        <v>3</v>
      </c>
      <c r="AP9" s="25">
        <f t="shared" si="25"/>
        <v>1.5</v>
      </c>
      <c r="AQ9">
        <f t="shared" si="26"/>
        <v>-269.51569721077254</v>
      </c>
      <c r="AR9">
        <f t="shared" si="27"/>
        <v>491.33869068749908</v>
      </c>
      <c r="AT9" s="33">
        <f t="shared" si="28"/>
        <v>-362.57514187015374</v>
      </c>
      <c r="AU9">
        <f t="shared" si="29"/>
        <v>648.31407286983449</v>
      </c>
      <c r="AW9" s="38">
        <f t="shared" si="8"/>
        <v>-256.71308227748568</v>
      </c>
      <c r="AX9">
        <f t="shared" si="9"/>
        <v>403.56949531053181</v>
      </c>
      <c r="AZ9">
        <f t="shared" si="10"/>
        <v>1354.74124408793</v>
      </c>
      <c r="BA9">
        <f t="shared" si="11"/>
        <v>593.12370110106838</v>
      </c>
      <c r="BC9">
        <f t="shared" si="12"/>
        <v>-1300.4531125739893</v>
      </c>
      <c r="BD9">
        <f t="shared" si="13"/>
        <v>356.04364420320564</v>
      </c>
      <c r="BF9">
        <f t="shared" si="14"/>
        <v>-271.18144303191525</v>
      </c>
      <c r="BG9">
        <f t="shared" si="15"/>
        <v>-425.58901553523253</v>
      </c>
      <c r="BI9">
        <f t="shared" si="30"/>
        <v>-39.819770759511101</v>
      </c>
      <c r="BJ9">
        <f t="shared" si="16"/>
        <v>-120.0088344585097</v>
      </c>
      <c r="BL9" s="49">
        <f t="shared" si="31"/>
        <v>4219.7308077839361</v>
      </c>
      <c r="BM9" s="49">
        <f t="shared" si="17"/>
        <v>-7692.7504839498879</v>
      </c>
      <c r="BO9">
        <f t="shared" si="18"/>
        <v>54876.273388962458</v>
      </c>
      <c r="BP9">
        <f t="shared" si="19"/>
        <v>36008.626463689296</v>
      </c>
      <c r="BQ9">
        <f t="shared" si="20"/>
        <v>77656.607984405811</v>
      </c>
      <c r="BR9" s="36">
        <f t="shared" si="32"/>
        <v>65574.550934303319</v>
      </c>
      <c r="BS9">
        <f t="shared" si="33"/>
        <v>560.40380085213087</v>
      </c>
    </row>
    <row r="10" spans="1:71" ht="18" x14ac:dyDescent="0.25">
      <c r="B10" s="5" t="s">
        <v>26</v>
      </c>
      <c r="C10" s="2" t="s">
        <v>35</v>
      </c>
      <c r="D10" s="2">
        <v>0</v>
      </c>
      <c r="E10" s="2">
        <v>0</v>
      </c>
      <c r="U10">
        <v>4</v>
      </c>
      <c r="V10">
        <f t="shared" si="21"/>
        <v>0.25132741228718347</v>
      </c>
      <c r="X10">
        <f t="shared" si="22"/>
        <v>61622.997933543571</v>
      </c>
      <c r="Y10">
        <f t="shared" si="23"/>
        <v>25484.278645978258</v>
      </c>
      <c r="AA10">
        <f t="shared" si="0"/>
        <v>-26282.75154984232</v>
      </c>
      <c r="AB10">
        <f t="shared" si="1"/>
        <v>12238.208984483694</v>
      </c>
      <c r="AD10">
        <f t="shared" si="2"/>
        <v>-32314.16838871369</v>
      </c>
      <c r="AE10">
        <f t="shared" si="3"/>
        <v>-62513.101128351453</v>
      </c>
      <c r="AG10">
        <f t="shared" si="4"/>
        <v>-22628.336777427379</v>
      </c>
      <c r="AH10">
        <f t="shared" si="5"/>
        <v>-60026.202256702905</v>
      </c>
      <c r="AJ10">
        <f t="shared" si="6"/>
        <v>-16188.501033228215</v>
      </c>
      <c r="AK10">
        <f t="shared" si="7"/>
        <v>-63507.860677010874</v>
      </c>
      <c r="AM10" s="32">
        <f t="shared" si="24"/>
        <v>0.25132741228718347</v>
      </c>
      <c r="AN10" s="32"/>
      <c r="AO10">
        <v>4</v>
      </c>
      <c r="AP10" s="25">
        <f t="shared" si="25"/>
        <v>2</v>
      </c>
      <c r="AQ10">
        <f t="shared" si="26"/>
        <v>-482.89240343053513</v>
      </c>
      <c r="AR10">
        <f t="shared" si="27"/>
        <v>865.9419140362329</v>
      </c>
      <c r="AT10" s="33">
        <f t="shared" si="28"/>
        <v>-490.93168300889658</v>
      </c>
      <c r="AU10">
        <f t="shared" si="29"/>
        <v>850.09882052510034</v>
      </c>
      <c r="AW10" s="38">
        <f t="shared" si="8"/>
        <v>-270.02049916560213</v>
      </c>
      <c r="AX10">
        <f t="shared" si="9"/>
        <v>380.93255181964287</v>
      </c>
      <c r="AZ10">
        <f t="shared" si="10"/>
        <v>1357.5675384369288</v>
      </c>
      <c r="BA10">
        <f t="shared" si="11"/>
        <v>581.77520312143542</v>
      </c>
      <c r="BC10">
        <f t="shared" si="12"/>
        <v>-1318.9373234034949</v>
      </c>
      <c r="BD10">
        <f t="shared" si="13"/>
        <v>349.02258510531851</v>
      </c>
      <c r="BF10">
        <f t="shared" si="14"/>
        <v>-267.82801876557153</v>
      </c>
      <c r="BG10">
        <f t="shared" si="15"/>
        <v>-424.90302788872964</v>
      </c>
      <c r="BI10">
        <f t="shared" si="30"/>
        <v>-40.822695433464467</v>
      </c>
      <c r="BJ10">
        <f t="shared" si="16"/>
        <v>-124.96220851838143</v>
      </c>
      <c r="BL10" s="49">
        <f t="shared" si="31"/>
        <v>7508.2406471063696</v>
      </c>
      <c r="BM10" s="49">
        <f t="shared" si="17"/>
        <v>-13464.076533014282</v>
      </c>
      <c r="BO10">
        <f t="shared" si="18"/>
        <v>54923.172656750256</v>
      </c>
      <c r="BP10">
        <f t="shared" si="19"/>
        <v>35705.205978273159</v>
      </c>
      <c r="BQ10">
        <f t="shared" si="20"/>
        <v>77858.798651201389</v>
      </c>
      <c r="BR10" s="36">
        <f t="shared" si="32"/>
        <v>64794.0886827793</v>
      </c>
      <c r="BS10">
        <f t="shared" si="33"/>
        <v>991.48397454303483</v>
      </c>
    </row>
    <row r="11" spans="1:71" ht="18" x14ac:dyDescent="0.25">
      <c r="B11" s="6" t="s">
        <v>27</v>
      </c>
      <c r="C11" s="2" t="s">
        <v>36</v>
      </c>
      <c r="D11" s="2">
        <v>0</v>
      </c>
      <c r="E11" s="2">
        <v>0</v>
      </c>
      <c r="U11">
        <v>5</v>
      </c>
      <c r="V11">
        <f t="shared" si="21"/>
        <v>0.31415926535897931</v>
      </c>
      <c r="X11">
        <f t="shared" si="22"/>
        <v>61412.678195541841</v>
      </c>
      <c r="Y11">
        <f t="shared" si="23"/>
        <v>26208.203932499368</v>
      </c>
      <c r="AA11">
        <f t="shared" si="0"/>
        <v>-26440.491353343619</v>
      </c>
      <c r="AB11">
        <f t="shared" si="1"/>
        <v>12781.152949374526</v>
      </c>
      <c r="AD11">
        <f t="shared" si="2"/>
        <v>-32489.434837048466</v>
      </c>
      <c r="AE11">
        <f t="shared" si="3"/>
        <v>-61909.830056250525</v>
      </c>
      <c r="AG11">
        <f t="shared" si="4"/>
        <v>-22978.869674096928</v>
      </c>
      <c r="AH11">
        <f t="shared" si="5"/>
        <v>-58819.660112501049</v>
      </c>
      <c r="AJ11">
        <f t="shared" si="6"/>
        <v>-16293.66090222908</v>
      </c>
      <c r="AK11">
        <f t="shared" si="7"/>
        <v>-63145.898033750316</v>
      </c>
      <c r="AM11" s="32">
        <f t="shared" si="24"/>
        <v>0.31415926535897931</v>
      </c>
      <c r="AN11" s="32"/>
      <c r="AO11">
        <v>5</v>
      </c>
      <c r="AP11" s="25">
        <f t="shared" si="25"/>
        <v>2.5</v>
      </c>
      <c r="AQ11">
        <f t="shared" si="26"/>
        <v>-762.11080733068366</v>
      </c>
      <c r="AR11">
        <f t="shared" si="27"/>
        <v>1338.6078932762384</v>
      </c>
      <c r="AT11" s="33">
        <f t="shared" si="28"/>
        <v>-625.94193259169765</v>
      </c>
      <c r="AU11">
        <f t="shared" si="29"/>
        <v>1040.5650964349218</v>
      </c>
      <c r="AW11" s="38">
        <f t="shared" si="8"/>
        <v>-287.52423604626313</v>
      </c>
      <c r="AX11">
        <f t="shared" si="9"/>
        <v>353.13454171501343</v>
      </c>
      <c r="AZ11">
        <f t="shared" si="10"/>
        <v>1360.5056231128601</v>
      </c>
      <c r="BA11">
        <f t="shared" si="11"/>
        <v>567.15909752783773</v>
      </c>
      <c r="BC11">
        <f t="shared" si="12"/>
        <v>-1342.9010776689984</v>
      </c>
      <c r="BD11">
        <f t="shared" si="13"/>
        <v>339.7228353879799</v>
      </c>
      <c r="BF11">
        <f t="shared" si="14"/>
        <v>-263.61326379227114</v>
      </c>
      <c r="BG11">
        <f t="shared" si="15"/>
        <v>-424.06964285870833</v>
      </c>
      <c r="BI11">
        <f t="shared" si="30"/>
        <v>-41.515517697853738</v>
      </c>
      <c r="BJ11">
        <f t="shared" si="16"/>
        <v>-129.67774834209587</v>
      </c>
      <c r="BL11" s="49">
        <f t="shared" si="31"/>
        <v>11681.31353607056</v>
      </c>
      <c r="BM11" s="49">
        <f t="shared" si="17"/>
        <v>-20517.618111186002</v>
      </c>
      <c r="BO11">
        <f t="shared" si="18"/>
        <v>54996.330873161249</v>
      </c>
      <c r="BP11">
        <f t="shared" si="19"/>
        <v>35316.465983955968</v>
      </c>
      <c r="BQ11">
        <f t="shared" si="20"/>
        <v>78111.294972524454</v>
      </c>
      <c r="BR11" s="36">
        <f t="shared" si="32"/>
        <v>64129.568718329647</v>
      </c>
      <c r="BS11">
        <f t="shared" si="33"/>
        <v>1540.3518995968666</v>
      </c>
    </row>
    <row r="12" spans="1:71" x14ac:dyDescent="0.25">
      <c r="B12" s="7" t="s">
        <v>28</v>
      </c>
      <c r="C12" s="2" t="s">
        <v>34</v>
      </c>
      <c r="D12" s="40">
        <v>2500</v>
      </c>
      <c r="E12" s="40"/>
      <c r="U12">
        <v>6</v>
      </c>
      <c r="V12">
        <f t="shared" ref="V12:V43" si="34">V11+$Y$3</f>
        <v>0.37699111843077515</v>
      </c>
      <c r="X12">
        <f t="shared" ref="X12:X43" si="35">COS(V12)*$D$17+$D$16</f>
        <v>61157.31783065902</v>
      </c>
      <c r="Y12">
        <f t="shared" ref="Y12:Y43" si="36">SIN(V12)*$D$17+$E$16</f>
        <v>26917.494632216134</v>
      </c>
      <c r="AA12">
        <f t="shared" ref="AA12:AA21" si="37">COS(V12)*$D$26+$D$25</f>
        <v>-26632.011627005737</v>
      </c>
      <c r="AB12">
        <f t="shared" ref="AB12:AB21" si="38">SIN(V12)*$D$26+$E$25</f>
        <v>13313.120974162102</v>
      </c>
      <c r="AD12">
        <f t="shared" ref="AD12:AD21" si="39">COS(V12)*$D$35+$D$34</f>
        <v>-32702.235141117486</v>
      </c>
      <c r="AE12">
        <f t="shared" ref="AE12:AE21" si="40">SIN(V12)*$D$35+$E$34</f>
        <v>-61318.754473153218</v>
      </c>
      <c r="AG12">
        <f t="shared" si="4"/>
        <v>-23404.470282234972</v>
      </c>
      <c r="AH12">
        <f t="shared" si="5"/>
        <v>-57637.508946306443</v>
      </c>
      <c r="AJ12">
        <f t="shared" si="6"/>
        <v>-16421.34108467049</v>
      </c>
      <c r="AK12">
        <f t="shared" si="7"/>
        <v>-62791.252683891929</v>
      </c>
      <c r="AM12" s="32">
        <f t="shared" si="24"/>
        <v>0.37699111843077515</v>
      </c>
      <c r="AN12" s="32"/>
      <c r="AO12">
        <v>6</v>
      </c>
      <c r="AP12" s="25">
        <f t="shared" si="25"/>
        <v>3</v>
      </c>
      <c r="AQ12">
        <f t="shared" si="26"/>
        <v>-1111.0223031323155</v>
      </c>
      <c r="AR12">
        <f t="shared" si="27"/>
        <v>1903.0322592080759</v>
      </c>
      <c r="AT12" s="33">
        <f t="shared" si="28"/>
        <v>-769.70405061482916</v>
      </c>
      <c r="AU12">
        <f t="shared" si="29"/>
        <v>1217.1323672924284</v>
      </c>
      <c r="AW12" s="38">
        <f t="shared" si="8"/>
        <v>-309.94333362606068</v>
      </c>
      <c r="AX12">
        <f t="shared" si="9"/>
        <v>319.99583042014558</v>
      </c>
      <c r="AZ12">
        <f t="shared" si="10"/>
        <v>1363.0512718005054</v>
      </c>
      <c r="BA12">
        <f t="shared" si="11"/>
        <v>549.28901456545236</v>
      </c>
      <c r="BC12">
        <f t="shared" si="12"/>
        <v>-1372.5243333173223</v>
      </c>
      <c r="BD12">
        <f t="shared" si="13"/>
        <v>327.93214801960488</v>
      </c>
      <c r="BF12">
        <f t="shared" si="14"/>
        <v>-258.60051271431718</v>
      </c>
      <c r="BG12">
        <f t="shared" si="15"/>
        <v>-423.12523860676214</v>
      </c>
      <c r="BI12">
        <f t="shared" si="30"/>
        <v>-41.869759394926639</v>
      </c>
      <c r="BJ12">
        <f t="shared" si="16"/>
        <v>-134.10009355814961</v>
      </c>
      <c r="BL12" s="49">
        <f t="shared" si="31"/>
        <v>16604.939702420357</v>
      </c>
      <c r="BM12" s="49">
        <f t="shared" si="17"/>
        <v>-28442.035616046101</v>
      </c>
      <c r="BO12">
        <f t="shared" si="18"/>
        <v>55105.096687933612</v>
      </c>
      <c r="BP12">
        <f t="shared" si="19"/>
        <v>34842.8428222242</v>
      </c>
      <c r="BQ12">
        <f t="shared" si="20"/>
        <v>78408.699916345882</v>
      </c>
      <c r="BR12" s="36">
        <f t="shared" si="32"/>
        <v>63577.306248712121</v>
      </c>
      <c r="BS12">
        <f t="shared" si="33"/>
        <v>2203.6112038297561</v>
      </c>
    </row>
    <row r="13" spans="1:71" x14ac:dyDescent="0.25">
      <c r="C13" s="2"/>
      <c r="U13">
        <v>7</v>
      </c>
      <c r="V13">
        <f t="shared" si="34"/>
        <v>0.43982297150257099</v>
      </c>
      <c r="X13">
        <f t="shared" si="35"/>
        <v>60857.924629592235</v>
      </c>
      <c r="Y13">
        <f t="shared" si="36"/>
        <v>27609.35149878087</v>
      </c>
      <c r="AA13">
        <f t="shared" si="37"/>
        <v>-26856.556527805824</v>
      </c>
      <c r="AB13">
        <f t="shared" si="38"/>
        <v>13832.013624085654</v>
      </c>
      <c r="AD13">
        <f t="shared" si="39"/>
        <v>-32951.729475339802</v>
      </c>
      <c r="AE13">
        <f t="shared" si="40"/>
        <v>-60742.207084349277</v>
      </c>
      <c r="AG13">
        <f t="shared" si="4"/>
        <v>-23903.458950679607</v>
      </c>
      <c r="AH13">
        <f t="shared" si="5"/>
        <v>-56484.414168698546</v>
      </c>
      <c r="AJ13">
        <f t="shared" si="6"/>
        <v>-16571.037685203883</v>
      </c>
      <c r="AK13">
        <f t="shared" si="7"/>
        <v>-62445.324250609563</v>
      </c>
      <c r="AM13" s="32">
        <f t="shared" si="24"/>
        <v>0.43982297150257099</v>
      </c>
      <c r="AN13" s="32"/>
      <c r="AO13">
        <v>7</v>
      </c>
      <c r="AP13" s="25">
        <f t="shared" si="25"/>
        <v>3.5</v>
      </c>
      <c r="AQ13">
        <f t="shared" si="26"/>
        <v>-1534.6172451429877</v>
      </c>
      <c r="AR13">
        <f t="shared" si="27"/>
        <v>2551.5979216568085</v>
      </c>
      <c r="AT13" s="33">
        <f t="shared" si="28"/>
        <v>-924.67571742785947</v>
      </c>
      <c r="AU13">
        <f t="shared" si="29"/>
        <v>1377.1302825025011</v>
      </c>
      <c r="AW13" s="38">
        <f t="shared" si="8"/>
        <v>-338.18497331717634</v>
      </c>
      <c r="AX13">
        <f t="shared" si="9"/>
        <v>281.30878388321872</v>
      </c>
      <c r="AZ13">
        <f t="shared" si="10"/>
        <v>1364.5998766407101</v>
      </c>
      <c r="BA13">
        <f t="shared" si="11"/>
        <v>528.21944685835365</v>
      </c>
      <c r="BC13">
        <f t="shared" si="12"/>
        <v>-1408.0597483146992</v>
      </c>
      <c r="BD13">
        <f t="shared" si="13"/>
        <v>313.39235629260651</v>
      </c>
      <c r="BF13">
        <f t="shared" si="14"/>
        <v>-252.86030281595862</v>
      </c>
      <c r="BG13">
        <f t="shared" si="15"/>
        <v>-422.11679078018341</v>
      </c>
      <c r="BI13">
        <f t="shared" si="30"/>
        <v>-41.86479882722869</v>
      </c>
      <c r="BJ13">
        <f t="shared" si="16"/>
        <v>-138.18622848755808</v>
      </c>
      <c r="BL13" s="49">
        <f t="shared" si="31"/>
        <v>22039.341109746503</v>
      </c>
      <c r="BM13" s="49">
        <f t="shared" si="17"/>
        <v>-36644.66638068758</v>
      </c>
      <c r="BO13">
        <f t="shared" si="18"/>
        <v>55260.795507146264</v>
      </c>
      <c r="BP13">
        <f t="shared" si="19"/>
        <v>34284.260768605585</v>
      </c>
      <c r="BQ13">
        <f t="shared" si="20"/>
        <v>78744.305084661639</v>
      </c>
      <c r="BR13" s="36">
        <f t="shared" si="32"/>
        <v>63131.733722272656</v>
      </c>
      <c r="BS13">
        <f t="shared" si="33"/>
        <v>2977.5328785579509</v>
      </c>
    </row>
    <row r="14" spans="1:71" x14ac:dyDescent="0.25">
      <c r="B14" s="19" t="s">
        <v>73</v>
      </c>
      <c r="C14" s="20"/>
      <c r="D14" s="20"/>
      <c r="E14" s="20"/>
      <c r="F14" s="19"/>
      <c r="G14" s="19"/>
      <c r="H14" s="19"/>
      <c r="U14">
        <v>8</v>
      </c>
      <c r="V14">
        <f t="shared" si="34"/>
        <v>0.50265482457436683</v>
      </c>
      <c r="X14">
        <f t="shared" si="35"/>
        <v>60515.680160526361</v>
      </c>
      <c r="Y14">
        <f t="shared" si="36"/>
        <v>28281.044089220581</v>
      </c>
      <c r="AA14">
        <f t="shared" si="37"/>
        <v>-27113.239879605229</v>
      </c>
      <c r="AB14">
        <f t="shared" si="38"/>
        <v>14335.783066915437</v>
      </c>
      <c r="AD14">
        <f t="shared" si="39"/>
        <v>-33236.933199561361</v>
      </c>
      <c r="AE14">
        <f t="shared" si="40"/>
        <v>-60182.463258982847</v>
      </c>
      <c r="AG14">
        <f t="shared" si="4"/>
        <v>-24473.866399122729</v>
      </c>
      <c r="AH14">
        <f t="shared" si="5"/>
        <v>-55364.926517965694</v>
      </c>
      <c r="AJ14">
        <f t="shared" si="6"/>
        <v>-16742.15991973682</v>
      </c>
      <c r="AK14">
        <f t="shared" si="7"/>
        <v>-62109.47795538971</v>
      </c>
      <c r="AM14" s="32">
        <f t="shared" si="24"/>
        <v>0.50265482457436683</v>
      </c>
      <c r="AN14" s="32"/>
      <c r="AO14">
        <v>8</v>
      </c>
      <c r="AP14" s="25">
        <f t="shared" si="25"/>
        <v>4</v>
      </c>
      <c r="AQ14">
        <f t="shared" si="26"/>
        <v>-2039.2282255215646</v>
      </c>
      <c r="AR14">
        <f t="shared" si="27"/>
        <v>3275.3266608934614</v>
      </c>
      <c r="AT14" s="33">
        <f t="shared" si="28"/>
        <v>-1093.7682040864477</v>
      </c>
      <c r="AU14">
        <f t="shared" si="29"/>
        <v>1517.7846744441106</v>
      </c>
      <c r="AW14" s="38">
        <f t="shared" si="8"/>
        <v>-373.35772043326034</v>
      </c>
      <c r="AX14">
        <f t="shared" si="9"/>
        <v>236.85353263399961</v>
      </c>
      <c r="AZ14">
        <f t="shared" si="10"/>
        <v>1364.455324610208</v>
      </c>
      <c r="BA14">
        <f t="shared" si="11"/>
        <v>504.06604394204436</v>
      </c>
      <c r="BC14">
        <f t="shared" si="12"/>
        <v>-1449.8575719740779</v>
      </c>
      <c r="BD14">
        <f t="shared" si="13"/>
        <v>295.80067561722319</v>
      </c>
      <c r="BF14">
        <f t="shared" si="14"/>
        <v>-246.46726983782693</v>
      </c>
      <c r="BG14">
        <f t="shared" si="15"/>
        <v>-421.10381286838498</v>
      </c>
      <c r="BI14">
        <f t="shared" si="30"/>
        <v>-41.488203231563453</v>
      </c>
      <c r="BJ14">
        <f t="shared" si="16"/>
        <v>-141.90937405688291</v>
      </c>
      <c r="BL14" s="49">
        <f t="shared" si="31"/>
        <v>27637.586427560102</v>
      </c>
      <c r="BM14" s="49">
        <f t="shared" si="17"/>
        <v>-44390.383840328817</v>
      </c>
      <c r="BO14">
        <f t="shared" si="18"/>
        <v>55476.745932897633</v>
      </c>
      <c r="BP14">
        <f t="shared" si="19"/>
        <v>33639.763784648436</v>
      </c>
      <c r="BQ14">
        <f t="shared" si="20"/>
        <v>79109.94571773932</v>
      </c>
      <c r="BR14" s="36">
        <f t="shared" si="32"/>
        <v>62785.287152812351</v>
      </c>
      <c r="BS14">
        <f t="shared" si="33"/>
        <v>3858.2659954082146</v>
      </c>
    </row>
    <row r="15" spans="1:71" x14ac:dyDescent="0.25">
      <c r="B15" s="16" t="s">
        <v>5</v>
      </c>
      <c r="C15" s="22"/>
      <c r="D15" s="11"/>
      <c r="E15" s="11"/>
      <c r="F15" s="11"/>
      <c r="G15" s="10"/>
      <c r="H15" s="10"/>
      <c r="U15">
        <v>9</v>
      </c>
      <c r="V15">
        <f t="shared" si="34"/>
        <v>0.56548667764616267</v>
      </c>
      <c r="X15">
        <f t="shared" si="35"/>
        <v>60131.935106024182</v>
      </c>
      <c r="Y15">
        <f t="shared" si="36"/>
        <v>28929.921539747957</v>
      </c>
      <c r="AA15">
        <f t="shared" si="37"/>
        <v>-27401.048670481861</v>
      </c>
      <c r="AB15">
        <f t="shared" si="38"/>
        <v>14822.441154810969</v>
      </c>
      <c r="AD15">
        <f t="shared" si="39"/>
        <v>-33556.720744979844</v>
      </c>
      <c r="AE15">
        <f t="shared" si="40"/>
        <v>-59641.732050210034</v>
      </c>
      <c r="AG15">
        <f t="shared" si="4"/>
        <v>-25113.441489959696</v>
      </c>
      <c r="AH15">
        <f t="shared" si="5"/>
        <v>-54283.464100420068</v>
      </c>
      <c r="AJ15">
        <f t="shared" si="6"/>
        <v>-16934.032446987909</v>
      </c>
      <c r="AK15">
        <f t="shared" si="7"/>
        <v>-61785.039230126022</v>
      </c>
      <c r="AM15" s="32">
        <f t="shared" si="24"/>
        <v>0.56548667764616267</v>
      </c>
      <c r="AN15" s="32"/>
      <c r="AO15">
        <v>9</v>
      </c>
      <c r="AP15" s="25">
        <f t="shared" si="25"/>
        <v>4.5</v>
      </c>
      <c r="AQ15">
        <f t="shared" si="26"/>
        <v>-2632.782042618946</v>
      </c>
      <c r="AR15">
        <f t="shared" si="27"/>
        <v>4063.8256896947664</v>
      </c>
      <c r="AT15" s="33">
        <f t="shared" si="28"/>
        <v>-1280.4470643030779</v>
      </c>
      <c r="AU15">
        <f t="shared" si="29"/>
        <v>1636.2114407611105</v>
      </c>
      <c r="AW15" s="38">
        <f t="shared" si="8"/>
        <v>-416.78861637269978</v>
      </c>
      <c r="AX15">
        <f t="shared" si="9"/>
        <v>186.41143383175219</v>
      </c>
      <c r="AZ15">
        <f t="shared" si="10"/>
        <v>1361.8447169434617</v>
      </c>
      <c r="BA15">
        <f t="shared" si="11"/>
        <v>477.02602087055936</v>
      </c>
      <c r="BC15">
        <f t="shared" si="12"/>
        <v>-1498.4016589789853</v>
      </c>
      <c r="BD15">
        <f t="shared" si="13"/>
        <v>274.80809275180297</v>
      </c>
      <c r="BF15">
        <f t="shared" si="14"/>
        <v>-239.49650003019607</v>
      </c>
      <c r="BG15">
        <f t="shared" si="15"/>
        <v>-420.16036158014089</v>
      </c>
      <c r="BI15">
        <f t="shared" si="30"/>
        <v>-40.735174306980021</v>
      </c>
      <c r="BJ15">
        <f t="shared" si="16"/>
        <v>-145.26231821046926</v>
      </c>
      <c r="BL15" s="49">
        <f t="shared" si="31"/>
        <v>32981.127480674622</v>
      </c>
      <c r="BM15" s="49">
        <f t="shared" si="17"/>
        <v>-50907.956284044827</v>
      </c>
      <c r="BO15">
        <f t="shared" si="18"/>
        <v>55768.290889588774</v>
      </c>
      <c r="BP15">
        <f t="shared" si="19"/>
        <v>32907.065559586714</v>
      </c>
      <c r="BQ15">
        <f t="shared" si="20"/>
        <v>79495.848121776071</v>
      </c>
      <c r="BR15" s="36">
        <f t="shared" si="32"/>
        <v>62528.283800524616</v>
      </c>
      <c r="BS15">
        <f t="shared" si="33"/>
        <v>4842.1297504465874</v>
      </c>
    </row>
    <row r="16" spans="1:71" ht="18" x14ac:dyDescent="0.25">
      <c r="B16" s="3" t="s">
        <v>6</v>
      </c>
      <c r="C16" s="2" t="s">
        <v>37</v>
      </c>
      <c r="D16" s="2">
        <v>50000</v>
      </c>
      <c r="E16" s="2">
        <v>22500</v>
      </c>
      <c r="U16">
        <v>10</v>
      </c>
      <c r="V16">
        <f t="shared" si="34"/>
        <v>0.62831853071795851</v>
      </c>
      <c r="X16">
        <f t="shared" si="35"/>
        <v>59708.203932499368</v>
      </c>
      <c r="Y16">
        <f t="shared" si="36"/>
        <v>29553.423027509678</v>
      </c>
      <c r="AA16">
        <f t="shared" si="37"/>
        <v>-27718.847050625474</v>
      </c>
      <c r="AB16">
        <f t="shared" si="38"/>
        <v>15290.067270632258</v>
      </c>
      <c r="AD16">
        <f t="shared" si="39"/>
        <v>-33909.830056250525</v>
      </c>
      <c r="AE16">
        <f t="shared" si="40"/>
        <v>-59122.147477075268</v>
      </c>
      <c r="AG16">
        <f t="shared" si="4"/>
        <v>-25819.660112501049</v>
      </c>
      <c r="AH16">
        <f t="shared" si="5"/>
        <v>-53244.294954150537</v>
      </c>
      <c r="AJ16">
        <f t="shared" si="6"/>
        <v>-17145.898033750316</v>
      </c>
      <c r="AK16">
        <f t="shared" si="7"/>
        <v>-61473.288486245161</v>
      </c>
      <c r="AM16" s="32">
        <f t="shared" si="24"/>
        <v>0.62831853071795851</v>
      </c>
      <c r="AN16" s="32"/>
      <c r="AO16">
        <v>10</v>
      </c>
      <c r="AP16" s="25">
        <f t="shared" si="25"/>
        <v>5</v>
      </c>
      <c r="AQ16">
        <f t="shared" si="26"/>
        <v>-3325.1041518170723</v>
      </c>
      <c r="AR16">
        <f t="shared" si="27"/>
        <v>4905.2328393042908</v>
      </c>
      <c r="AT16" s="33">
        <f t="shared" si="28"/>
        <v>-1488.8413724894278</v>
      </c>
      <c r="AU16">
        <f t="shared" si="29"/>
        <v>1729.4171576769866</v>
      </c>
      <c r="AW16" s="38">
        <f t="shared" si="8"/>
        <v>-470.04574937025848</v>
      </c>
      <c r="AX16">
        <f t="shared" si="9"/>
        <v>129.77121441924064</v>
      </c>
      <c r="AZ16">
        <f t="shared" si="10"/>
        <v>1355.940294368869</v>
      </c>
      <c r="BA16">
        <f t="shared" si="11"/>
        <v>447.39629003448459</v>
      </c>
      <c r="BC16">
        <f t="shared" si="12"/>
        <v>-1554.3597169539385</v>
      </c>
      <c r="BD16">
        <f t="shared" si="13"/>
        <v>250.01189837533414</v>
      </c>
      <c r="BF16">
        <f t="shared" si="14"/>
        <v>-232.01928698992319</v>
      </c>
      <c r="BG16">
        <f t="shared" si="15"/>
        <v>-419.37701251759108</v>
      </c>
      <c r="BI16">
        <f t="shared" si="30"/>
        <v>-39.607039795265798</v>
      </c>
      <c r="BJ16">
        <f t="shared" si="16"/>
        <v>-148.25996147298704</v>
      </c>
      <c r="BL16" s="49">
        <f t="shared" si="31"/>
        <v>37649.687738248002</v>
      </c>
      <c r="BM16" s="49">
        <f t="shared" si="17"/>
        <v>-55541.26314578257</v>
      </c>
      <c r="BO16">
        <f t="shared" si="18"/>
        <v>56152.850009961512</v>
      </c>
      <c r="BP16">
        <f t="shared" si="19"/>
        <v>32082.014890198832</v>
      </c>
      <c r="BQ16">
        <f t="shared" si="20"/>
        <v>79890.482206487795</v>
      </c>
      <c r="BR16" s="36">
        <f t="shared" si="32"/>
        <v>62348.798147759982</v>
      </c>
      <c r="BS16">
        <f t="shared" si="33"/>
        <v>5926.0127259583542</v>
      </c>
    </row>
    <row r="17" spans="2:71" ht="18" x14ac:dyDescent="0.25">
      <c r="B17" s="4" t="s">
        <v>7</v>
      </c>
      <c r="C17" s="2" t="s">
        <v>38</v>
      </c>
      <c r="D17" s="43">
        <v>12000</v>
      </c>
      <c r="E17" s="43"/>
      <c r="U17">
        <v>11</v>
      </c>
      <c r="V17">
        <f t="shared" si="34"/>
        <v>0.69115038378975435</v>
      </c>
      <c r="X17">
        <f t="shared" si="35"/>
        <v>59246.158913309475</v>
      </c>
      <c r="Y17">
        <f t="shared" si="36"/>
        <v>30149.087876984275</v>
      </c>
      <c r="AA17">
        <f t="shared" si="37"/>
        <v>-28065.380815017896</v>
      </c>
      <c r="AB17">
        <f t="shared" si="38"/>
        <v>15736.815907738208</v>
      </c>
      <c r="AD17">
        <f t="shared" si="39"/>
        <v>-34294.867572242103</v>
      </c>
      <c r="AE17">
        <f t="shared" si="40"/>
        <v>-58625.760102513101</v>
      </c>
      <c r="AG17">
        <f t="shared" si="4"/>
        <v>-26589.735144484213</v>
      </c>
      <c r="AH17">
        <f t="shared" si="5"/>
        <v>-52251.520205026209</v>
      </c>
      <c r="AJ17">
        <f t="shared" si="6"/>
        <v>-17376.920543345263</v>
      </c>
      <c r="AK17">
        <f t="shared" si="7"/>
        <v>-61175.456061507859</v>
      </c>
      <c r="AM17" s="32">
        <f t="shared" si="24"/>
        <v>0.69115038378975435</v>
      </c>
      <c r="AN17" s="32"/>
      <c r="AO17">
        <v>11</v>
      </c>
      <c r="AP17" s="25">
        <f t="shared" si="25"/>
        <v>5.5</v>
      </c>
      <c r="AQ17">
        <f t="shared" si="26"/>
        <v>-4128.2805567330688</v>
      </c>
      <c r="AR17">
        <f t="shared" si="27"/>
        <v>5786.1628199451889</v>
      </c>
      <c r="AT17" s="33">
        <f t="shared" si="28"/>
        <v>-1723.864247174557</v>
      </c>
      <c r="AU17">
        <f t="shared" si="29"/>
        <v>1794.3027648866068</v>
      </c>
      <c r="AW17" s="38">
        <f t="shared" si="8"/>
        <v>-534.9682616705303</v>
      </c>
      <c r="AX17">
        <f t="shared" si="9"/>
        <v>66.72043777641764</v>
      </c>
      <c r="AZ17">
        <f t="shared" si="10"/>
        <v>1345.8893036921363</v>
      </c>
      <c r="BA17">
        <f t="shared" si="11"/>
        <v>415.58635251142368</v>
      </c>
      <c r="BC17">
        <f t="shared" si="12"/>
        <v>-1618.6505679372485</v>
      </c>
      <c r="BD17">
        <f t="shared" si="13"/>
        <v>220.9378054638419</v>
      </c>
      <c r="BF17">
        <f t="shared" si="14"/>
        <v>-224.09821209370386</v>
      </c>
      <c r="BG17">
        <f t="shared" si="15"/>
        <v>-418.86274935805073</v>
      </c>
      <c r="BI17">
        <f t="shared" si="30"/>
        <v>-38.108785331714223</v>
      </c>
      <c r="BJ17">
        <f t="shared" si="16"/>
        <v>-150.94097084079718</v>
      </c>
      <c r="BL17" s="49">
        <f t="shared" si="31"/>
        <v>41302.70121974223</v>
      </c>
      <c r="BM17" s="49">
        <f t="shared" si="17"/>
        <v>-57889.513776190244</v>
      </c>
      <c r="BO17">
        <f t="shared" si="18"/>
        <v>56650.005377844311</v>
      </c>
      <c r="BP17">
        <f t="shared" si="19"/>
        <v>31157.976268746945</v>
      </c>
      <c r="BQ17">
        <f t="shared" si="20"/>
        <v>80280.433359326824</v>
      </c>
      <c r="BR17" s="36">
        <f t="shared" si="32"/>
        <v>62232.544485218183</v>
      </c>
      <c r="BS17">
        <f t="shared" si="33"/>
        <v>7107.9097162257458</v>
      </c>
    </row>
    <row r="18" spans="2:71" ht="18" x14ac:dyDescent="0.25">
      <c r="B18" s="5" t="s">
        <v>11</v>
      </c>
      <c r="C18" s="2" t="s">
        <v>39</v>
      </c>
      <c r="D18" s="43">
        <v>0.8</v>
      </c>
      <c r="E18" s="43"/>
      <c r="U18">
        <v>12</v>
      </c>
      <c r="V18">
        <f t="shared" si="34"/>
        <v>0.75398223686155019</v>
      </c>
      <c r="X18">
        <f t="shared" si="35"/>
        <v>58747.623529056938</v>
      </c>
      <c r="Y18">
        <f t="shared" si="36"/>
        <v>30714.56527114426</v>
      </c>
      <c r="AA18">
        <f t="shared" si="37"/>
        <v>-28439.282353207294</v>
      </c>
      <c r="AB18">
        <f t="shared" si="38"/>
        <v>16160.923953358197</v>
      </c>
      <c r="AD18">
        <f t="shared" si="39"/>
        <v>-34710.313725785883</v>
      </c>
      <c r="AE18">
        <f t="shared" si="40"/>
        <v>-58154.528940713113</v>
      </c>
      <c r="AG18">
        <f t="shared" si="4"/>
        <v>-27420.627451571767</v>
      </c>
      <c r="AH18">
        <f t="shared" si="5"/>
        <v>-51309.057881426226</v>
      </c>
      <c r="AJ18">
        <f t="shared" si="6"/>
        <v>-17626.188235471531</v>
      </c>
      <c r="AK18">
        <f t="shared" si="7"/>
        <v>-60892.717364427866</v>
      </c>
      <c r="AM18" s="32">
        <f t="shared" si="24"/>
        <v>0.75398223686155019</v>
      </c>
      <c r="AN18" s="32"/>
      <c r="AO18">
        <v>12</v>
      </c>
      <c r="AP18" s="25">
        <f t="shared" si="25"/>
        <v>6</v>
      </c>
      <c r="AQ18">
        <f>AQ17+AT17*$D$3+(0.5*AW17)*$D$3^2</f>
        <v>-5057.0837130291638</v>
      </c>
      <c r="AR18">
        <f t="shared" si="27"/>
        <v>6691.6542571105447</v>
      </c>
      <c r="AT18" s="33">
        <f t="shared" si="28"/>
        <v>-1991.3483780098222</v>
      </c>
      <c r="AU18">
        <f t="shared" si="29"/>
        <v>1827.6629837748158</v>
      </c>
      <c r="AW18" s="38">
        <f t="shared" si="8"/>
        <v>-613.70491209683485</v>
      </c>
      <c r="AX18">
        <f t="shared" si="9"/>
        <v>-2.9877176648430748</v>
      </c>
      <c r="AZ18">
        <f t="shared" si="10"/>
        <v>1330.8515699921504</v>
      </c>
      <c r="BA18">
        <f t="shared" si="11"/>
        <v>382.12270487411269</v>
      </c>
      <c r="BC18">
        <f t="shared" si="12"/>
        <v>-1692.5294148176713</v>
      </c>
      <c r="BD18">
        <f t="shared" si="13"/>
        <v>187.00491396904255</v>
      </c>
      <c r="BF18">
        <f t="shared" si="14"/>
        <v>-215.78141148597641</v>
      </c>
      <c r="BG18">
        <f t="shared" si="15"/>
        <v>-418.74675586507072</v>
      </c>
      <c r="BI18">
        <f t="shared" si="30"/>
        <v>-36.245655785337554</v>
      </c>
      <c r="BJ18">
        <f t="shared" si="16"/>
        <v>-153.36858064292758</v>
      </c>
      <c r="BL18" s="49">
        <f t="shared" si="31"/>
        <v>43739.260670318246</v>
      </c>
      <c r="BM18" s="49">
        <f t="shared" si="17"/>
        <v>-57876.837022356602</v>
      </c>
      <c r="BO18">
        <f t="shared" si="18"/>
        <v>57281.639834332884</v>
      </c>
      <c r="BP18">
        <f t="shared" si="19"/>
        <v>30125.128834961655</v>
      </c>
      <c r="BQ18">
        <f>SQRT(($D$34-AQ18)^2+($E$34-AR18)^2)</f>
        <v>80650.309075087935</v>
      </c>
      <c r="BR18" s="36">
        <f t="shared" si="32"/>
        <v>62162.775815781548</v>
      </c>
      <c r="BS18">
        <f t="shared" si="33"/>
        <v>8387.6297234254762</v>
      </c>
    </row>
    <row r="19" spans="2:71" ht="18" x14ac:dyDescent="0.25">
      <c r="B19" s="6" t="s">
        <v>12</v>
      </c>
      <c r="C19" s="26" t="s">
        <v>68</v>
      </c>
      <c r="D19" s="42">
        <f>4/3*PI()*D17^3</f>
        <v>7238229473870.8828</v>
      </c>
      <c r="E19" s="42"/>
      <c r="U19">
        <v>13</v>
      </c>
      <c r="V19">
        <f t="shared" si="34"/>
        <v>0.81681408993334603</v>
      </c>
      <c r="X19">
        <f t="shared" si="35"/>
        <v>58214.565271144267</v>
      </c>
      <c r="Y19">
        <f t="shared" si="36"/>
        <v>31247.623529056938</v>
      </c>
      <c r="AA19">
        <f t="shared" si="37"/>
        <v>-28839.0760466418</v>
      </c>
      <c r="AB19">
        <f t="shared" si="38"/>
        <v>16560.717646792702</v>
      </c>
      <c r="AD19">
        <f t="shared" si="39"/>
        <v>-35154.528940713113</v>
      </c>
      <c r="AE19">
        <f t="shared" si="40"/>
        <v>-57710.313725785891</v>
      </c>
      <c r="AG19">
        <f t="shared" si="4"/>
        <v>-28309.057881426223</v>
      </c>
      <c r="AH19">
        <f t="shared" si="5"/>
        <v>-50420.627451571774</v>
      </c>
      <c r="AJ19">
        <f t="shared" si="6"/>
        <v>-17892.717364427866</v>
      </c>
      <c r="AK19">
        <f t="shared" si="7"/>
        <v>-60626.188235471534</v>
      </c>
      <c r="AM19" s="32">
        <f t="shared" si="24"/>
        <v>0.81681408993334603</v>
      </c>
      <c r="AN19" s="32"/>
      <c r="AO19">
        <v>13</v>
      </c>
      <c r="AP19" s="25">
        <f t="shared" si="25"/>
        <v>6.5</v>
      </c>
      <c r="AQ19">
        <f t="shared" si="26"/>
        <v>-6129.4710160461791</v>
      </c>
      <c r="AR19">
        <f t="shared" si="27"/>
        <v>7605.1122842898467</v>
      </c>
      <c r="AT19" s="33">
        <f t="shared" si="28"/>
        <v>-2298.2008340582397</v>
      </c>
      <c r="AU19">
        <f t="shared" si="29"/>
        <v>1826.1691249423943</v>
      </c>
      <c r="AW19" s="38">
        <f t="shared" si="8"/>
        <v>-708.75804664174188</v>
      </c>
      <c r="AX19">
        <f t="shared" si="9"/>
        <v>-79.70523155734827</v>
      </c>
      <c r="AZ19">
        <f t="shared" si="10"/>
        <v>1310.0433326674397</v>
      </c>
      <c r="BA19">
        <f t="shared" si="11"/>
        <v>347.64176447018201</v>
      </c>
      <c r="BC19">
        <f t="shared" si="12"/>
        <v>-1777.6867399894277</v>
      </c>
      <c r="BD19">
        <f t="shared" si="13"/>
        <v>147.46387703348773</v>
      </c>
      <c r="BF19">
        <f t="shared" si="14"/>
        <v>-207.09579477290646</v>
      </c>
      <c r="BG19">
        <f t="shared" si="15"/>
        <v>-419.18014199950488</v>
      </c>
      <c r="BI19">
        <f t="shared" si="30"/>
        <v>-34.018844546847525</v>
      </c>
      <c r="BJ19">
        <f t="shared" si="16"/>
        <v>-155.63073106151313</v>
      </c>
      <c r="BL19" s="49">
        <f t="shared" si="31"/>
        <v>44913.636614867515</v>
      </c>
      <c r="BM19" s="49">
        <f t="shared" si="17"/>
        <v>-55726.38302027429</v>
      </c>
      <c r="BO19">
        <f t="shared" si="18"/>
        <v>58072.155088344887</v>
      </c>
      <c r="BP19">
        <f t="shared" si="19"/>
        <v>28969.689866896693</v>
      </c>
      <c r="BQ19">
        <f t="shared" si="20"/>
        <v>80982.696790135407</v>
      </c>
      <c r="BR19" s="36">
        <f t="shared" si="32"/>
        <v>62120.210442438853</v>
      </c>
      <c r="BS19">
        <f t="shared" si="33"/>
        <v>9767.7094445528273</v>
      </c>
    </row>
    <row r="20" spans="2:71" ht="18" x14ac:dyDescent="0.25">
      <c r="B20" s="7" t="s">
        <v>13</v>
      </c>
      <c r="C20" s="26" t="s">
        <v>69</v>
      </c>
      <c r="D20" s="42">
        <f>D18*D19</f>
        <v>5790583579096.707</v>
      </c>
      <c r="E20" s="42"/>
      <c r="U20">
        <v>14</v>
      </c>
      <c r="V20">
        <f t="shared" si="34"/>
        <v>0.87964594300514187</v>
      </c>
      <c r="X20">
        <f t="shared" si="35"/>
        <v>57649.087876984282</v>
      </c>
      <c r="Y20">
        <f t="shared" si="36"/>
        <v>31746.158913309468</v>
      </c>
      <c r="AA20">
        <f t="shared" si="37"/>
        <v>-29263.184092261792</v>
      </c>
      <c r="AB20">
        <f t="shared" si="38"/>
        <v>16934.619184982101</v>
      </c>
      <c r="AD20">
        <f t="shared" si="39"/>
        <v>-35625.760102513101</v>
      </c>
      <c r="AE20">
        <f t="shared" si="40"/>
        <v>-57294.86757224211</v>
      </c>
      <c r="AG20">
        <f t="shared" si="4"/>
        <v>-29251.520205026201</v>
      </c>
      <c r="AH20">
        <f t="shared" si="5"/>
        <v>-49589.735144484221</v>
      </c>
      <c r="AJ20">
        <f t="shared" si="6"/>
        <v>-18175.456061507859</v>
      </c>
      <c r="AK20">
        <f t="shared" si="7"/>
        <v>-60376.920543345266</v>
      </c>
      <c r="AM20" s="32">
        <f t="shared" si="24"/>
        <v>0.87964594300514187</v>
      </c>
      <c r="AN20" s="32"/>
      <c r="AO20">
        <v>14</v>
      </c>
      <c r="AP20" s="25">
        <f t="shared" si="25"/>
        <v>7</v>
      </c>
      <c r="AQ20">
        <f t="shared" si="26"/>
        <v>-7367.1661889055167</v>
      </c>
      <c r="AR20">
        <f t="shared" si="27"/>
        <v>8508.233692816375</v>
      </c>
      <c r="AT20" s="33">
        <f t="shared" si="28"/>
        <v>-2652.5798573791108</v>
      </c>
      <c r="AU20">
        <f t="shared" si="29"/>
        <v>1786.3165091637202</v>
      </c>
      <c r="AW20" s="38">
        <f t="shared" si="8"/>
        <v>-823.01641147004079</v>
      </c>
      <c r="AX20">
        <f t="shared" si="9"/>
        <v>-164.01338395906225</v>
      </c>
      <c r="AZ20">
        <f t="shared" si="10"/>
        <v>1282.7847087853042</v>
      </c>
      <c r="BA20">
        <f t="shared" si="11"/>
        <v>312.86927802307412</v>
      </c>
      <c r="BC20">
        <f t="shared" si="12"/>
        <v>-1876.3420831121095</v>
      </c>
      <c r="BD20">
        <f t="shared" si="13"/>
        <v>101.2948552244963</v>
      </c>
      <c r="BF20">
        <f t="shared" si="14"/>
        <v>-198.03882164319842</v>
      </c>
      <c r="BG20">
        <f t="shared" si="15"/>
        <v>-420.33765013288576</v>
      </c>
      <c r="BI20">
        <f t="shared" si="30"/>
        <v>-31.420215500037155</v>
      </c>
      <c r="BJ20">
        <f t="shared" si="16"/>
        <v>-157.83986707374692</v>
      </c>
      <c r="BL20" s="49">
        <f t="shared" si="31"/>
        <v>44907.150913759062</v>
      </c>
      <c r="BM20" s="49">
        <f t="shared" si="17"/>
        <v>-51862.619174822401</v>
      </c>
      <c r="BO20">
        <f t="shared" si="18"/>
        <v>59048.804229555259</v>
      </c>
      <c r="BP20">
        <f t="shared" si="19"/>
        <v>27673.071227220418</v>
      </c>
      <c r="BQ20">
        <f t="shared" si="20"/>
        <v>81258.190962047593</v>
      </c>
      <c r="BR20" s="36">
        <f t="shared" si="32"/>
        <v>62083.00036018595</v>
      </c>
      <c r="BS20">
        <f t="shared" si="33"/>
        <v>11254.562551540082</v>
      </c>
    </row>
    <row r="21" spans="2:71" ht="18" x14ac:dyDescent="0.25">
      <c r="B21" s="8" t="s">
        <v>14</v>
      </c>
      <c r="C21" s="27" t="s">
        <v>70</v>
      </c>
      <c r="D21" s="42">
        <f>$D$17*$D$5</f>
        <v>24000</v>
      </c>
      <c r="E21" s="42"/>
      <c r="U21">
        <v>15</v>
      </c>
      <c r="V21">
        <f t="shared" si="34"/>
        <v>0.94247779607693771</v>
      </c>
      <c r="X21">
        <f t="shared" si="35"/>
        <v>57053.423027509678</v>
      </c>
      <c r="Y21">
        <f t="shared" si="36"/>
        <v>32208.203932499368</v>
      </c>
      <c r="AA21">
        <f t="shared" si="37"/>
        <v>-29709.932729367742</v>
      </c>
      <c r="AB21">
        <f t="shared" si="38"/>
        <v>17281.152949374526</v>
      </c>
      <c r="AD21">
        <f t="shared" si="39"/>
        <v>-36122.147477075268</v>
      </c>
      <c r="AE21">
        <f t="shared" si="40"/>
        <v>-56909.830056250525</v>
      </c>
      <c r="AG21">
        <f t="shared" si="4"/>
        <v>-30244.294954150533</v>
      </c>
      <c r="AH21">
        <f t="shared" si="5"/>
        <v>-48819.660112501057</v>
      </c>
      <c r="AJ21">
        <f t="shared" si="6"/>
        <v>-18473.288486245161</v>
      </c>
      <c r="AK21">
        <f t="shared" si="7"/>
        <v>-60145.898033750316</v>
      </c>
      <c r="AM21" s="32">
        <f t="shared" si="24"/>
        <v>0.94247779607693771</v>
      </c>
      <c r="AN21" s="32"/>
      <c r="AO21">
        <v>15</v>
      </c>
      <c r="AP21" s="25">
        <f t="shared" si="25"/>
        <v>7.5</v>
      </c>
      <c r="AQ21">
        <f t="shared" si="26"/>
        <v>-8796.3331690288287</v>
      </c>
      <c r="AR21">
        <f t="shared" si="27"/>
        <v>9380.890274403353</v>
      </c>
      <c r="AT21" s="33">
        <f t="shared" si="28"/>
        <v>-3064.0880631141313</v>
      </c>
      <c r="AU21">
        <f t="shared" si="29"/>
        <v>1704.3098171841891</v>
      </c>
      <c r="AW21" s="38">
        <f t="shared" si="8"/>
        <v>-959.72292159101789</v>
      </c>
      <c r="AX21">
        <f t="shared" si="9"/>
        <v>-256.91867699153511</v>
      </c>
      <c r="AZ21">
        <f t="shared" si="10"/>
        <v>1248.5473346432248</v>
      </c>
      <c r="BA21">
        <f t="shared" si="11"/>
        <v>278.58590149995672</v>
      </c>
      <c r="BC21">
        <f t="shared" si="12"/>
        <v>-1991.2762021936239</v>
      </c>
      <c r="BD21">
        <f t="shared" si="13"/>
        <v>47.047555255515235</v>
      </c>
      <c r="BF21">
        <f t="shared" si="14"/>
        <v>-188.56820223359915</v>
      </c>
      <c r="BG21">
        <f t="shared" si="15"/>
        <v>-422.41933190631886</v>
      </c>
      <c r="BI21">
        <f t="shared" si="30"/>
        <v>-28.425851807019594</v>
      </c>
      <c r="BJ21">
        <f t="shared" si="16"/>
        <v>-160.13280184068824</v>
      </c>
      <c r="BL21" s="49">
        <f t="shared" si="31"/>
        <v>43876.718035090831</v>
      </c>
      <c r="BM21" s="49">
        <f t="shared" si="17"/>
        <v>-46792.529293608524</v>
      </c>
      <c r="BO21">
        <f t="shared" si="18"/>
        <v>60242.176538665044</v>
      </c>
      <c r="BP21">
        <f t="shared" si="19"/>
        <v>26210.979612385094</v>
      </c>
      <c r="BQ21">
        <f t="shared" si="20"/>
        <v>81455.511348434651</v>
      </c>
      <c r="BR21" s="36">
        <f t="shared" si="32"/>
        <v>62026.761402435324</v>
      </c>
      <c r="BS21">
        <f t="shared" si="33"/>
        <v>12859.882564042029</v>
      </c>
    </row>
    <row r="22" spans="2:71" x14ac:dyDescent="0.25">
      <c r="B22" s="9"/>
      <c r="C22" s="2"/>
      <c r="D22" s="43"/>
      <c r="E22" s="43"/>
      <c r="U22">
        <v>16</v>
      </c>
      <c r="V22">
        <f t="shared" si="34"/>
        <v>1.0053096491487337</v>
      </c>
      <c r="X22">
        <f t="shared" si="35"/>
        <v>56429.921539747964</v>
      </c>
      <c r="Y22">
        <f t="shared" si="36"/>
        <v>32631.935106024179</v>
      </c>
      <c r="AA22">
        <f t="shared" ref="AA22:AA29" si="41">COS(V22)*$D$26+$D$25</f>
        <v>-30177.558845189029</v>
      </c>
      <c r="AB22">
        <f t="shared" ref="AB22:AB29" si="42">SIN(V22)*$D$26+$E$25</f>
        <v>17598.951329518135</v>
      </c>
      <c r="AD22">
        <f t="shared" ref="AD22:AD29" si="43">COS(V22)*$D$35+$D$34</f>
        <v>-36641.732050210034</v>
      </c>
      <c r="AE22">
        <f t="shared" ref="AE22:AE29" si="44">SIN(V22)*$D$35+$E$34</f>
        <v>-56556.720744979852</v>
      </c>
      <c r="AG22">
        <f t="shared" si="4"/>
        <v>-31283.464100420064</v>
      </c>
      <c r="AH22">
        <f t="shared" si="5"/>
        <v>-48113.441489959703</v>
      </c>
      <c r="AJ22">
        <f t="shared" si="6"/>
        <v>-18785.039230126018</v>
      </c>
      <c r="AK22">
        <f t="shared" si="7"/>
        <v>-59934.032446987912</v>
      </c>
      <c r="AM22" s="32">
        <f t="shared" si="24"/>
        <v>1.0053096491487337</v>
      </c>
      <c r="AN22" s="32"/>
      <c r="AO22">
        <v>16</v>
      </c>
      <c r="AP22" s="25">
        <f t="shared" si="25"/>
        <v>8</v>
      </c>
      <c r="AQ22">
        <f t="shared" si="26"/>
        <v>-10448.342565784771</v>
      </c>
      <c r="AR22">
        <f t="shared" si="27"/>
        <v>10200.930348371505</v>
      </c>
      <c r="AT22" s="33">
        <f t="shared" si="28"/>
        <v>-3543.9495239096404</v>
      </c>
      <c r="AU22">
        <f t="shared" si="29"/>
        <v>1575.8504786884216</v>
      </c>
      <c r="AW22" s="38">
        <f t="shared" si="8"/>
        <v>-1122.2233752658062</v>
      </c>
      <c r="AX22">
        <f t="shared" si="9"/>
        <v>-360.1383061822628</v>
      </c>
      <c r="AZ22">
        <f t="shared" si="10"/>
        <v>1206.9987467063311</v>
      </c>
      <c r="BA22">
        <f t="shared" si="11"/>
        <v>245.58095433326366</v>
      </c>
      <c r="BC22">
        <f t="shared" si="12"/>
        <v>-2125.6455786110405</v>
      </c>
      <c r="BD22">
        <f t="shared" si="13"/>
        <v>-17.396247392628112</v>
      </c>
      <c r="BF22">
        <f t="shared" si="14"/>
        <v>-178.58855359140608</v>
      </c>
      <c r="BG22">
        <f t="shared" si="15"/>
        <v>-425.65197747995194</v>
      </c>
      <c r="BI22">
        <f t="shared" si="30"/>
        <v>-24.987989769690721</v>
      </c>
      <c r="BJ22">
        <f t="shared" si="16"/>
        <v>-162.67103564294638</v>
      </c>
      <c r="BL22" s="49">
        <f t="shared" si="31"/>
        <v>42004.410230324844</v>
      </c>
      <c r="BM22" s="49">
        <f t="shared" si="17"/>
        <v>-41009.764025839439</v>
      </c>
      <c r="BO22">
        <f t="shared" si="18"/>
        <v>61686.864349276788</v>
      </c>
      <c r="BP22">
        <f t="shared" si="19"/>
        <v>24552.479625731343</v>
      </c>
      <c r="BQ22">
        <f t="shared" si="20"/>
        <v>81551.744384204881</v>
      </c>
      <c r="BR22" s="36">
        <f t="shared" si="32"/>
        <v>61924.6982411879</v>
      </c>
      <c r="BS22">
        <f t="shared" si="33"/>
        <v>14602.288941954157</v>
      </c>
    </row>
    <row r="23" spans="2:71" x14ac:dyDescent="0.25">
      <c r="B23" s="9"/>
      <c r="C23" s="2"/>
      <c r="D23" s="2"/>
      <c r="E23" s="2"/>
      <c r="U23">
        <v>17</v>
      </c>
      <c r="V23">
        <f t="shared" si="34"/>
        <v>1.0681415022205296</v>
      </c>
      <c r="X23">
        <f t="shared" si="35"/>
        <v>55781.044089220581</v>
      </c>
      <c r="Y23">
        <f t="shared" si="36"/>
        <v>33015.680160526361</v>
      </c>
      <c r="AA23">
        <f t="shared" si="41"/>
        <v>-30664.216933084561</v>
      </c>
      <c r="AB23">
        <f t="shared" si="42"/>
        <v>17886.760120394771</v>
      </c>
      <c r="AD23">
        <f t="shared" si="43"/>
        <v>-37182.463258982847</v>
      </c>
      <c r="AE23">
        <f t="shared" si="44"/>
        <v>-56236.933199561361</v>
      </c>
      <c r="AG23">
        <f t="shared" si="4"/>
        <v>-32364.926517965694</v>
      </c>
      <c r="AH23">
        <f t="shared" si="5"/>
        <v>-47473.866399122729</v>
      </c>
      <c r="AJ23">
        <f t="shared" si="6"/>
        <v>-19109.47795538971</v>
      </c>
      <c r="AK23">
        <f t="shared" si="7"/>
        <v>-59742.15991973682</v>
      </c>
      <c r="AM23" s="32">
        <f t="shared" si="24"/>
        <v>1.0681415022205296</v>
      </c>
      <c r="AN23" s="32"/>
      <c r="AO23">
        <v>17</v>
      </c>
      <c r="AP23" s="25">
        <f t="shared" si="25"/>
        <v>8.5</v>
      </c>
      <c r="AQ23">
        <f t="shared" si="26"/>
        <v>-12360.595249647817</v>
      </c>
      <c r="AR23">
        <f t="shared" si="27"/>
        <v>10943.838299442934</v>
      </c>
      <c r="AT23" s="33">
        <f t="shared" si="28"/>
        <v>-4105.0612115425438</v>
      </c>
      <c r="AU23">
        <f t="shared" si="29"/>
        <v>1395.7813255972901</v>
      </c>
      <c r="AW23" s="38">
        <f t="shared" si="8"/>
        <v>-1313.0745845492718</v>
      </c>
      <c r="AX23">
        <f t="shared" si="9"/>
        <v>-476.47571954351974</v>
      </c>
      <c r="AZ23">
        <f t="shared" si="10"/>
        <v>1158.0413467531212</v>
      </c>
      <c r="BA23">
        <f t="shared" si="11"/>
        <v>214.59886656687297</v>
      </c>
      <c r="BC23">
        <f t="shared" si="12"/>
        <v>-2282.1576946846967</v>
      </c>
      <c r="BD23">
        <f t="shared" si="13"/>
        <v>-95.143307050875649</v>
      </c>
      <c r="BF23">
        <f t="shared" si="14"/>
        <v>-167.93365157333477</v>
      </c>
      <c r="BG23">
        <f t="shared" si="15"/>
        <v>-430.28954823962124</v>
      </c>
      <c r="BI23">
        <f t="shared" si="30"/>
        <v>-21.024585044361313</v>
      </c>
      <c r="BJ23">
        <f t="shared" si="16"/>
        <v>-165.64173081989586</v>
      </c>
      <c r="BL23" s="49">
        <f t="shared" si="31"/>
        <v>39463.836479662212</v>
      </c>
      <c r="BM23" s="49">
        <f t="shared" si="17"/>
        <v>-34940.537764262284</v>
      </c>
      <c r="BO23">
        <f t="shared" si="18"/>
        <v>63422.304539805395</v>
      </c>
      <c r="BP23">
        <f t="shared" si="19"/>
        <v>22659.07054990924</v>
      </c>
      <c r="BQ23">
        <f t="shared" si="20"/>
        <v>81522.763015044664</v>
      </c>
      <c r="BR23" s="36">
        <f t="shared" si="32"/>
        <v>61747.886536637197</v>
      </c>
      <c r="BS23">
        <f t="shared" si="33"/>
        <v>16509.146302882236</v>
      </c>
    </row>
    <row r="24" spans="2:71" x14ac:dyDescent="0.25">
      <c r="B24" s="17" t="s">
        <v>15</v>
      </c>
      <c r="C24" s="23"/>
      <c r="D24" s="15"/>
      <c r="E24" s="15"/>
      <c r="F24" s="14"/>
      <c r="G24" s="14"/>
      <c r="H24" s="14"/>
      <c r="U24">
        <v>18</v>
      </c>
      <c r="V24">
        <f t="shared" si="34"/>
        <v>1.1309733552923256</v>
      </c>
      <c r="X24">
        <f t="shared" si="35"/>
        <v>55109.351498780874</v>
      </c>
      <c r="Y24">
        <f t="shared" si="36"/>
        <v>33357.924629592235</v>
      </c>
      <c r="AA24">
        <f t="shared" si="41"/>
        <v>-31167.986375914345</v>
      </c>
      <c r="AB24">
        <f t="shared" si="42"/>
        <v>18143.443472194176</v>
      </c>
      <c r="AD24">
        <f t="shared" si="43"/>
        <v>-37742.207084349277</v>
      </c>
      <c r="AE24">
        <f t="shared" si="44"/>
        <v>-55951.729475339802</v>
      </c>
      <c r="AG24">
        <f t="shared" si="4"/>
        <v>-33484.414168698546</v>
      </c>
      <c r="AH24">
        <f t="shared" si="5"/>
        <v>-46903.458950679604</v>
      </c>
      <c r="AJ24">
        <f t="shared" si="6"/>
        <v>-19445.324250609563</v>
      </c>
      <c r="AK24">
        <f t="shared" si="7"/>
        <v>-59571.037685203883</v>
      </c>
      <c r="AM24" s="32">
        <f t="shared" si="24"/>
        <v>1.1309733552923256</v>
      </c>
      <c r="AN24" s="32"/>
      <c r="AO24">
        <v>18</v>
      </c>
      <c r="AP24" s="25">
        <f t="shared" si="25"/>
        <v>9</v>
      </c>
      <c r="AQ24">
        <f t="shared" si="26"/>
        <v>-14577.260178487748</v>
      </c>
      <c r="AR24">
        <f t="shared" si="27"/>
        <v>11582.169497298639</v>
      </c>
      <c r="AT24" s="33">
        <f t="shared" si="28"/>
        <v>-4761.5985038171793</v>
      </c>
      <c r="AU24">
        <f t="shared" si="29"/>
        <v>1157.5434658255303</v>
      </c>
      <c r="AW24" s="38">
        <f t="shared" si="8"/>
        <v>-1531.3733909969581</v>
      </c>
      <c r="AX24">
        <f t="shared" si="9"/>
        <v>-610.19976864312684</v>
      </c>
      <c r="AZ24">
        <f t="shared" si="10"/>
        <v>1101.846857609575</v>
      </c>
      <c r="BA24">
        <f t="shared" si="11"/>
        <v>186.28503590994515</v>
      </c>
      <c r="BC24">
        <f t="shared" si="12"/>
        <v>-2460.4721279629503</v>
      </c>
      <c r="BD24">
        <f t="shared" si="13"/>
        <v>-190.61516641934065</v>
      </c>
      <c r="BF24">
        <f t="shared" si="14"/>
        <v>-156.3426651953433</v>
      </c>
      <c r="BG24">
        <f t="shared" si="15"/>
        <v>-436.61065829230949</v>
      </c>
      <c r="BI24">
        <f t="shared" si="30"/>
        <v>-16.405455448239536</v>
      </c>
      <c r="BJ24">
        <f t="shared" si="16"/>
        <v>-169.25897984142188</v>
      </c>
      <c r="BL24" s="49">
        <f t="shared" si="31"/>
        <v>36407.502766337864</v>
      </c>
      <c r="BM24" s="49">
        <f t="shared" si="17"/>
        <v>-28927.100350131728</v>
      </c>
      <c r="BO24">
        <f t="shared" si="18"/>
        <v>65493.675687396077</v>
      </c>
      <c r="BP24">
        <f t="shared" si="19"/>
        <v>20483.93424455772</v>
      </c>
      <c r="BQ24">
        <f t="shared" si="20"/>
        <v>81343.932436484363</v>
      </c>
      <c r="BR24" s="36">
        <f t="shared" si="32"/>
        <v>61465.837722791235</v>
      </c>
      <c r="BS24">
        <f t="shared" si="33"/>
        <v>18618.35558193794</v>
      </c>
    </row>
    <row r="25" spans="2:71" ht="18" x14ac:dyDescent="0.25">
      <c r="B25" s="3" t="s">
        <v>6</v>
      </c>
      <c r="C25" s="2" t="s">
        <v>42</v>
      </c>
      <c r="D25" s="2">
        <v>-35000</v>
      </c>
      <c r="E25" s="2">
        <v>10000</v>
      </c>
      <c r="U25">
        <v>19</v>
      </c>
      <c r="V25">
        <f t="shared" si="34"/>
        <v>1.1938052083641215</v>
      </c>
      <c r="X25">
        <f t="shared" si="35"/>
        <v>54417.494632216134</v>
      </c>
      <c r="Y25">
        <f t="shared" si="36"/>
        <v>33657.31783065902</v>
      </c>
      <c r="AA25">
        <f t="shared" si="41"/>
        <v>-31686.879025837898</v>
      </c>
      <c r="AB25">
        <f t="shared" si="42"/>
        <v>18367.988372994263</v>
      </c>
      <c r="AD25">
        <f t="shared" si="43"/>
        <v>-38318.754473153218</v>
      </c>
      <c r="AE25">
        <f t="shared" si="44"/>
        <v>-55702.23514111749</v>
      </c>
      <c r="AG25">
        <f t="shared" si="4"/>
        <v>-34637.508946306443</v>
      </c>
      <c r="AH25">
        <f t="shared" si="5"/>
        <v>-46404.470282234972</v>
      </c>
      <c r="AJ25">
        <f t="shared" si="6"/>
        <v>-19791.252683891933</v>
      </c>
      <c r="AK25">
        <f t="shared" si="7"/>
        <v>-59421.341084670494</v>
      </c>
      <c r="AM25" s="32">
        <f t="shared" si="24"/>
        <v>1.1938052083641215</v>
      </c>
      <c r="AN25" s="32"/>
      <c r="AO25">
        <v>19</v>
      </c>
      <c r="AP25" s="25">
        <f t="shared" si="25"/>
        <v>9.5</v>
      </c>
      <c r="AQ25">
        <f>AQ24+AT24*$D$3+(0.5*AW24)*$D$3^2</f>
        <v>-17149.481104270955</v>
      </c>
      <c r="AR25">
        <f t="shared" si="27"/>
        <v>12084.666259131012</v>
      </c>
      <c r="AT25" s="33">
        <f t="shared" si="28"/>
        <v>-5527.2851993156582</v>
      </c>
      <c r="AU25">
        <f t="shared" si="29"/>
        <v>852.44358150396693</v>
      </c>
      <c r="AW25" s="38">
        <f t="shared" si="8"/>
        <v>-1765.2746804172759</v>
      </c>
      <c r="AX25">
        <f t="shared" si="9"/>
        <v>-766.98928461934872</v>
      </c>
      <c r="AZ25">
        <f t="shared" si="10"/>
        <v>1038.8929017598261</v>
      </c>
      <c r="BA25">
        <f t="shared" si="11"/>
        <v>161.13923912600703</v>
      </c>
      <c r="BC25">
        <f t="shared" si="12"/>
        <v>-2649.8041798220411</v>
      </c>
      <c r="BD25">
        <f t="shared" si="13"/>
        <v>-309.45640287807032</v>
      </c>
      <c r="BF25">
        <f t="shared" si="14"/>
        <v>-143.42940424374549</v>
      </c>
      <c r="BG25">
        <f t="shared" si="15"/>
        <v>-444.90852703181559</v>
      </c>
      <c r="BI25">
        <f t="shared" si="30"/>
        <v>-10.933998111315617</v>
      </c>
      <c r="BJ25">
        <f t="shared" si="16"/>
        <v>-173.76359383546981</v>
      </c>
      <c r="BL25" s="49">
        <f t="shared" si="31"/>
        <v>32971.209142282038</v>
      </c>
      <c r="BM25" s="49">
        <f t="shared" si="17"/>
        <v>-23233.709301283619</v>
      </c>
      <c r="BO25">
        <f t="shared" si="18"/>
        <v>67952.424456427805</v>
      </c>
      <c r="BP25">
        <f t="shared" si="19"/>
        <v>17971.835138870461</v>
      </c>
      <c r="BQ25">
        <f t="shared" si="20"/>
        <v>80991.320903344938</v>
      </c>
      <c r="BR25" s="36">
        <f t="shared" si="32"/>
        <v>61047.606105058381</v>
      </c>
      <c r="BS25">
        <f t="shared" si="33"/>
        <v>20979.605829002747</v>
      </c>
    </row>
    <row r="26" spans="2:71" ht="18" x14ac:dyDescent="0.25">
      <c r="B26" s="4" t="s">
        <v>7</v>
      </c>
      <c r="C26" s="2" t="s">
        <v>40</v>
      </c>
      <c r="D26" s="43">
        <v>9000</v>
      </c>
      <c r="E26" s="43"/>
      <c r="U26">
        <v>20</v>
      </c>
      <c r="V26">
        <f t="shared" si="34"/>
        <v>1.2566370614359175</v>
      </c>
      <c r="X26">
        <f t="shared" si="35"/>
        <v>53708.203932499368</v>
      </c>
      <c r="Y26">
        <f t="shared" si="36"/>
        <v>33912.678195541841</v>
      </c>
      <c r="AA26">
        <f t="shared" si="41"/>
        <v>-32218.847050625474</v>
      </c>
      <c r="AB26">
        <f t="shared" si="42"/>
        <v>18559.508646656381</v>
      </c>
      <c r="AD26">
        <f t="shared" si="43"/>
        <v>-38909.830056250525</v>
      </c>
      <c r="AE26">
        <f t="shared" si="44"/>
        <v>-55489.434837048466</v>
      </c>
      <c r="AG26">
        <f t="shared" si="4"/>
        <v>-35819.660112501057</v>
      </c>
      <c r="AH26">
        <f t="shared" si="5"/>
        <v>-45978.869674096932</v>
      </c>
      <c r="AJ26">
        <f t="shared" si="6"/>
        <v>-20145.898033750316</v>
      </c>
      <c r="AK26">
        <f t="shared" si="7"/>
        <v>-59293.66090222908</v>
      </c>
      <c r="AM26" s="32">
        <f t="shared" si="24"/>
        <v>1.2566370614359175</v>
      </c>
      <c r="AN26" s="32"/>
      <c r="AO26">
        <v>20</v>
      </c>
      <c r="AP26" s="25">
        <f t="shared" si="25"/>
        <v>10</v>
      </c>
      <c r="AQ26">
        <f t="shared" si="26"/>
        <v>-20133.783038980942</v>
      </c>
      <c r="AR26">
        <f t="shared" si="27"/>
        <v>12415.014389305577</v>
      </c>
      <c r="AT26" s="33">
        <f t="shared" si="28"/>
        <v>-6409.9225395242966</v>
      </c>
      <c r="AU26">
        <f t="shared" si="29"/>
        <v>468.94893919429256</v>
      </c>
      <c r="AW26" s="38">
        <f t="shared" si="8"/>
        <v>-1972.086916971635</v>
      </c>
      <c r="AX26">
        <f t="shared" si="9"/>
        <v>-951.73754871407755</v>
      </c>
      <c r="AZ26">
        <f t="shared" si="10"/>
        <v>970.01877216875664</v>
      </c>
      <c r="BA26">
        <f t="shared" si="11"/>
        <v>139.48520863316497</v>
      </c>
      <c r="BC26">
        <f t="shared" si="12"/>
        <v>-2809.1329128684456</v>
      </c>
      <c r="BD26">
        <f t="shared" si="13"/>
        <v>-456.34315870929862</v>
      </c>
      <c r="BF26">
        <f t="shared" si="14"/>
        <v>-128.64765002855719</v>
      </c>
      <c r="BG26">
        <f t="shared" si="15"/>
        <v>-455.46331566477608</v>
      </c>
      <c r="BI26">
        <f t="shared" si="30"/>
        <v>-4.3251262433889757</v>
      </c>
      <c r="BJ26">
        <f t="shared" si="16"/>
        <v>-179.41628297316794</v>
      </c>
      <c r="BL26" s="49">
        <f t="shared" si="31"/>
        <v>29288.098633958663</v>
      </c>
      <c r="BM26" s="49">
        <f t="shared" si="17"/>
        <v>-18059.803528825636</v>
      </c>
      <c r="BO26">
        <f t="shared" si="18"/>
        <v>70855.165359532999</v>
      </c>
      <c r="BP26">
        <f t="shared" si="19"/>
        <v>15061.098938412286</v>
      </c>
      <c r="BQ26">
        <f t="shared" si="20"/>
        <v>80443.867989317543</v>
      </c>
      <c r="BR26" s="36">
        <f t="shared" si="32"/>
        <v>60463.976346049865</v>
      </c>
      <c r="BS26">
        <f t="shared" si="33"/>
        <v>23653.790430867972</v>
      </c>
    </row>
    <row r="27" spans="2:71" ht="18" x14ac:dyDescent="0.25">
      <c r="B27" s="5" t="s">
        <v>11</v>
      </c>
      <c r="C27" s="2" t="s">
        <v>41</v>
      </c>
      <c r="D27" s="43">
        <v>0.8</v>
      </c>
      <c r="E27" s="43"/>
      <c r="U27">
        <v>21</v>
      </c>
      <c r="V27">
        <f t="shared" si="34"/>
        <v>1.3194689145077134</v>
      </c>
      <c r="X27">
        <f t="shared" si="35"/>
        <v>52984.278645978251</v>
      </c>
      <c r="Y27">
        <f t="shared" si="36"/>
        <v>34122.997933543578</v>
      </c>
      <c r="AA27">
        <f t="shared" si="41"/>
        <v>-32761.791015516308</v>
      </c>
      <c r="AB27">
        <f t="shared" si="42"/>
        <v>18717.24845015768</v>
      </c>
      <c r="AD27">
        <f t="shared" si="43"/>
        <v>-39513.101128351453</v>
      </c>
      <c r="AE27">
        <f t="shared" si="44"/>
        <v>-55314.16838871369</v>
      </c>
      <c r="AG27">
        <f t="shared" si="4"/>
        <v>-37026.202256702905</v>
      </c>
      <c r="AH27">
        <f t="shared" si="5"/>
        <v>-45628.336777427379</v>
      </c>
      <c r="AJ27">
        <f t="shared" si="6"/>
        <v>-20507.860677010874</v>
      </c>
      <c r="AK27">
        <f t="shared" si="7"/>
        <v>-59188.501033228211</v>
      </c>
      <c r="AM27" s="32">
        <f t="shared" si="24"/>
        <v>1.3194689145077134</v>
      </c>
      <c r="AN27" s="32"/>
      <c r="AO27">
        <v>21</v>
      </c>
      <c r="AP27" s="25">
        <f t="shared" si="25"/>
        <v>10.5</v>
      </c>
      <c r="AQ27">
        <f t="shared" si="26"/>
        <v>-23585.255173364545</v>
      </c>
      <c r="AR27">
        <f t="shared" si="27"/>
        <v>12530.521665313463</v>
      </c>
      <c r="AT27" s="33">
        <f t="shared" si="28"/>
        <v>-7395.9659980101142</v>
      </c>
      <c r="AU27">
        <f t="shared" si="29"/>
        <v>-6.9198351627462102</v>
      </c>
      <c r="AW27" s="38">
        <f t="shared" si="8"/>
        <v>-2030.8954536613396</v>
      </c>
      <c r="AX27">
        <f t="shared" si="9"/>
        <v>-1158.6400140842397</v>
      </c>
      <c r="AZ27">
        <f t="shared" si="10"/>
        <v>896.5363690401266</v>
      </c>
      <c r="BA27">
        <f t="shared" si="11"/>
        <v>121.46455001544034</v>
      </c>
      <c r="BC27">
        <f t="shared" si="12"/>
        <v>-2819.9739689876924</v>
      </c>
      <c r="BD27">
        <f t="shared" si="13"/>
        <v>-625.15678909370058</v>
      </c>
      <c r="BF27">
        <f t="shared" si="14"/>
        <v>-111.27061180447788</v>
      </c>
      <c r="BG27">
        <f t="shared" si="15"/>
        <v>-468.47614020378279</v>
      </c>
      <c r="BI27">
        <f t="shared" si="30"/>
        <v>3.8127580907040106</v>
      </c>
      <c r="BJ27">
        <f t="shared" si="16"/>
        <v>-186.47163480219669</v>
      </c>
      <c r="BL27" s="49">
        <f t="shared" si="31"/>
        <v>25504.775080979296</v>
      </c>
      <c r="BM27" s="49">
        <f t="shared" si="17"/>
        <v>-13550.336189793588</v>
      </c>
      <c r="BO27">
        <f t="shared" si="18"/>
        <v>74257.526737664492</v>
      </c>
      <c r="BP27">
        <f t="shared" si="19"/>
        <v>11691.874929018943</v>
      </c>
      <c r="BQ27">
        <f t="shared" si="20"/>
        <v>79687.418183335176</v>
      </c>
      <c r="BR27" s="36">
        <f t="shared" si="32"/>
        <v>59691.807426646665</v>
      </c>
      <c r="BS27">
        <f t="shared" si="33"/>
        <v>26707.269324991074</v>
      </c>
    </row>
    <row r="28" spans="2:71" ht="18" x14ac:dyDescent="0.25">
      <c r="B28" s="6" t="s">
        <v>12</v>
      </c>
      <c r="C28" s="26" t="s">
        <v>62</v>
      </c>
      <c r="D28" s="44">
        <f>4/3*PI()*D26^3</f>
        <v>3053628059289.2788</v>
      </c>
      <c r="E28" s="44"/>
      <c r="U28">
        <v>22</v>
      </c>
      <c r="V28">
        <f t="shared" si="34"/>
        <v>1.3823007675795094</v>
      </c>
      <c r="X28">
        <f t="shared" si="35"/>
        <v>52248.575775028694</v>
      </c>
      <c r="Y28">
        <f t="shared" si="36"/>
        <v>34287.447008744261</v>
      </c>
      <c r="AA28">
        <f t="shared" si="41"/>
        <v>-33313.568168728481</v>
      </c>
      <c r="AB28">
        <f t="shared" si="42"/>
        <v>18840.585256558199</v>
      </c>
      <c r="AD28">
        <f t="shared" si="43"/>
        <v>-40126.186854142754</v>
      </c>
      <c r="AE28">
        <f t="shared" si="44"/>
        <v>-55177.127492713116</v>
      </c>
      <c r="AG28">
        <f t="shared" si="4"/>
        <v>-38252.373708285515</v>
      </c>
      <c r="AH28">
        <f t="shared" si="5"/>
        <v>-45354.254985426225</v>
      </c>
      <c r="AJ28">
        <f t="shared" si="6"/>
        <v>-20875.712112485653</v>
      </c>
      <c r="AK28">
        <f t="shared" si="7"/>
        <v>-59106.27649562787</v>
      </c>
      <c r="AM28" s="32">
        <f t="shared" si="24"/>
        <v>1.3823007675795094</v>
      </c>
      <c r="AN28" s="32"/>
      <c r="AO28">
        <v>22</v>
      </c>
      <c r="AP28" s="25">
        <f t="shared" si="25"/>
        <v>11</v>
      </c>
      <c r="AQ28">
        <f t="shared" si="26"/>
        <v>-27537.100104077268</v>
      </c>
      <c r="AR28">
        <f t="shared" si="27"/>
        <v>12382.23174597156</v>
      </c>
      <c r="AT28" s="33">
        <f t="shared" si="28"/>
        <v>-8411.4137248407842</v>
      </c>
      <c r="AU28">
        <f t="shared" si="29"/>
        <v>-586.23984220486614</v>
      </c>
      <c r="AW28" s="38">
        <f t="shared" si="8"/>
        <v>-1665.9171103370488</v>
      </c>
      <c r="AX28">
        <f t="shared" si="9"/>
        <v>-1341.2354550509463</v>
      </c>
      <c r="AZ28">
        <f t="shared" si="10"/>
        <v>820.4584164166788</v>
      </c>
      <c r="BA28">
        <f t="shared" si="11"/>
        <v>107.06111149667051</v>
      </c>
      <c r="BC28">
        <f t="shared" si="12"/>
        <v>-2409.8890613628187</v>
      </c>
      <c r="BD28">
        <f t="shared" si="13"/>
        <v>-769.26051619486304</v>
      </c>
      <c r="BF28">
        <f t="shared" si="14"/>
        <v>-90.447372744347632</v>
      </c>
      <c r="BG28">
        <f t="shared" si="15"/>
        <v>-483.92919876950049</v>
      </c>
      <c r="BI28">
        <f t="shared" si="30"/>
        <v>13.960907353438543</v>
      </c>
      <c r="BJ28">
        <f t="shared" si="16"/>
        <v>-195.10685158325325</v>
      </c>
      <c r="BL28" s="49">
        <f t="shared" si="31"/>
        <v>21793.431681245416</v>
      </c>
      <c r="BM28" s="49">
        <f t="shared" si="17"/>
        <v>-9799.5548041467136</v>
      </c>
      <c r="BO28">
        <f t="shared" si="18"/>
        <v>78194.444348635952</v>
      </c>
      <c r="BP28">
        <f t="shared" si="19"/>
        <v>7833.894494316236</v>
      </c>
      <c r="BQ28">
        <f t="shared" si="20"/>
        <v>78722.203115682234</v>
      </c>
      <c r="BR28" s="36">
        <f t="shared" si="32"/>
        <v>58722.389158632795</v>
      </c>
      <c r="BS28">
        <f t="shared" si="33"/>
        <v>30192.905543404038</v>
      </c>
    </row>
    <row r="29" spans="2:71" ht="18" x14ac:dyDescent="0.25">
      <c r="B29" s="7" t="s">
        <v>13</v>
      </c>
      <c r="C29" s="26" t="s">
        <v>63</v>
      </c>
      <c r="D29" s="44">
        <f>D27*D28</f>
        <v>2442902447431.4233</v>
      </c>
      <c r="E29" s="44"/>
      <c r="U29">
        <v>23</v>
      </c>
      <c r="V29">
        <f t="shared" si="34"/>
        <v>1.4451326206513053</v>
      </c>
      <c r="X29">
        <f t="shared" si="35"/>
        <v>51503.998802771646</v>
      </c>
      <c r="Y29">
        <f t="shared" si="36"/>
        <v>34405.376415773731</v>
      </c>
      <c r="AA29">
        <f t="shared" si="41"/>
        <v>-33872.000897921265</v>
      </c>
      <c r="AB29">
        <f t="shared" si="42"/>
        <v>18929.032311830299</v>
      </c>
      <c r="AD29">
        <f t="shared" si="43"/>
        <v>-40746.667664356959</v>
      </c>
      <c r="AE29">
        <f t="shared" si="44"/>
        <v>-55078.852986855221</v>
      </c>
      <c r="AG29">
        <f t="shared" si="4"/>
        <v>-39493.335328713925</v>
      </c>
      <c r="AH29">
        <f t="shared" si="5"/>
        <v>-45157.705973710443</v>
      </c>
      <c r="AJ29">
        <f t="shared" si="6"/>
        <v>-21248.000598614177</v>
      </c>
      <c r="AK29">
        <f t="shared" si="7"/>
        <v>-59047.311792113134</v>
      </c>
      <c r="AM29" s="32">
        <f t="shared" si="24"/>
        <v>1.4451326206513053</v>
      </c>
      <c r="AN29" s="32"/>
      <c r="AO29">
        <v>23</v>
      </c>
      <c r="AP29" s="25">
        <f t="shared" si="25"/>
        <v>11.5</v>
      </c>
      <c r="AQ29">
        <f t="shared" si="26"/>
        <v>-31951.046605289794</v>
      </c>
      <c r="AR29">
        <f t="shared" si="27"/>
        <v>11921.457392987759</v>
      </c>
      <c r="AT29" s="33">
        <f t="shared" si="28"/>
        <v>-9244.3722800093092</v>
      </c>
      <c r="AU29">
        <f t="shared" si="29"/>
        <v>-1256.8575697303393</v>
      </c>
      <c r="AW29" s="38">
        <f t="shared" si="8"/>
        <v>-498.0811601483569</v>
      </c>
      <c r="AX29">
        <f t="shared" si="9"/>
        <v>-1369.2447810610847</v>
      </c>
      <c r="AZ29">
        <f t="shared" si="10"/>
        <v>744.88257827201176</v>
      </c>
      <c r="BA29">
        <f t="shared" si="11"/>
        <v>96.152183747254071</v>
      </c>
      <c r="BC29">
        <f t="shared" si="12"/>
        <v>-1204.0236939347701</v>
      </c>
      <c r="BD29">
        <f t="shared" si="13"/>
        <v>-758.77848184140032</v>
      </c>
      <c r="BF29">
        <f t="shared" si="14"/>
        <v>-65.495402323329088</v>
      </c>
      <c r="BG29">
        <f t="shared" si="15"/>
        <v>-501.34592144715958</v>
      </c>
      <c r="BI29">
        <f t="shared" si="30"/>
        <v>26.555357837730583</v>
      </c>
      <c r="BJ29">
        <f t="shared" si="16"/>
        <v>-205.27256151977895</v>
      </c>
      <c r="BL29" s="49">
        <f t="shared" si="31"/>
        <v>18354.393775569108</v>
      </c>
      <c r="BM29" s="49">
        <f t="shared" si="17"/>
        <v>-6848.3241276152939</v>
      </c>
      <c r="BO29">
        <f t="shared" si="18"/>
        <v>82630.984523910607</v>
      </c>
      <c r="BP29">
        <f t="shared" si="19"/>
        <v>3603.9027895022646</v>
      </c>
      <c r="BQ29">
        <f t="shared" si="20"/>
        <v>77575.073778825958</v>
      </c>
      <c r="BR29" s="36">
        <f t="shared" si="32"/>
        <v>57575.31597681174</v>
      </c>
      <c r="BS29">
        <f t="shared" si="33"/>
        <v>34102.646899415638</v>
      </c>
    </row>
    <row r="30" spans="2:71" ht="18" x14ac:dyDescent="0.25">
      <c r="B30" s="8" t="s">
        <v>14</v>
      </c>
      <c r="C30" s="27" t="s">
        <v>64</v>
      </c>
      <c r="D30" s="43">
        <f>$D$26*$D$5</f>
        <v>18000</v>
      </c>
      <c r="E30" s="43"/>
      <c r="U30">
        <v>24</v>
      </c>
      <c r="V30">
        <f t="shared" si="34"/>
        <v>1.5079644737231013</v>
      </c>
      <c r="X30">
        <f t="shared" si="35"/>
        <v>50753.486234351753</v>
      </c>
      <c r="Y30">
        <f t="shared" si="36"/>
        <v>34476.320741139258</v>
      </c>
      <c r="AA30">
        <f t="shared" ref="AA30:AA61" si="45">COS(V30)*$D$26+$D$25</f>
        <v>-34434.885324236187</v>
      </c>
      <c r="AB30">
        <f t="shared" ref="AB30:AB70" si="46">SIN(V30)*$D$26+$E$25</f>
        <v>18982.240555854441</v>
      </c>
      <c r="AD30">
        <f t="shared" ref="AD30:AD70" si="47">COS(V30)*$D$35+$D$34</f>
        <v>-41372.094804706874</v>
      </c>
      <c r="AE30">
        <f t="shared" ref="AE30:AE70" si="48">SIN(V30)*$D$35+$E$34</f>
        <v>-55019.732715717284</v>
      </c>
      <c r="AG30">
        <f t="shared" si="4"/>
        <v>-40744.189609413741</v>
      </c>
      <c r="AH30">
        <f t="shared" si="5"/>
        <v>-45039.465431434568</v>
      </c>
      <c r="AJ30">
        <f t="shared" si="6"/>
        <v>-21623.256882824124</v>
      </c>
      <c r="AK30">
        <f t="shared" si="7"/>
        <v>-59011.839629430367</v>
      </c>
      <c r="AM30" s="32">
        <f t="shared" si="24"/>
        <v>1.5079644737231013</v>
      </c>
      <c r="AN30" s="32"/>
      <c r="AO30">
        <v>24</v>
      </c>
      <c r="AP30" s="25">
        <f t="shared" si="25"/>
        <v>12</v>
      </c>
      <c r="AQ30">
        <f t="shared" si="26"/>
        <v>-36635.492890312991</v>
      </c>
      <c r="AR30">
        <f t="shared" si="27"/>
        <v>11121.873010489953</v>
      </c>
      <c r="AT30" s="33">
        <f t="shared" si="28"/>
        <v>-9493.4128600834883</v>
      </c>
      <c r="AU30">
        <f t="shared" si="29"/>
        <v>-1941.4799602608816</v>
      </c>
      <c r="AW30" s="38">
        <f t="shared" si="8"/>
        <v>1352.029898218108</v>
      </c>
      <c r="AX30">
        <f t="shared" si="9"/>
        <v>-1109.0455265243631</v>
      </c>
      <c r="AZ30">
        <f t="shared" si="10"/>
        <v>674.23390444940389</v>
      </c>
      <c r="BA30">
        <f t="shared" si="11"/>
        <v>88.549377737958011</v>
      </c>
      <c r="BC30">
        <f t="shared" si="12"/>
        <v>672.78490041508974</v>
      </c>
      <c r="BD30">
        <f t="shared" si="13"/>
        <v>-461.49954311107695</v>
      </c>
      <c r="BF30">
        <f t="shared" si="14"/>
        <v>-36.616386652257546</v>
      </c>
      <c r="BG30">
        <f t="shared" si="15"/>
        <v>-519.58323064069407</v>
      </c>
      <c r="BI30">
        <f t="shared" si="30"/>
        <v>41.627480005871689</v>
      </c>
      <c r="BJ30">
        <f t="shared" si="16"/>
        <v>-216.51213051055012</v>
      </c>
      <c r="BL30" s="49">
        <f t="shared" si="31"/>
        <v>15395.200579369195</v>
      </c>
      <c r="BM30" s="49">
        <f t="shared" si="17"/>
        <v>-4673.7044408658612</v>
      </c>
      <c r="BO30">
        <f t="shared" si="18"/>
        <v>87379.462130050277</v>
      </c>
      <c r="BP30">
        <f t="shared" si="19"/>
        <v>1983.2891987630378</v>
      </c>
      <c r="BQ30">
        <f t="shared" si="20"/>
        <v>76310.664308175445</v>
      </c>
      <c r="BR30" s="36">
        <f t="shared" si="32"/>
        <v>56311.431559834622</v>
      </c>
      <c r="BS30">
        <f t="shared" si="33"/>
        <v>38286.491071625234</v>
      </c>
    </row>
    <row r="31" spans="2:71" x14ac:dyDescent="0.25">
      <c r="B31" s="9"/>
      <c r="C31" s="2"/>
      <c r="D31" s="43"/>
      <c r="E31" s="43"/>
      <c r="U31">
        <v>25</v>
      </c>
      <c r="V31">
        <f t="shared" si="34"/>
        <v>1.5707963267948972</v>
      </c>
      <c r="X31">
        <f t="shared" si="35"/>
        <v>49999.999999999993</v>
      </c>
      <c r="Y31">
        <f t="shared" si="36"/>
        <v>34500</v>
      </c>
      <c r="AA31">
        <f t="shared" si="45"/>
        <v>-35000.000000000007</v>
      </c>
      <c r="AB31">
        <f t="shared" si="46"/>
        <v>19000</v>
      </c>
      <c r="AD31">
        <f t="shared" si="47"/>
        <v>-42000.000000000007</v>
      </c>
      <c r="AE31">
        <f t="shared" si="48"/>
        <v>-55000</v>
      </c>
      <c r="AG31">
        <f t="shared" si="4"/>
        <v>-42000.000000000015</v>
      </c>
      <c r="AH31">
        <f t="shared" si="5"/>
        <v>-45000</v>
      </c>
      <c r="AJ31">
        <f t="shared" si="6"/>
        <v>-22000.000000000004</v>
      </c>
      <c r="AK31">
        <f t="shared" si="7"/>
        <v>-59000</v>
      </c>
      <c r="AM31" s="32">
        <f t="shared" si="24"/>
        <v>1.5707963267948972</v>
      </c>
      <c r="AN31" s="32"/>
      <c r="AO31">
        <v>25</v>
      </c>
      <c r="AP31" s="25">
        <f t="shared" si="25"/>
        <v>12.5</v>
      </c>
      <c r="AQ31">
        <f t="shared" si="26"/>
        <v>-41213.195583077468</v>
      </c>
      <c r="AR31">
        <f t="shared" si="27"/>
        <v>10012.502339543968</v>
      </c>
      <c r="AT31" s="33">
        <f t="shared" si="28"/>
        <v>-8817.3979109744341</v>
      </c>
      <c r="AU31">
        <f t="shared" si="29"/>
        <v>-2496.0027235230632</v>
      </c>
      <c r="AW31" s="38">
        <f t="shared" si="8"/>
        <v>2864.3115109894725</v>
      </c>
      <c r="AX31">
        <f t="shared" si="9"/>
        <v>-685.67489559913156</v>
      </c>
      <c r="AZ31">
        <f t="shared" si="10"/>
        <v>613.30807973976277</v>
      </c>
      <c r="BA31">
        <f t="shared" si="11"/>
        <v>83.964640882617687</v>
      </c>
      <c r="BC31">
        <f t="shared" si="12"/>
        <v>2198.2260146340509</v>
      </c>
      <c r="BD31">
        <f t="shared" si="13"/>
        <v>-4.4233225337684967</v>
      </c>
      <c r="BF31">
        <f t="shared" si="14"/>
        <v>-5.6343022914174945</v>
      </c>
      <c r="BG31">
        <f t="shared" si="15"/>
        <v>-537.16413472837132</v>
      </c>
      <c r="BI31">
        <f t="shared" si="30"/>
        <v>58.411718907076121</v>
      </c>
      <c r="BJ31">
        <f t="shared" si="16"/>
        <v>-228.05207921960937</v>
      </c>
      <c r="BL31" s="49">
        <f t="shared" si="31"/>
        <v>13063.671251260261</v>
      </c>
      <c r="BM31" s="49">
        <f t="shared" si="17"/>
        <v>-3173.7417377065603</v>
      </c>
      <c r="BO31">
        <f t="shared" si="18"/>
        <v>92064.024712678278</v>
      </c>
      <c r="BP31">
        <f t="shared" si="19"/>
        <v>6213.2081618168422</v>
      </c>
      <c r="BQ31">
        <f t="shared" si="20"/>
        <v>75016.628612798755</v>
      </c>
      <c r="BR31" s="36">
        <f t="shared" si="32"/>
        <v>55018.128601841949</v>
      </c>
      <c r="BS31">
        <f t="shared" si="33"/>
        <v>42411.999401918903</v>
      </c>
    </row>
    <row r="32" spans="2:71" x14ac:dyDescent="0.25">
      <c r="B32" s="9"/>
      <c r="C32" s="2"/>
      <c r="D32" s="2"/>
      <c r="E32" s="2"/>
      <c r="U32">
        <v>26</v>
      </c>
      <c r="V32">
        <f t="shared" si="34"/>
        <v>1.6336281798666932</v>
      </c>
      <c r="X32">
        <f t="shared" si="35"/>
        <v>49246.513765648233</v>
      </c>
      <c r="Y32">
        <f t="shared" si="36"/>
        <v>34476.320741139258</v>
      </c>
      <c r="AA32">
        <f t="shared" si="45"/>
        <v>-35565.114675763827</v>
      </c>
      <c r="AB32">
        <f t="shared" si="46"/>
        <v>18982.240555854441</v>
      </c>
      <c r="AD32">
        <f t="shared" si="47"/>
        <v>-42627.90519529314</v>
      </c>
      <c r="AE32">
        <f t="shared" si="48"/>
        <v>-55019.732715717284</v>
      </c>
      <c r="AG32">
        <f t="shared" si="4"/>
        <v>-43255.810390586281</v>
      </c>
      <c r="AH32">
        <f t="shared" si="5"/>
        <v>-45039.465431434568</v>
      </c>
      <c r="AJ32">
        <f t="shared" si="6"/>
        <v>-22376.743117175884</v>
      </c>
      <c r="AK32">
        <f t="shared" si="7"/>
        <v>-59011.839629430367</v>
      </c>
      <c r="AM32" s="32">
        <f t="shared" si="24"/>
        <v>1.6336281798666932</v>
      </c>
      <c r="AN32" s="32"/>
      <c r="AO32">
        <v>26</v>
      </c>
      <c r="AP32" s="25">
        <f t="shared" si="25"/>
        <v>13</v>
      </c>
      <c r="AQ32">
        <f t="shared" si="26"/>
        <v>-45263.855599691</v>
      </c>
      <c r="AR32">
        <f t="shared" si="27"/>
        <v>8678.7916158325443</v>
      </c>
      <c r="AT32" s="33">
        <f t="shared" si="28"/>
        <v>-7385.2421554796983</v>
      </c>
      <c r="AU32">
        <f t="shared" si="29"/>
        <v>-2838.840171322629</v>
      </c>
      <c r="AW32" s="38">
        <f t="shared" si="8"/>
        <v>3466.3549915212443</v>
      </c>
      <c r="AX32">
        <f t="shared" si="9"/>
        <v>-350.1504855412731</v>
      </c>
      <c r="AZ32">
        <f t="shared" si="10"/>
        <v>564.95044870981599</v>
      </c>
      <c r="BA32">
        <f t="shared" si="11"/>
        <v>81.964957529732857</v>
      </c>
      <c r="BC32">
        <f t="shared" si="12"/>
        <v>2801.3103387153524</v>
      </c>
      <c r="BD32">
        <f t="shared" si="13"/>
        <v>360.59691898599232</v>
      </c>
      <c r="BF32">
        <f t="shared" si="14"/>
        <v>24.511935228392897</v>
      </c>
      <c r="BG32">
        <f t="shared" si="15"/>
        <v>-553.33629587182895</v>
      </c>
      <c r="BI32">
        <f t="shared" si="30"/>
        <v>75.582268867683169</v>
      </c>
      <c r="BJ32">
        <f t="shared" si="16"/>
        <v>-239.37606618516935</v>
      </c>
      <c r="BL32" s="49">
        <f t="shared" si="31"/>
        <v>11373.940028253823</v>
      </c>
      <c r="BM32" s="49">
        <f t="shared" si="17"/>
        <v>-2180.8141186466964</v>
      </c>
      <c r="BO32">
        <f t="shared" si="18"/>
        <v>96261.248614992321</v>
      </c>
      <c r="BP32">
        <f t="shared" si="19"/>
        <v>10348.54208889845</v>
      </c>
      <c r="BQ32">
        <f t="shared" si="20"/>
        <v>73751.04804234927</v>
      </c>
      <c r="BR32" s="36">
        <f t="shared" si="32"/>
        <v>53755.775371192176</v>
      </c>
      <c r="BS32">
        <f t="shared" si="33"/>
        <v>46088.372152428252</v>
      </c>
    </row>
    <row r="33" spans="2:71" x14ac:dyDescent="0.25">
      <c r="B33" s="18" t="s">
        <v>16</v>
      </c>
      <c r="C33" s="24"/>
      <c r="D33" s="13"/>
      <c r="E33" s="13"/>
      <c r="F33" s="12"/>
      <c r="G33" s="12"/>
      <c r="H33" s="12"/>
      <c r="U33">
        <v>27</v>
      </c>
      <c r="V33">
        <f t="shared" si="34"/>
        <v>1.6964600329384891</v>
      </c>
      <c r="X33">
        <f t="shared" si="35"/>
        <v>48496.001197228339</v>
      </c>
      <c r="Y33">
        <f t="shared" si="36"/>
        <v>34405.376415773731</v>
      </c>
      <c r="AA33">
        <f t="shared" si="45"/>
        <v>-36127.999102078742</v>
      </c>
      <c r="AB33">
        <f t="shared" si="46"/>
        <v>18929.032311830299</v>
      </c>
      <c r="AD33">
        <f t="shared" si="47"/>
        <v>-43253.332335643048</v>
      </c>
      <c r="AE33">
        <f t="shared" si="48"/>
        <v>-55078.852986855221</v>
      </c>
      <c r="AG33">
        <f t="shared" si="4"/>
        <v>-44506.664671286097</v>
      </c>
      <c r="AH33">
        <f t="shared" si="5"/>
        <v>-45157.705973710443</v>
      </c>
      <c r="AJ33">
        <f t="shared" si="6"/>
        <v>-22751.99940138583</v>
      </c>
      <c r="AK33">
        <f t="shared" si="7"/>
        <v>-59047.311792113134</v>
      </c>
      <c r="AM33" s="32">
        <f t="shared" si="24"/>
        <v>1.6964600329384891</v>
      </c>
      <c r="AN33" s="32"/>
      <c r="AO33">
        <v>27</v>
      </c>
      <c r="AP33" s="25">
        <f t="shared" si="25"/>
        <v>13.5</v>
      </c>
      <c r="AQ33">
        <f t="shared" si="26"/>
        <v>-48523.182303490699</v>
      </c>
      <c r="AR33">
        <f t="shared" si="27"/>
        <v>7215.6027194785711</v>
      </c>
      <c r="AT33" s="33">
        <f t="shared" si="28"/>
        <v>-5652.0646597190762</v>
      </c>
      <c r="AU33">
        <f t="shared" si="29"/>
        <v>-3013.9154140932656</v>
      </c>
      <c r="AW33" s="38">
        <f t="shared" si="8"/>
        <v>3502.1393601633763</v>
      </c>
      <c r="AX33">
        <f t="shared" si="9"/>
        <v>-154.59365219204611</v>
      </c>
      <c r="AZ33">
        <f t="shared" si="10"/>
        <v>529.00313634670363</v>
      </c>
      <c r="BA33">
        <f t="shared" si="11"/>
        <v>82.066919779938857</v>
      </c>
      <c r="BC33">
        <f t="shared" si="12"/>
        <v>2829.7184661916808</v>
      </c>
      <c r="BD33">
        <f t="shared" si="13"/>
        <v>582.63360095882069</v>
      </c>
      <c r="BF33">
        <f t="shared" si="14"/>
        <v>51.367041262135736</v>
      </c>
      <c r="BG33">
        <f t="shared" si="15"/>
        <v>-568.66444506332755</v>
      </c>
      <c r="BI33">
        <f t="shared" si="30"/>
        <v>92.05071636285561</v>
      </c>
      <c r="BJ33">
        <f t="shared" si="16"/>
        <v>-250.62972786747812</v>
      </c>
      <c r="BL33" s="49">
        <f t="shared" si="31"/>
        <v>10224.886968159444</v>
      </c>
      <c r="BM33" s="49">
        <f t="shared" si="17"/>
        <v>-1520.4839977798558</v>
      </c>
      <c r="BO33">
        <f t="shared" si="18"/>
        <v>99701.706361705132</v>
      </c>
      <c r="BP33">
        <f t="shared" si="19"/>
        <v>13806.857999893355</v>
      </c>
      <c r="BQ33">
        <f t="shared" si="20"/>
        <v>72509.62131677517</v>
      </c>
      <c r="BR33" s="36">
        <f t="shared" si="32"/>
        <v>52527.096601295969</v>
      </c>
      <c r="BS33">
        <f t="shared" si="33"/>
        <v>49056.74411804293</v>
      </c>
    </row>
    <row r="34" spans="2:71" ht="18" x14ac:dyDescent="0.25">
      <c r="B34" s="3" t="s">
        <v>6</v>
      </c>
      <c r="C34" s="2" t="s">
        <v>44</v>
      </c>
      <c r="D34" s="2">
        <v>-42000</v>
      </c>
      <c r="E34" s="2">
        <v>-65000</v>
      </c>
      <c r="U34">
        <v>28</v>
      </c>
      <c r="V34">
        <f t="shared" si="34"/>
        <v>1.7592918860102851</v>
      </c>
      <c r="X34">
        <f t="shared" si="35"/>
        <v>47751.424224971292</v>
      </c>
      <c r="Y34">
        <f t="shared" si="36"/>
        <v>34287.447008744261</v>
      </c>
      <c r="AA34">
        <f t="shared" si="45"/>
        <v>-36686.431831271526</v>
      </c>
      <c r="AB34">
        <f t="shared" si="46"/>
        <v>18840.585256558195</v>
      </c>
      <c r="AD34">
        <f t="shared" si="47"/>
        <v>-43873.813145857253</v>
      </c>
      <c r="AE34">
        <f t="shared" si="48"/>
        <v>-55177.127492713116</v>
      </c>
      <c r="AG34">
        <f t="shared" si="4"/>
        <v>-45747.626291714507</v>
      </c>
      <c r="AH34">
        <f t="shared" si="5"/>
        <v>-45354.254985426232</v>
      </c>
      <c r="AJ34">
        <f t="shared" si="6"/>
        <v>-23124.287887514354</v>
      </c>
      <c r="AK34">
        <f t="shared" si="7"/>
        <v>-59106.27649562787</v>
      </c>
      <c r="AM34" s="32">
        <f t="shared" si="24"/>
        <v>1.7592918860102851</v>
      </c>
      <c r="AN34" s="32"/>
      <c r="AO34">
        <v>28</v>
      </c>
      <c r="AP34" s="25">
        <f t="shared" si="25"/>
        <v>14</v>
      </c>
      <c r="AQ34">
        <f t="shared" si="26"/>
        <v>-50911.447213329819</v>
      </c>
      <c r="AR34">
        <f t="shared" si="27"/>
        <v>5689.3208059079325</v>
      </c>
      <c r="AT34" s="33">
        <f t="shared" si="28"/>
        <v>-3900.994979637388</v>
      </c>
      <c r="AU34">
        <f t="shared" si="29"/>
        <v>-3091.2122401892884</v>
      </c>
      <c r="AW34" s="38">
        <f t="shared" si="8"/>
        <v>3357.700286720084</v>
      </c>
      <c r="AX34">
        <f t="shared" si="9"/>
        <v>-38.782080553185153</v>
      </c>
      <c r="AZ34">
        <f t="shared" si="10"/>
        <v>503.62551723929596</v>
      </c>
      <c r="BA34">
        <f t="shared" si="11"/>
        <v>83.89818239719132</v>
      </c>
      <c r="BC34">
        <f t="shared" si="12"/>
        <v>2673.0867426394802</v>
      </c>
      <c r="BD34">
        <f t="shared" si="13"/>
        <v>724.18424615996594</v>
      </c>
      <c r="BF34">
        <f t="shared" si="14"/>
        <v>73.685970880964646</v>
      </c>
      <c r="BG34">
        <f t="shared" si="15"/>
        <v>-584.50789302863359</v>
      </c>
      <c r="BI34">
        <f t="shared" si="30"/>
        <v>107.30205596034287</v>
      </c>
      <c r="BJ34">
        <f t="shared" si="16"/>
        <v>-262.35661608170886</v>
      </c>
      <c r="BL34" s="49">
        <f t="shared" si="31"/>
        <v>9487.4393988084194</v>
      </c>
      <c r="BM34" s="49">
        <f t="shared" si="17"/>
        <v>-1060.2151249061117</v>
      </c>
      <c r="BO34">
        <f t="shared" si="18"/>
        <v>102302.09730819466</v>
      </c>
      <c r="BP34">
        <f t="shared" si="19"/>
        <v>16485.026767856929</v>
      </c>
      <c r="BQ34">
        <f t="shared" si="20"/>
        <v>71248.81730552818</v>
      </c>
      <c r="BR34" s="36">
        <f t="shared" si="32"/>
        <v>51304.109738657266</v>
      </c>
      <c r="BS34">
        <f t="shared" si="33"/>
        <v>51228.349852285945</v>
      </c>
    </row>
    <row r="35" spans="2:71" ht="18" x14ac:dyDescent="0.25">
      <c r="B35" s="4" t="s">
        <v>7</v>
      </c>
      <c r="C35" s="2" t="s">
        <v>43</v>
      </c>
      <c r="D35" s="43">
        <v>10000</v>
      </c>
      <c r="E35" s="43"/>
      <c r="U35">
        <v>29</v>
      </c>
      <c r="V35">
        <f t="shared" si="34"/>
        <v>1.822123739082081</v>
      </c>
      <c r="X35">
        <f t="shared" si="35"/>
        <v>47015.721354021734</v>
      </c>
      <c r="Y35">
        <f t="shared" si="36"/>
        <v>34122.997933543571</v>
      </c>
      <c r="AA35">
        <f t="shared" si="45"/>
        <v>-37238.208984483703</v>
      </c>
      <c r="AB35">
        <f t="shared" si="46"/>
        <v>18717.248450157676</v>
      </c>
      <c r="AD35">
        <f t="shared" si="47"/>
        <v>-44486.898871648555</v>
      </c>
      <c r="AE35">
        <f t="shared" si="48"/>
        <v>-55314.16838871369</v>
      </c>
      <c r="AG35">
        <f t="shared" si="4"/>
        <v>-46973.797743297117</v>
      </c>
      <c r="AH35">
        <f t="shared" si="5"/>
        <v>-45628.336777427379</v>
      </c>
      <c r="AJ35">
        <f t="shared" si="6"/>
        <v>-23492.139322989133</v>
      </c>
      <c r="AK35">
        <f t="shared" si="7"/>
        <v>-59188.501033228211</v>
      </c>
      <c r="AM35" s="32">
        <f t="shared" si="24"/>
        <v>1.822123739082081</v>
      </c>
      <c r="AN35" s="32"/>
      <c r="AO35">
        <v>29</v>
      </c>
      <c r="AP35" s="25">
        <f t="shared" si="25"/>
        <v>14.5</v>
      </c>
      <c r="AQ35">
        <f t="shared" si="26"/>
        <v>-52442.232167308503</v>
      </c>
      <c r="AR35">
        <f t="shared" si="27"/>
        <v>4138.8669257441397</v>
      </c>
      <c r="AT35" s="33">
        <f t="shared" si="28"/>
        <v>-2222.1448362773463</v>
      </c>
      <c r="AU35">
        <f t="shared" si="29"/>
        <v>-3110.6032804658812</v>
      </c>
      <c r="AW35" s="38">
        <f t="shared" si="8"/>
        <v>3197.2452480015022</v>
      </c>
      <c r="AX35">
        <f t="shared" si="9"/>
        <v>49.443483210407862</v>
      </c>
      <c r="AZ35">
        <f t="shared" si="10"/>
        <v>486.87025767657354</v>
      </c>
      <c r="BA35">
        <f t="shared" si="11"/>
        <v>87.263713431164263</v>
      </c>
      <c r="BC35">
        <f t="shared" si="12"/>
        <v>2498.3106128576769</v>
      </c>
      <c r="BD35">
        <f t="shared" si="13"/>
        <v>839.51015112787013</v>
      </c>
      <c r="BF35">
        <f t="shared" si="14"/>
        <v>90.967049395900133</v>
      </c>
      <c r="BG35">
        <f t="shared" si="15"/>
        <v>-602.30021915245561</v>
      </c>
      <c r="BI35">
        <f t="shared" si="30"/>
        <v>121.09732807135147</v>
      </c>
      <c r="BJ35">
        <f t="shared" si="16"/>
        <v>-275.03016219617086</v>
      </c>
      <c r="BL35" s="49">
        <f t="shared" si="31"/>
        <v>9061.7135689399147</v>
      </c>
      <c r="BM35" s="49">
        <f t="shared" si="17"/>
        <v>-715.17220055389544</v>
      </c>
      <c r="BO35">
        <f t="shared" si="18"/>
        <v>104074.69499927094</v>
      </c>
      <c r="BP35">
        <f t="shared" si="19"/>
        <v>18400.661506924891</v>
      </c>
      <c r="BQ35">
        <f t="shared" si="20"/>
        <v>69922.980002369237</v>
      </c>
      <c r="BR35" s="36">
        <f t="shared" si="32"/>
        <v>50066.738854080373</v>
      </c>
      <c r="BS35">
        <f t="shared" si="33"/>
        <v>52605.303288916657</v>
      </c>
    </row>
    <row r="36" spans="2:71" ht="18" x14ac:dyDescent="0.25">
      <c r="B36" s="5" t="s">
        <v>11</v>
      </c>
      <c r="C36" s="2" t="s">
        <v>45</v>
      </c>
      <c r="D36" s="43">
        <v>0.8</v>
      </c>
      <c r="E36" s="43"/>
      <c r="U36">
        <v>30</v>
      </c>
      <c r="V36">
        <f t="shared" si="34"/>
        <v>1.884955592153877</v>
      </c>
      <c r="X36">
        <f t="shared" si="35"/>
        <v>46291.796067500618</v>
      </c>
      <c r="Y36">
        <f t="shared" si="36"/>
        <v>33912.678195541841</v>
      </c>
      <c r="AA36">
        <f t="shared" si="45"/>
        <v>-37781.152949374533</v>
      </c>
      <c r="AB36">
        <f t="shared" si="46"/>
        <v>18559.508646656381</v>
      </c>
      <c r="AD36">
        <f t="shared" si="47"/>
        <v>-45090.169943749483</v>
      </c>
      <c r="AE36">
        <f t="shared" si="48"/>
        <v>-55489.434837048466</v>
      </c>
      <c r="AG36">
        <f t="shared" si="4"/>
        <v>-48180.339887498965</v>
      </c>
      <c r="AH36">
        <f t="shared" si="5"/>
        <v>-45978.869674096932</v>
      </c>
      <c r="AJ36">
        <f t="shared" si="6"/>
        <v>-23854.101966249691</v>
      </c>
      <c r="AK36">
        <f t="shared" si="7"/>
        <v>-59293.66090222908</v>
      </c>
      <c r="AM36" s="32">
        <f t="shared" si="24"/>
        <v>1.884955592153877</v>
      </c>
      <c r="AN36" s="32"/>
      <c r="AO36">
        <v>30</v>
      </c>
      <c r="AP36" s="25">
        <f t="shared" si="25"/>
        <v>15</v>
      </c>
      <c r="AQ36">
        <f t="shared" si="26"/>
        <v>-53153.648929446994</v>
      </c>
      <c r="AR36">
        <f t="shared" si="27"/>
        <v>2589.7457209125005</v>
      </c>
      <c r="AT36" s="33">
        <f t="shared" si="28"/>
        <v>-623.52221227659516</v>
      </c>
      <c r="AU36">
        <f t="shared" si="29"/>
        <v>-3085.8815388606772</v>
      </c>
      <c r="AW36" s="38">
        <f t="shared" si="8"/>
        <v>3064.9660797087031</v>
      </c>
      <c r="AX36">
        <f t="shared" si="9"/>
        <v>140.16442947141832</v>
      </c>
      <c r="AZ36">
        <f t="shared" si="10"/>
        <v>477.29297788240058</v>
      </c>
      <c r="BA36">
        <f t="shared" si="11"/>
        <v>92.124948112704899</v>
      </c>
      <c r="BC36">
        <f t="shared" si="12"/>
        <v>2351.7479129473309</v>
      </c>
      <c r="BD36">
        <f t="shared" si="13"/>
        <v>959.97504980856377</v>
      </c>
      <c r="BF36">
        <f t="shared" si="14"/>
        <v>102.8403388258352</v>
      </c>
      <c r="BG36">
        <f t="shared" si="15"/>
        <v>-623.19985101371844</v>
      </c>
      <c r="BI36">
        <f t="shared" si="30"/>
        <v>133.08485005313639</v>
      </c>
      <c r="BJ36">
        <f t="shared" si="16"/>
        <v>-288.73571743613184</v>
      </c>
      <c r="BL36" s="49">
        <f t="shared" si="31"/>
        <v>8886.7619815170256</v>
      </c>
      <c r="BM36" s="49">
        <f t="shared" si="17"/>
        <v>-432.97975356216153</v>
      </c>
      <c r="BO36">
        <f t="shared" si="18"/>
        <v>105057.57237304469</v>
      </c>
      <c r="BP36">
        <f t="shared" si="19"/>
        <v>19607.825935945744</v>
      </c>
      <c r="BQ36">
        <f t="shared" si="20"/>
        <v>68503.851067359443</v>
      </c>
      <c r="BR36" s="36">
        <f t="shared" si="32"/>
        <v>48822.578836180597</v>
      </c>
      <c r="BS36">
        <f t="shared" si="33"/>
        <v>53216.700174042038</v>
      </c>
    </row>
    <row r="37" spans="2:71" ht="18" x14ac:dyDescent="0.25">
      <c r="B37" s="6" t="s">
        <v>12</v>
      </c>
      <c r="C37" s="26" t="s">
        <v>65</v>
      </c>
      <c r="D37" s="42">
        <f>4/3*PI()*D35^3</f>
        <v>4188790204786.3906</v>
      </c>
      <c r="E37" s="42"/>
      <c r="U37">
        <v>31</v>
      </c>
      <c r="V37">
        <f t="shared" si="34"/>
        <v>1.9477874452256729</v>
      </c>
      <c r="X37">
        <f t="shared" si="35"/>
        <v>45582.505367783851</v>
      </c>
      <c r="Y37">
        <f t="shared" si="36"/>
        <v>33657.317830659013</v>
      </c>
      <c r="AA37">
        <f t="shared" si="45"/>
        <v>-38313.120974162113</v>
      </c>
      <c r="AB37">
        <f t="shared" si="46"/>
        <v>18367.988372994259</v>
      </c>
      <c r="AD37">
        <f t="shared" si="47"/>
        <v>-45681.245526846789</v>
      </c>
      <c r="AE37">
        <f t="shared" si="48"/>
        <v>-55702.23514111749</v>
      </c>
      <c r="AG37">
        <f t="shared" si="4"/>
        <v>-49362.491053693579</v>
      </c>
      <c r="AH37">
        <f t="shared" si="5"/>
        <v>-46404.470282234979</v>
      </c>
      <c r="AJ37">
        <f t="shared" si="6"/>
        <v>-24208.747316108074</v>
      </c>
      <c r="AK37">
        <f t="shared" si="7"/>
        <v>-59421.341084670494</v>
      </c>
      <c r="AM37" s="32">
        <f t="shared" si="24"/>
        <v>1.9477874452256729</v>
      </c>
      <c r="AN37" s="32"/>
      <c r="AO37">
        <v>31</v>
      </c>
      <c r="AP37" s="25">
        <f t="shared" si="25"/>
        <v>15.5</v>
      </c>
      <c r="AQ37">
        <f t="shared" si="26"/>
        <v>-53082.289275621704</v>
      </c>
      <c r="AR37">
        <f t="shared" si="27"/>
        <v>1064.3255051660892</v>
      </c>
      <c r="AT37" s="33">
        <f t="shared" si="28"/>
        <v>908.96082757775639</v>
      </c>
      <c r="AU37">
        <f t="shared" si="29"/>
        <v>-3015.7993241249678</v>
      </c>
      <c r="AW37" s="38">
        <f t="shared" si="8"/>
        <v>2961.0904181797846</v>
      </c>
      <c r="AX37">
        <f t="shared" si="9"/>
        <v>252.59313032734798</v>
      </c>
      <c r="AZ37">
        <f t="shared" si="10"/>
        <v>473.99935737545525</v>
      </c>
      <c r="BA37">
        <f t="shared" si="11"/>
        <v>98.566844089905175</v>
      </c>
      <c r="BC37">
        <f t="shared" si="12"/>
        <v>2235.8771858039327</v>
      </c>
      <c r="BD37">
        <f t="shared" si="13"/>
        <v>1104.8971973755963</v>
      </c>
      <c r="BF37">
        <f t="shared" si="14"/>
        <v>108.69334377790226</v>
      </c>
      <c r="BG37">
        <f t="shared" si="15"/>
        <v>-647.94847571648711</v>
      </c>
      <c r="BI37">
        <f t="shared" si="30"/>
        <v>142.52053122249453</v>
      </c>
      <c r="BJ37">
        <f t="shared" si="16"/>
        <v>-302.92243542166631</v>
      </c>
      <c r="BL37" s="49">
        <f t="shared" si="31"/>
        <v>8934.0025976748784</v>
      </c>
      <c r="BM37" s="49">
        <f t="shared" si="17"/>
        <v>-179.13106155902696</v>
      </c>
      <c r="BO37">
        <f t="shared" si="18"/>
        <v>105287.44703596638</v>
      </c>
      <c r="BP37">
        <f t="shared" si="19"/>
        <v>20169.66693143169</v>
      </c>
      <c r="BQ37">
        <f t="shared" si="20"/>
        <v>66987.403592325471</v>
      </c>
      <c r="BR37" s="36">
        <f t="shared" si="32"/>
        <v>47614.320034185563</v>
      </c>
      <c r="BS37">
        <f t="shared" si="33"/>
        <v>53092.958323319399</v>
      </c>
    </row>
    <row r="38" spans="2:71" ht="18" x14ac:dyDescent="0.25">
      <c r="B38" s="7" t="s">
        <v>13</v>
      </c>
      <c r="C38" s="26" t="s">
        <v>66</v>
      </c>
      <c r="D38" s="42">
        <f>D36*D37</f>
        <v>3351032163829.1128</v>
      </c>
      <c r="E38" s="42"/>
      <c r="U38">
        <v>32</v>
      </c>
      <c r="V38">
        <f t="shared" si="34"/>
        <v>2.0106192982974687</v>
      </c>
      <c r="X38">
        <f t="shared" si="35"/>
        <v>44890.648501219119</v>
      </c>
      <c r="Y38">
        <f t="shared" si="36"/>
        <v>33357.924629592228</v>
      </c>
      <c r="AA38">
        <f t="shared" si="45"/>
        <v>-38832.013624085659</v>
      </c>
      <c r="AB38">
        <f t="shared" si="46"/>
        <v>18143.443472194173</v>
      </c>
      <c r="AD38">
        <f t="shared" si="47"/>
        <v>-46257.792915650738</v>
      </c>
      <c r="AE38">
        <f t="shared" si="48"/>
        <v>-55951.729475339809</v>
      </c>
      <c r="AG38">
        <f t="shared" si="4"/>
        <v>-50515.585831301469</v>
      </c>
      <c r="AH38">
        <f t="shared" si="5"/>
        <v>-46903.458950679618</v>
      </c>
      <c r="AJ38">
        <f t="shared" si="6"/>
        <v>-24554.675749390441</v>
      </c>
      <c r="AK38">
        <f t="shared" si="7"/>
        <v>-59571.037685203883</v>
      </c>
      <c r="AM38" s="32">
        <f t="shared" si="24"/>
        <v>2.0106192982974687</v>
      </c>
      <c r="AN38" s="32"/>
      <c r="AO38">
        <v>32</v>
      </c>
      <c r="AP38" s="25">
        <f t="shared" si="25"/>
        <v>16</v>
      </c>
      <c r="AQ38">
        <f t="shared" si="26"/>
        <v>-52257.672559560349</v>
      </c>
      <c r="AR38">
        <f t="shared" si="27"/>
        <v>-412.00001560547622</v>
      </c>
      <c r="AT38" s="33">
        <f t="shared" si="28"/>
        <v>2389.5060366676489</v>
      </c>
      <c r="AU38">
        <f t="shared" si="29"/>
        <v>-2889.5027589612937</v>
      </c>
      <c r="AW38" s="38">
        <f t="shared" si="8"/>
        <v>2868.5759306162367</v>
      </c>
      <c r="AX38">
        <f t="shared" si="9"/>
        <v>402.92196786630342</v>
      </c>
      <c r="AZ38">
        <f t="shared" si="10"/>
        <v>476.55961528750373</v>
      </c>
      <c r="BA38">
        <f t="shared" si="11"/>
        <v>106.77862735966782</v>
      </c>
      <c r="BC38">
        <f t="shared" si="12"/>
        <v>2136.4493051240192</v>
      </c>
      <c r="BD38">
        <f t="shared" si="13"/>
        <v>1288.9750991345902</v>
      </c>
      <c r="BF38">
        <f t="shared" si="14"/>
        <v>107.47318251639773</v>
      </c>
      <c r="BG38">
        <f t="shared" si="15"/>
        <v>-676.71081040916386</v>
      </c>
      <c r="BI38">
        <f t="shared" si="30"/>
        <v>148.09382768831634</v>
      </c>
      <c r="BJ38">
        <f t="shared" si="16"/>
        <v>-316.12094821879072</v>
      </c>
      <c r="BL38" s="49">
        <f t="shared" si="31"/>
        <v>9201.2998079835543</v>
      </c>
      <c r="BM38" s="49">
        <f t="shared" si="17"/>
        <v>72.543140151509718</v>
      </c>
      <c r="BO38">
        <f t="shared" si="18"/>
        <v>104793.08823588208</v>
      </c>
      <c r="BP38">
        <f t="shared" si="19"/>
        <v>20155.32203905387</v>
      </c>
      <c r="BQ38">
        <f t="shared" si="20"/>
        <v>65397.473868057816</v>
      </c>
      <c r="BR38" s="36">
        <f t="shared" si="32"/>
        <v>46524.086450788702</v>
      </c>
      <c r="BS38">
        <f t="shared" si="33"/>
        <v>52259.296640455133</v>
      </c>
    </row>
    <row r="39" spans="2:71" ht="18" x14ac:dyDescent="0.25">
      <c r="B39" s="8" t="s">
        <v>14</v>
      </c>
      <c r="C39" s="27" t="s">
        <v>67</v>
      </c>
      <c r="D39" s="42">
        <f>$D$35*$D$5</f>
        <v>20000</v>
      </c>
      <c r="E39" s="42"/>
      <c r="U39">
        <v>33</v>
      </c>
      <c r="V39">
        <f t="shared" si="34"/>
        <v>2.0734511513692646</v>
      </c>
      <c r="X39">
        <f t="shared" si="35"/>
        <v>44218.955910779405</v>
      </c>
      <c r="Y39">
        <f t="shared" si="36"/>
        <v>33015.680160526361</v>
      </c>
      <c r="AA39">
        <f t="shared" si="45"/>
        <v>-39335.783066915443</v>
      </c>
      <c r="AB39">
        <f t="shared" si="46"/>
        <v>17886.760120394767</v>
      </c>
      <c r="AD39">
        <f t="shared" si="47"/>
        <v>-46817.53674101716</v>
      </c>
      <c r="AE39">
        <f t="shared" si="48"/>
        <v>-56236.933199561368</v>
      </c>
      <c r="AG39">
        <f t="shared" si="4"/>
        <v>-51635.07348203432</v>
      </c>
      <c r="AH39">
        <f t="shared" si="5"/>
        <v>-47473.866399122737</v>
      </c>
      <c r="AJ39">
        <f t="shared" si="6"/>
        <v>-24890.522044610298</v>
      </c>
      <c r="AK39">
        <f t="shared" si="7"/>
        <v>-59742.15991973682</v>
      </c>
      <c r="AM39" s="32">
        <f t="shared" si="24"/>
        <v>2.0734511513692646</v>
      </c>
      <c r="AN39" s="32"/>
      <c r="AO39">
        <v>33</v>
      </c>
      <c r="AP39" s="25">
        <f t="shared" si="25"/>
        <v>16.5</v>
      </c>
      <c r="AQ39">
        <f t="shared" si="26"/>
        <v>-50704.347549899496</v>
      </c>
      <c r="AR39">
        <f t="shared" si="27"/>
        <v>-1806.3861491028351</v>
      </c>
      <c r="AT39" s="33">
        <f t="shared" si="28"/>
        <v>3823.7940019757671</v>
      </c>
      <c r="AU39">
        <f t="shared" si="29"/>
        <v>-2688.0417750281422</v>
      </c>
      <c r="AW39" s="38">
        <f t="shared" si="8"/>
        <v>2758.2843362670778</v>
      </c>
      <c r="AX39">
        <f t="shared" si="9"/>
        <v>607.06066366189782</v>
      </c>
      <c r="AZ39">
        <f t="shared" si="10"/>
        <v>484.93361558296198</v>
      </c>
      <c r="BA39">
        <f t="shared" si="11"/>
        <v>117.04543054806605</v>
      </c>
      <c r="BC39">
        <f t="shared" si="12"/>
        <v>2027.7884242041857</v>
      </c>
      <c r="BD39">
        <f t="shared" si="13"/>
        <v>1524.4729581260815</v>
      </c>
      <c r="BF39">
        <f t="shared" si="14"/>
        <v>97.627092046709592</v>
      </c>
      <c r="BG39">
        <f t="shared" si="15"/>
        <v>-708.77325621688829</v>
      </c>
      <c r="BI39">
        <f t="shared" si="30"/>
        <v>147.93520443322021</v>
      </c>
      <c r="BJ39">
        <f t="shared" si="16"/>
        <v>-325.68446879536134</v>
      </c>
      <c r="BL39" s="49">
        <f t="shared" si="31"/>
        <v>9711.541394831891</v>
      </c>
      <c r="BM39" s="49">
        <f t="shared" si="17"/>
        <v>345.98204512539729</v>
      </c>
      <c r="BO39">
        <f t="shared" si="18"/>
        <v>103596.16799418908</v>
      </c>
      <c r="BP39">
        <f t="shared" si="19"/>
        <v>19647.322613266206</v>
      </c>
      <c r="BQ39">
        <f t="shared" si="20"/>
        <v>63790.26961697013</v>
      </c>
      <c r="BR39" s="36">
        <f t="shared" si="32"/>
        <v>45676.963593771266</v>
      </c>
      <c r="BS39">
        <f t="shared" si="33"/>
        <v>50736.514379494671</v>
      </c>
    </row>
    <row r="40" spans="2:71" x14ac:dyDescent="0.25">
      <c r="B40" s="9"/>
      <c r="C40" s="2"/>
      <c r="D40" s="43"/>
      <c r="E40" s="43"/>
      <c r="U40">
        <v>34</v>
      </c>
      <c r="V40">
        <f t="shared" si="34"/>
        <v>2.1362830044410606</v>
      </c>
      <c r="X40">
        <f t="shared" si="35"/>
        <v>43570.078460252029</v>
      </c>
      <c r="Y40">
        <f t="shared" si="36"/>
        <v>32631.935106024175</v>
      </c>
      <c r="AA40">
        <f t="shared" si="45"/>
        <v>-39822.441154810978</v>
      </c>
      <c r="AB40">
        <f t="shared" si="46"/>
        <v>17598.951329518131</v>
      </c>
      <c r="AD40">
        <f t="shared" si="47"/>
        <v>-47358.267949789973</v>
      </c>
      <c r="AE40">
        <f t="shared" si="48"/>
        <v>-56556.720744979859</v>
      </c>
      <c r="AG40">
        <f t="shared" si="4"/>
        <v>-52716.535899579947</v>
      </c>
      <c r="AH40">
        <f t="shared" si="5"/>
        <v>-48113.44148995971</v>
      </c>
      <c r="AJ40">
        <f t="shared" si="6"/>
        <v>-25214.960769873986</v>
      </c>
      <c r="AK40">
        <f t="shared" si="7"/>
        <v>-59934.032446987912</v>
      </c>
      <c r="AM40" s="32">
        <f t="shared" si="24"/>
        <v>2.1362830044410606</v>
      </c>
      <c r="AN40" s="32"/>
      <c r="AO40">
        <v>34</v>
      </c>
      <c r="AP40" s="25">
        <f t="shared" si="25"/>
        <v>17</v>
      </c>
      <c r="AQ40">
        <f t="shared" si="26"/>
        <v>-48447.665006878226</v>
      </c>
      <c r="AR40">
        <f t="shared" si="27"/>
        <v>-3074.524453659169</v>
      </c>
      <c r="AT40" s="33">
        <f t="shared" si="28"/>
        <v>5202.9361701093057</v>
      </c>
      <c r="AU40">
        <f t="shared" si="29"/>
        <v>-2384.5114431971933</v>
      </c>
      <c r="AW40" s="38">
        <f t="shared" si="8"/>
        <v>2586.7185722284421</v>
      </c>
      <c r="AX40">
        <f t="shared" si="9"/>
        <v>877.93960110783621</v>
      </c>
      <c r="AZ40">
        <f t="shared" si="10"/>
        <v>499.42991577675713</v>
      </c>
      <c r="BA40">
        <f t="shared" si="11"/>
        <v>129.74083837366004</v>
      </c>
      <c r="BC40">
        <f t="shared" si="12"/>
        <v>1870.0026622176924</v>
      </c>
      <c r="BD40">
        <f t="shared" si="13"/>
        <v>1818.1145591496788</v>
      </c>
      <c r="BF40">
        <f t="shared" si="14"/>
        <v>77.263289036265277</v>
      </c>
      <c r="BG40">
        <f t="shared" si="15"/>
        <v>-742.06180233325404</v>
      </c>
      <c r="BI40">
        <f t="shared" si="30"/>
        <v>140.02270519772725</v>
      </c>
      <c r="BJ40">
        <f t="shared" si="16"/>
        <v>-327.85399408224873</v>
      </c>
      <c r="BL40" s="49">
        <f t="shared" si="31"/>
        <v>10516.290751629789</v>
      </c>
      <c r="BM40" s="49">
        <f t="shared" si="17"/>
        <v>667.37154562733247</v>
      </c>
      <c r="BO40">
        <f t="shared" si="18"/>
        <v>101715.28423170889</v>
      </c>
      <c r="BP40">
        <f t="shared" si="19"/>
        <v>18755.875981317127</v>
      </c>
      <c r="BQ40">
        <f t="shared" si="20"/>
        <v>62260.235348747105</v>
      </c>
      <c r="BR40" s="36">
        <f t="shared" si="32"/>
        <v>45240.770401279849</v>
      </c>
      <c r="BS40">
        <f t="shared" si="33"/>
        <v>48545.122774948679</v>
      </c>
    </row>
    <row r="41" spans="2:71" x14ac:dyDescent="0.25">
      <c r="D41" s="2"/>
      <c r="E41" s="2"/>
      <c r="U41">
        <v>35</v>
      </c>
      <c r="V41">
        <f t="shared" si="34"/>
        <v>2.1991148575128565</v>
      </c>
      <c r="X41">
        <f t="shared" si="35"/>
        <v>42946.576972490308</v>
      </c>
      <c r="Y41">
        <f t="shared" si="36"/>
        <v>32208.20393249936</v>
      </c>
      <c r="AA41">
        <f t="shared" si="45"/>
        <v>-40290.067270632266</v>
      </c>
      <c r="AB41">
        <f t="shared" si="46"/>
        <v>17281.152949374518</v>
      </c>
      <c r="AD41">
        <f t="shared" si="47"/>
        <v>-47877.852522924739</v>
      </c>
      <c r="AE41">
        <f t="shared" si="48"/>
        <v>-56909.830056250532</v>
      </c>
      <c r="AG41">
        <f t="shared" si="4"/>
        <v>-53755.705045849485</v>
      </c>
      <c r="AH41">
        <f t="shared" si="5"/>
        <v>-48819.660112501064</v>
      </c>
      <c r="AJ41">
        <f t="shared" si="6"/>
        <v>-25526.711513754846</v>
      </c>
      <c r="AK41">
        <f t="shared" si="7"/>
        <v>-60145.898033750316</v>
      </c>
      <c r="AM41" s="32">
        <f t="shared" si="24"/>
        <v>2.1991148575128565</v>
      </c>
      <c r="AN41" s="32"/>
      <c r="AO41">
        <v>35</v>
      </c>
      <c r="AP41" s="25">
        <f t="shared" si="25"/>
        <v>17.5</v>
      </c>
      <c r="AQ41">
        <f t="shared" si="26"/>
        <v>-45522.857100295019</v>
      </c>
      <c r="AR41">
        <f t="shared" si="27"/>
        <v>-4157.0377251192858</v>
      </c>
      <c r="AT41" s="33">
        <f t="shared" si="28"/>
        <v>6496.2954562235263</v>
      </c>
      <c r="AU41">
        <f t="shared" si="29"/>
        <v>-1945.5416426432753</v>
      </c>
      <c r="AW41" s="38">
        <f t="shared" si="8"/>
        <v>2294.540758705939</v>
      </c>
      <c r="AX41">
        <f t="shared" si="9"/>
        <v>1214.5848265072159</v>
      </c>
      <c r="AZ41">
        <f t="shared" si="10"/>
        <v>520.68801946547546</v>
      </c>
      <c r="BA41">
        <f t="shared" si="11"/>
        <v>145.30553837324402</v>
      </c>
      <c r="BC41">
        <f t="shared" si="12"/>
        <v>1605.916822861863</v>
      </c>
      <c r="BD41">
        <f t="shared" si="13"/>
        <v>2160.5372787987112</v>
      </c>
      <c r="BF41">
        <f t="shared" si="14"/>
        <v>44.733553426171973</v>
      </c>
      <c r="BG41">
        <f t="shared" si="15"/>
        <v>-772.58935745705196</v>
      </c>
      <c r="BI41">
        <f t="shared" si="30"/>
        <v>123.20236295242839</v>
      </c>
      <c r="BJ41">
        <f t="shared" si="16"/>
        <v>-318.66863320768755</v>
      </c>
      <c r="BL41" s="49">
        <f t="shared" si="31"/>
        <v>11705.276489371929</v>
      </c>
      <c r="BM41" s="49">
        <f t="shared" si="17"/>
        <v>1068.8976713844177</v>
      </c>
      <c r="BO41">
        <f t="shared" si="18"/>
        <v>99172.64687847055</v>
      </c>
      <c r="BP41">
        <f t="shared" si="19"/>
        <v>17639.507892899957</v>
      </c>
      <c r="BQ41">
        <f t="shared" si="20"/>
        <v>60944.86508748425</v>
      </c>
      <c r="BR41" s="36">
        <f t="shared" si="32"/>
        <v>45415.081457732478</v>
      </c>
      <c r="BS41">
        <f t="shared" si="33"/>
        <v>45712.268388496603</v>
      </c>
    </row>
    <row r="42" spans="2:71" x14ac:dyDescent="0.25">
      <c r="B42" s="29" t="s">
        <v>71</v>
      </c>
      <c r="C42" s="28"/>
      <c r="D42" s="28"/>
      <c r="E42" s="28"/>
      <c r="F42" s="28"/>
      <c r="G42" s="28"/>
      <c r="H42" s="28"/>
      <c r="U42">
        <v>36</v>
      </c>
      <c r="V42">
        <f t="shared" si="34"/>
        <v>2.2619467105846525</v>
      </c>
      <c r="X42">
        <f t="shared" si="35"/>
        <v>42350.912123015711</v>
      </c>
      <c r="Y42">
        <f t="shared" si="36"/>
        <v>31746.15891330946</v>
      </c>
      <c r="AA42">
        <f t="shared" si="45"/>
        <v>-40736.815907738215</v>
      </c>
      <c r="AB42">
        <f t="shared" si="46"/>
        <v>16934.619184982097</v>
      </c>
      <c r="AD42">
        <f t="shared" si="47"/>
        <v>-48374.239897486907</v>
      </c>
      <c r="AE42">
        <f t="shared" si="48"/>
        <v>-57294.867572242118</v>
      </c>
      <c r="AG42">
        <f t="shared" si="4"/>
        <v>-54748.479794973813</v>
      </c>
      <c r="AH42">
        <f t="shared" si="5"/>
        <v>-49589.735144484235</v>
      </c>
      <c r="AJ42">
        <f t="shared" si="6"/>
        <v>-25824.543938492145</v>
      </c>
      <c r="AK42">
        <f t="shared" si="7"/>
        <v>-60376.920543345273</v>
      </c>
      <c r="AM42" s="32">
        <f t="shared" si="24"/>
        <v>2.2619467105846525</v>
      </c>
      <c r="AN42" s="32"/>
      <c r="AO42">
        <v>36</v>
      </c>
      <c r="AP42" s="25">
        <f t="shared" si="25"/>
        <v>18</v>
      </c>
      <c r="AQ42">
        <f t="shared" si="26"/>
        <v>-41987.891777345016</v>
      </c>
      <c r="AR42">
        <f t="shared" si="27"/>
        <v>-4977.9854431275216</v>
      </c>
      <c r="AT42" s="33">
        <f t="shared" si="28"/>
        <v>7643.5658355764954</v>
      </c>
      <c r="AU42">
        <f t="shared" si="29"/>
        <v>-1338.2492293896673</v>
      </c>
      <c r="AW42" s="38">
        <f t="shared" si="8"/>
        <v>1817.8395187984438</v>
      </c>
      <c r="AX42">
        <f t="shared" si="9"/>
        <v>1581.2777767693563</v>
      </c>
      <c r="AZ42">
        <f t="shared" si="10"/>
        <v>549.6571476771295</v>
      </c>
      <c r="BA42">
        <f t="shared" si="11"/>
        <v>164.18977335778965</v>
      </c>
      <c r="BC42">
        <f t="shared" si="12"/>
        <v>1169.7810477720857</v>
      </c>
      <c r="BD42">
        <f t="shared" si="13"/>
        <v>2507.331833898791</v>
      </c>
      <c r="BF42">
        <f t="shared" si="14"/>
        <v>-0.16022814730582513</v>
      </c>
      <c r="BG42">
        <f t="shared" si="15"/>
        <v>-794.27150161069062</v>
      </c>
      <c r="BI42">
        <f t="shared" si="30"/>
        <v>98.561551496534477</v>
      </c>
      <c r="BJ42">
        <f t="shared" si="16"/>
        <v>-295.97232887653399</v>
      </c>
      <c r="BL42" s="49">
        <f t="shared" si="31"/>
        <v>13423.222400655253</v>
      </c>
      <c r="BM42" s="49">
        <f t="shared" si="17"/>
        <v>1591.4255963281976</v>
      </c>
      <c r="BO42">
        <f t="shared" si="18"/>
        <v>96004.228644644943</v>
      </c>
      <c r="BP42">
        <f t="shared" si="19"/>
        <v>16527.875829229419</v>
      </c>
      <c r="BQ42">
        <f t="shared" si="20"/>
        <v>60022.015778166497</v>
      </c>
      <c r="BR42" s="36">
        <f t="shared" si="32"/>
        <v>46400.870875147935</v>
      </c>
      <c r="BS42">
        <f t="shared" si="33"/>
        <v>42281.95117278798</v>
      </c>
    </row>
    <row r="43" spans="2:71" x14ac:dyDescent="0.25">
      <c r="B43" t="s">
        <v>74</v>
      </c>
      <c r="D43" s="31">
        <f>D34</f>
        <v>-42000</v>
      </c>
      <c r="E43" s="31">
        <f>E34</f>
        <v>-65000</v>
      </c>
      <c r="U43">
        <v>37</v>
      </c>
      <c r="V43">
        <f t="shared" si="34"/>
        <v>2.3247785636564484</v>
      </c>
      <c r="X43">
        <f t="shared" si="35"/>
        <v>41785.434728855726</v>
      </c>
      <c r="Y43">
        <f t="shared" si="36"/>
        <v>31247.623529056928</v>
      </c>
      <c r="AA43">
        <f t="shared" si="45"/>
        <v>-41160.923953358208</v>
      </c>
      <c r="AB43">
        <f t="shared" si="46"/>
        <v>16560.717646792695</v>
      </c>
      <c r="AD43">
        <f t="shared" si="47"/>
        <v>-48845.471059286894</v>
      </c>
      <c r="AE43">
        <f t="shared" si="48"/>
        <v>-57710.313725785891</v>
      </c>
      <c r="AG43">
        <f t="shared" si="4"/>
        <v>-55690.942118573796</v>
      </c>
      <c r="AH43">
        <f t="shared" si="5"/>
        <v>-50420.627451571789</v>
      </c>
      <c r="AJ43">
        <f t="shared" si="6"/>
        <v>-26107.282635572137</v>
      </c>
      <c r="AK43">
        <f t="shared" si="7"/>
        <v>-60626.188235471534</v>
      </c>
      <c r="AM43" s="32">
        <f t="shared" si="24"/>
        <v>2.3247785636564484</v>
      </c>
      <c r="AN43" s="32"/>
      <c r="AO43">
        <v>37</v>
      </c>
      <c r="AP43" s="25">
        <f t="shared" si="25"/>
        <v>18.5</v>
      </c>
      <c r="AQ43">
        <f t="shared" si="26"/>
        <v>-37938.878919706964</v>
      </c>
      <c r="AR43">
        <f t="shared" si="27"/>
        <v>-5449.4503357261856</v>
      </c>
      <c r="AT43" s="33">
        <f t="shared" si="28"/>
        <v>8552.4855949757166</v>
      </c>
      <c r="AU43">
        <f t="shared" si="29"/>
        <v>-547.61034100498921</v>
      </c>
      <c r="AW43" s="38">
        <f t="shared" si="8"/>
        <v>1128.701324146087</v>
      </c>
      <c r="AX43">
        <f t="shared" si="9"/>
        <v>1888.9982636685399</v>
      </c>
      <c r="AZ43">
        <f t="shared" si="10"/>
        <v>587.52650608346994</v>
      </c>
      <c r="BA43">
        <f t="shared" si="11"/>
        <v>186.73245672936071</v>
      </c>
      <c r="BC43">
        <f t="shared" si="12"/>
        <v>525.73367749607439</v>
      </c>
      <c r="BD43">
        <f t="shared" si="13"/>
        <v>2763.7396987774387</v>
      </c>
      <c r="BF43">
        <f t="shared" si="14"/>
        <v>-54.554146832764111</v>
      </c>
      <c r="BG43">
        <f t="shared" si="15"/>
        <v>-799.95877151296054</v>
      </c>
      <c r="BI43">
        <f t="shared" si="30"/>
        <v>69.995287399306775</v>
      </c>
      <c r="BJ43">
        <f t="shared" si="16"/>
        <v>-261.51512032529899</v>
      </c>
      <c r="BL43" s="49">
        <f t="shared" si="31"/>
        <v>15895.504923539665</v>
      </c>
      <c r="BM43" s="49">
        <f t="shared" si="17"/>
        <v>2283.1925219889845</v>
      </c>
      <c r="BO43">
        <f t="shared" si="18"/>
        <v>92273.605108525531</v>
      </c>
      <c r="BP43">
        <f t="shared" si="19"/>
        <v>15726.491184646622</v>
      </c>
      <c r="BQ43">
        <f t="shared" si="20"/>
        <v>59688.865542460619</v>
      </c>
      <c r="BR43" s="36">
        <f t="shared" si="32"/>
        <v>48348.138733578126</v>
      </c>
      <c r="BS43">
        <f t="shared" si="33"/>
        <v>38328.253842899387</v>
      </c>
    </row>
    <row r="44" spans="2:71" x14ac:dyDescent="0.25">
      <c r="B44" t="s">
        <v>75</v>
      </c>
      <c r="D44" s="46">
        <v>10000</v>
      </c>
      <c r="E44" s="46"/>
      <c r="U44">
        <v>38</v>
      </c>
      <c r="V44">
        <f t="shared" ref="V44:V71" si="49">V43+$Y$3</f>
        <v>2.3876104167282444</v>
      </c>
      <c r="X44">
        <f t="shared" ref="X44:X71" si="50">COS(V44)*$D$17+$D$16</f>
        <v>41252.376470943047</v>
      </c>
      <c r="Y44">
        <f t="shared" ref="Y44:Y71" si="51">SIN(V44)*$D$17+$E$16</f>
        <v>30714.565271144253</v>
      </c>
      <c r="AA44">
        <f t="shared" si="45"/>
        <v>-41560.717646792713</v>
      </c>
      <c r="AB44">
        <f t="shared" si="46"/>
        <v>16160.923953358189</v>
      </c>
      <c r="AD44">
        <f t="shared" si="47"/>
        <v>-49289.686274214124</v>
      </c>
      <c r="AE44">
        <f t="shared" si="48"/>
        <v>-58154.52894071312</v>
      </c>
      <c r="AG44">
        <f t="shared" si="4"/>
        <v>-56579.372548428248</v>
      </c>
      <c r="AH44">
        <f t="shared" si="5"/>
        <v>-51309.057881426248</v>
      </c>
      <c r="AJ44">
        <f t="shared" si="6"/>
        <v>-26373.811764528476</v>
      </c>
      <c r="AK44">
        <f t="shared" si="7"/>
        <v>-60892.717364427874</v>
      </c>
      <c r="AM44" s="32">
        <f t="shared" si="24"/>
        <v>2.3876104167282444</v>
      </c>
      <c r="AN44" s="32"/>
      <c r="AO44">
        <v>38</v>
      </c>
      <c r="AP44" s="25">
        <f t="shared" si="25"/>
        <v>19</v>
      </c>
      <c r="AQ44">
        <f t="shared" si="26"/>
        <v>-33521.548456700846</v>
      </c>
      <c r="AR44">
        <f t="shared" si="27"/>
        <v>-5487.1307232701129</v>
      </c>
      <c r="AT44" s="33">
        <f t="shared" si="28"/>
        <v>9116.8362570487607</v>
      </c>
      <c r="AU44">
        <f t="shared" si="29"/>
        <v>396.88879082928077</v>
      </c>
      <c r="AW44" s="38">
        <f t="shared" si="8"/>
        <v>298.40798050420926</v>
      </c>
      <c r="AX44">
        <f t="shared" si="9"/>
        <v>2017.0790874786862</v>
      </c>
      <c r="AZ44">
        <f t="shared" si="10"/>
        <v>635.55394540668215</v>
      </c>
      <c r="BA44">
        <f t="shared" si="11"/>
        <v>212.96697296037541</v>
      </c>
      <c r="BC44">
        <f t="shared" si="12"/>
        <v>-268.19207855387015</v>
      </c>
      <c r="BD44">
        <f t="shared" si="13"/>
        <v>2809.3756595097811</v>
      </c>
      <c r="BF44">
        <f t="shared" si="14"/>
        <v>-111.73348247661608</v>
      </c>
      <c r="BG44">
        <f t="shared" si="15"/>
        <v>-784.291813488049</v>
      </c>
      <c r="BI44">
        <f t="shared" si="30"/>
        <v>42.779596128013331</v>
      </c>
      <c r="BJ44">
        <f t="shared" si="16"/>
        <v>-220.9717315034213</v>
      </c>
      <c r="BL44" s="49">
        <f t="shared" si="31"/>
        <v>19461.42421572694</v>
      </c>
      <c r="BM44" s="49">
        <f t="shared" si="17"/>
        <v>3185.6338280626715</v>
      </c>
      <c r="BO44">
        <f t="shared" si="18"/>
        <v>88085.915688754903</v>
      </c>
      <c r="BP44">
        <f t="shared" si="19"/>
        <v>15557.539555004856</v>
      </c>
      <c r="BQ44">
        <f t="shared" si="20"/>
        <v>60113.773381157931</v>
      </c>
      <c r="BR44" s="36">
        <f t="shared" si="32"/>
        <v>51296.318194704887</v>
      </c>
      <c r="BS44">
        <f t="shared" si="33"/>
        <v>33967.673080580564</v>
      </c>
    </row>
    <row r="45" spans="2:71" x14ac:dyDescent="0.25">
      <c r="U45">
        <v>39</v>
      </c>
      <c r="V45">
        <f t="shared" si="49"/>
        <v>2.4504422698000403</v>
      </c>
      <c r="X45">
        <f t="shared" si="50"/>
        <v>40753.841086690518</v>
      </c>
      <c r="Y45">
        <f t="shared" si="51"/>
        <v>30149.08787698426</v>
      </c>
      <c r="AA45">
        <f t="shared" si="45"/>
        <v>-41934.619184982112</v>
      </c>
      <c r="AB45">
        <f t="shared" si="46"/>
        <v>15736.815907738197</v>
      </c>
      <c r="AD45">
        <f t="shared" si="47"/>
        <v>-49705.132427757904</v>
      </c>
      <c r="AE45">
        <f t="shared" si="48"/>
        <v>-58625.760102513115</v>
      </c>
      <c r="AG45">
        <f t="shared" si="4"/>
        <v>-57410.264855515808</v>
      </c>
      <c r="AH45">
        <f t="shared" si="5"/>
        <v>-52251.520205026231</v>
      </c>
      <c r="AJ45">
        <f t="shared" si="6"/>
        <v>-26623.079456654741</v>
      </c>
      <c r="AK45">
        <f t="shared" si="7"/>
        <v>-61175.456061507866</v>
      </c>
      <c r="AM45" s="32">
        <f t="shared" si="24"/>
        <v>2.4504422698000403</v>
      </c>
      <c r="AN45" s="32"/>
      <c r="AO45">
        <v>39</v>
      </c>
      <c r="AP45" s="25">
        <f t="shared" si="25"/>
        <v>19.5</v>
      </c>
      <c r="AQ45">
        <f t="shared" si="26"/>
        <v>-28925.82933061344</v>
      </c>
      <c r="AR45">
        <f t="shared" si="27"/>
        <v>-5036.5514419206374</v>
      </c>
      <c r="AT45" s="33">
        <f t="shared" si="28"/>
        <v>9266.0402473008653</v>
      </c>
      <c r="AU45">
        <f t="shared" si="29"/>
        <v>1405.428334568624</v>
      </c>
      <c r="AW45" s="38">
        <f t="shared" si="8"/>
        <v>-490.57422138684541</v>
      </c>
      <c r="AX45">
        <f t="shared" si="9"/>
        <v>1897.0186844027851</v>
      </c>
      <c r="AZ45">
        <f t="shared" si="10"/>
        <v>694.78929771731907</v>
      </c>
      <c r="BA45">
        <f t="shared" si="11"/>
        <v>242.40608429651292</v>
      </c>
      <c r="BC45">
        <f t="shared" si="12"/>
        <v>-1043.3817977226388</v>
      </c>
      <c r="BD45">
        <f t="shared" si="13"/>
        <v>2582.8816687833596</v>
      </c>
      <c r="BF45">
        <f t="shared" si="14"/>
        <v>-162.90259023118955</v>
      </c>
      <c r="BG45">
        <f t="shared" si="15"/>
        <v>-747.13733943968327</v>
      </c>
      <c r="BI45">
        <f t="shared" si="30"/>
        <v>20.920868849663872</v>
      </c>
      <c r="BJ45">
        <f t="shared" si="16"/>
        <v>-181.13172923740399</v>
      </c>
      <c r="BL45" s="49">
        <f t="shared" si="31"/>
        <v>24604.063709070026</v>
      </c>
      <c r="BM45" s="49">
        <f t="shared" si="17"/>
        <v>4284.0476978087681</v>
      </c>
      <c r="BO45">
        <f t="shared" si="18"/>
        <v>83591.555798649089</v>
      </c>
      <c r="BP45">
        <f t="shared" si="19"/>
        <v>16217.072133599258</v>
      </c>
      <c r="BQ45">
        <f t="shared" si="20"/>
        <v>61372.217669477104</v>
      </c>
      <c r="BR45" s="36">
        <f t="shared" si="32"/>
        <v>55141.783997920822</v>
      </c>
      <c r="BS45">
        <f t="shared" si="33"/>
        <v>29361.036304784775</v>
      </c>
    </row>
    <row r="46" spans="2:71" x14ac:dyDescent="0.25">
      <c r="B46" t="s">
        <v>6</v>
      </c>
      <c r="D46" s="34" cm="1">
        <f t="array" ref="D46">INDEX(AG6:AG1006,I54)</f>
        <v>-22000</v>
      </c>
      <c r="E46" s="34" cm="1">
        <f t="array" ref="E46">INDEX(AH6:AH1006,I54)</f>
        <v>-65000</v>
      </c>
      <c r="U46">
        <v>40</v>
      </c>
      <c r="V46">
        <f t="shared" si="49"/>
        <v>2.5132741228718363</v>
      </c>
      <c r="X46">
        <f t="shared" si="50"/>
        <v>40291.796067500618</v>
      </c>
      <c r="Y46">
        <f t="shared" si="51"/>
        <v>29553.423027509663</v>
      </c>
      <c r="AA46">
        <f t="shared" si="45"/>
        <v>-42281.152949374533</v>
      </c>
      <c r="AB46">
        <f t="shared" si="46"/>
        <v>15290.067270632248</v>
      </c>
      <c r="AD46">
        <f t="shared" si="47"/>
        <v>-50090.169943749483</v>
      </c>
      <c r="AE46">
        <f t="shared" si="48"/>
        <v>-59122.147477075283</v>
      </c>
      <c r="AG46">
        <f t="shared" si="4"/>
        <v>-58180.339887498965</v>
      </c>
      <c r="AH46">
        <f t="shared" si="5"/>
        <v>-53244.294954150566</v>
      </c>
      <c r="AJ46">
        <f t="shared" si="6"/>
        <v>-26854.101966249691</v>
      </c>
      <c r="AK46">
        <f t="shared" si="7"/>
        <v>-61473.288486245168</v>
      </c>
      <c r="AM46" s="32">
        <f t="shared" si="24"/>
        <v>2.5132741228718363</v>
      </c>
      <c r="AN46" s="32"/>
      <c r="AO46">
        <v>40</v>
      </c>
      <c r="AP46" s="25">
        <f t="shared" si="25"/>
        <v>20</v>
      </c>
      <c r="AQ46">
        <f t="shared" si="26"/>
        <v>-24354.130984636362</v>
      </c>
      <c r="AR46">
        <f t="shared" si="27"/>
        <v>-4096.7099390859776</v>
      </c>
      <c r="AT46" s="33">
        <f t="shared" si="28"/>
        <v>9020.7531366074418</v>
      </c>
      <c r="AU46">
        <f t="shared" si="29"/>
        <v>2353.9376767700164</v>
      </c>
      <c r="AW46" s="38">
        <f t="shared" si="8"/>
        <v>-1050.9492291431493</v>
      </c>
      <c r="AX46">
        <f t="shared" si="9"/>
        <v>1579.6354217344724</v>
      </c>
      <c r="AZ46">
        <f t="shared" si="10"/>
        <v>765.81339528227534</v>
      </c>
      <c r="BA46">
        <f t="shared" si="11"/>
        <v>273.93389542805488</v>
      </c>
      <c r="BC46">
        <f t="shared" si="12"/>
        <v>-1621.2446532991764</v>
      </c>
      <c r="BD46">
        <f t="shared" si="13"/>
        <v>2146.7684399338677</v>
      </c>
      <c r="BF46">
        <f t="shared" si="14"/>
        <v>-201.18781327285032</v>
      </c>
      <c r="BG46">
        <f t="shared" si="15"/>
        <v>-694.3834694573078</v>
      </c>
      <c r="BI46">
        <f t="shared" si="30"/>
        <v>5.6698421466022078</v>
      </c>
      <c r="BJ46">
        <f t="shared" si="16"/>
        <v>-146.68344417014217</v>
      </c>
      <c r="BL46" s="49">
        <f t="shared" si="31"/>
        <v>31934.478161741776</v>
      </c>
      <c r="BM46" s="49">
        <f t="shared" si="17"/>
        <v>5371.8317507310157</v>
      </c>
      <c r="BO46">
        <f t="shared" si="18"/>
        <v>78967.852788741409</v>
      </c>
      <c r="BP46">
        <f t="shared" si="19"/>
        <v>17664.98678739967</v>
      </c>
      <c r="BQ46">
        <f t="shared" si="20"/>
        <v>63408.102270539523</v>
      </c>
      <c r="BR46" s="36">
        <f t="shared" si="32"/>
        <v>59663.200731716555</v>
      </c>
      <c r="BS46">
        <f t="shared" si="33"/>
        <v>24696.289768745239</v>
      </c>
    </row>
    <row r="47" spans="2:71" ht="18" x14ac:dyDescent="0.25">
      <c r="B47" s="4" t="s">
        <v>7</v>
      </c>
      <c r="C47" s="2" t="s">
        <v>43</v>
      </c>
      <c r="D47" s="40">
        <v>6000</v>
      </c>
      <c r="E47" s="40"/>
      <c r="U47">
        <v>41</v>
      </c>
      <c r="V47">
        <f t="shared" si="49"/>
        <v>2.5761059759436322</v>
      </c>
      <c r="X47">
        <f t="shared" si="50"/>
        <v>39868.06489397581</v>
      </c>
      <c r="Y47">
        <f t="shared" si="51"/>
        <v>28929.921539747942</v>
      </c>
      <c r="AA47">
        <f t="shared" si="45"/>
        <v>-42598.951329518146</v>
      </c>
      <c r="AB47">
        <f t="shared" si="46"/>
        <v>14822.441154810957</v>
      </c>
      <c r="AD47">
        <f t="shared" si="47"/>
        <v>-50443.279255020163</v>
      </c>
      <c r="AE47">
        <f t="shared" si="48"/>
        <v>-59641.732050210048</v>
      </c>
      <c r="AG47">
        <f t="shared" si="4"/>
        <v>-58886.558510040326</v>
      </c>
      <c r="AH47">
        <f t="shared" si="5"/>
        <v>-54283.464100420097</v>
      </c>
      <c r="AJ47">
        <f t="shared" si="6"/>
        <v>-27065.967553012095</v>
      </c>
      <c r="AK47">
        <f t="shared" si="7"/>
        <v>-61785.039230126029</v>
      </c>
      <c r="AM47" s="32">
        <f t="shared" si="24"/>
        <v>2.5761059759436322</v>
      </c>
      <c r="AN47" s="32"/>
      <c r="AO47">
        <v>41</v>
      </c>
      <c r="AP47" s="25">
        <f t="shared" si="25"/>
        <v>20.5</v>
      </c>
      <c r="AQ47">
        <f t="shared" si="26"/>
        <v>-19975.123069975536</v>
      </c>
      <c r="AR47">
        <f t="shared" si="27"/>
        <v>-2722.2866729841608</v>
      </c>
      <c r="AT47" s="33">
        <f t="shared" si="28"/>
        <v>8495.2785220358674</v>
      </c>
      <c r="AU47">
        <f t="shared" si="29"/>
        <v>3143.7553876372526</v>
      </c>
      <c r="AW47" s="38">
        <f t="shared" si="8"/>
        <v>-1313.2497791527442</v>
      </c>
      <c r="AX47">
        <f t="shared" si="9"/>
        <v>1189.1867923061848</v>
      </c>
      <c r="AZ47">
        <f t="shared" si="10"/>
        <v>848.68157227463757</v>
      </c>
      <c r="BA47">
        <f t="shared" si="11"/>
        <v>305.90428384933341</v>
      </c>
      <c r="BC47">
        <f t="shared" si="12"/>
        <v>-1933.5701379342711</v>
      </c>
      <c r="BD47">
        <f t="shared" si="13"/>
        <v>1637.2469279907284</v>
      </c>
      <c r="BF47">
        <f t="shared" si="14"/>
        <v>-224.48532512990568</v>
      </c>
      <c r="BG47">
        <f t="shared" si="15"/>
        <v>-634.75645148799845</v>
      </c>
      <c r="BI47">
        <f t="shared" si="30"/>
        <v>-3.8758883632049272</v>
      </c>
      <c r="BJ47">
        <f t="shared" si="16"/>
        <v>-119.20796804587862</v>
      </c>
      <c r="BL47" s="49">
        <f t="shared" si="31"/>
        <v>41987.116177262782</v>
      </c>
      <c r="BM47" s="49">
        <f t="shared" si="17"/>
        <v>5722.1658362748758</v>
      </c>
      <c r="BO47">
        <f t="shared" si="18"/>
        <v>74381.997779519326</v>
      </c>
      <c r="BP47">
        <f t="shared" si="19"/>
        <v>19687.648537902431</v>
      </c>
      <c r="BQ47">
        <f t="shared" si="20"/>
        <v>66057.617130991712</v>
      </c>
      <c r="BR47" s="36">
        <f t="shared" si="32"/>
        <v>64596.089863937268</v>
      </c>
      <c r="BS47">
        <f t="shared" si="33"/>
        <v>20159.771486566409</v>
      </c>
    </row>
    <row r="48" spans="2:71" ht="18" x14ac:dyDescent="0.25">
      <c r="B48" s="5" t="s">
        <v>11</v>
      </c>
      <c r="C48" s="2" t="s">
        <v>45</v>
      </c>
      <c r="D48" s="40">
        <v>0.6</v>
      </c>
      <c r="E48" s="40"/>
      <c r="U48">
        <v>42</v>
      </c>
      <c r="V48">
        <f t="shared" si="49"/>
        <v>2.6389378290154282</v>
      </c>
      <c r="X48">
        <f t="shared" si="50"/>
        <v>39484.319839473625</v>
      </c>
      <c r="Y48">
        <f t="shared" si="51"/>
        <v>28281.044089220566</v>
      </c>
      <c r="AA48">
        <f t="shared" si="45"/>
        <v>-42886.760120394778</v>
      </c>
      <c r="AB48">
        <f t="shared" si="46"/>
        <v>14335.783066915423</v>
      </c>
      <c r="AD48">
        <f t="shared" si="47"/>
        <v>-50763.066800438646</v>
      </c>
      <c r="AE48">
        <f t="shared" si="48"/>
        <v>-60182.463258982862</v>
      </c>
      <c r="AG48">
        <f t="shared" si="4"/>
        <v>-59526.133600877292</v>
      </c>
      <c r="AH48">
        <f t="shared" si="5"/>
        <v>-55364.926517965723</v>
      </c>
      <c r="AJ48">
        <f t="shared" si="6"/>
        <v>-27257.840080263188</v>
      </c>
      <c r="AK48">
        <f t="shared" si="7"/>
        <v>-62109.477955389717</v>
      </c>
      <c r="AM48" s="32">
        <f t="shared" si="24"/>
        <v>2.6389378290154282</v>
      </c>
      <c r="AN48" s="32"/>
      <c r="AO48">
        <v>42</v>
      </c>
      <c r="AP48" s="25">
        <f t="shared" si="25"/>
        <v>21</v>
      </c>
      <c r="AQ48">
        <f t="shared" si="26"/>
        <v>-15891.640031351695</v>
      </c>
      <c r="AR48">
        <f t="shared" si="27"/>
        <v>-1001.7606301272614</v>
      </c>
      <c r="AT48" s="33">
        <f t="shared" si="28"/>
        <v>7838.6536324594954</v>
      </c>
      <c r="AU48">
        <f t="shared" si="29"/>
        <v>3738.3487837903449</v>
      </c>
      <c r="AW48" s="38">
        <f t="shared" si="8"/>
        <v>-1325.3610518081121</v>
      </c>
      <c r="AX48">
        <f t="shared" si="9"/>
        <v>828.02458022440192</v>
      </c>
      <c r="AZ48">
        <f t="shared" si="10"/>
        <v>943.11962465111594</v>
      </c>
      <c r="BA48">
        <f t="shared" si="11"/>
        <v>336.38518715848858</v>
      </c>
      <c r="BC48">
        <f t="shared" si="12"/>
        <v>-2024.2622855223804</v>
      </c>
      <c r="BD48">
        <f t="shared" si="13"/>
        <v>1165.4819751381797</v>
      </c>
      <c r="BF48">
        <f t="shared" si="14"/>
        <v>-234.84858828407027</v>
      </c>
      <c r="BG48">
        <f t="shared" si="15"/>
        <v>-575.67369941003437</v>
      </c>
      <c r="BI48">
        <f t="shared" si="30"/>
        <v>-9.3698026527773042</v>
      </c>
      <c r="BJ48">
        <f t="shared" si="16"/>
        <v>-98.168882662231979</v>
      </c>
      <c r="BL48" s="49">
        <f t="shared" si="31"/>
        <v>54418.728352544844</v>
      </c>
      <c r="BM48" s="49">
        <f t="shared" si="17"/>
        <v>3430.3910419328031</v>
      </c>
      <c r="BO48">
        <f t="shared" si="18"/>
        <v>69957.422613594244</v>
      </c>
      <c r="BP48">
        <f t="shared" si="19"/>
        <v>22049.221248245012</v>
      </c>
      <c r="BQ48">
        <f t="shared" si="20"/>
        <v>69118.891069634847</v>
      </c>
      <c r="BR48" s="36">
        <f t="shared" si="32"/>
        <v>69708.843301389061</v>
      </c>
      <c r="BS48">
        <f t="shared" si="33"/>
        <v>15923.182698384537</v>
      </c>
    </row>
    <row r="49" spans="2:71" ht="18" x14ac:dyDescent="0.25">
      <c r="B49" s="6" t="s">
        <v>12</v>
      </c>
      <c r="C49" s="26" t="s">
        <v>65</v>
      </c>
      <c r="D49" s="45">
        <f>4/3*PI()*D47^3</f>
        <v>904778684233.86035</v>
      </c>
      <c r="E49" s="45"/>
      <c r="U49">
        <v>43</v>
      </c>
      <c r="V49">
        <f t="shared" si="49"/>
        <v>2.7017696820872241</v>
      </c>
      <c r="X49">
        <f t="shared" si="50"/>
        <v>39142.075370407758</v>
      </c>
      <c r="Y49">
        <f t="shared" si="51"/>
        <v>27609.351498780852</v>
      </c>
      <c r="AA49">
        <f t="shared" si="45"/>
        <v>-43143.44347219418</v>
      </c>
      <c r="AB49">
        <f t="shared" si="46"/>
        <v>13832.013624085637</v>
      </c>
      <c r="AD49">
        <f t="shared" si="47"/>
        <v>-51048.270524660205</v>
      </c>
      <c r="AE49">
        <f t="shared" si="48"/>
        <v>-60742.207084349291</v>
      </c>
      <c r="AG49">
        <f t="shared" si="4"/>
        <v>-60096.541049320411</v>
      </c>
      <c r="AH49">
        <f t="shared" si="5"/>
        <v>-56484.414168698582</v>
      </c>
      <c r="AJ49">
        <f t="shared" si="6"/>
        <v>-27428.962314796121</v>
      </c>
      <c r="AK49">
        <f t="shared" si="7"/>
        <v>-62445.324250609578</v>
      </c>
      <c r="AM49" s="32">
        <f t="shared" si="24"/>
        <v>2.7017696820872241</v>
      </c>
      <c r="AN49" s="32"/>
      <c r="AO49">
        <v>43</v>
      </c>
      <c r="AP49" s="25">
        <f t="shared" si="25"/>
        <v>21.5</v>
      </c>
      <c r="AQ49">
        <f t="shared" si="26"/>
        <v>-12137.983346597961</v>
      </c>
      <c r="AR49">
        <f t="shared" si="27"/>
        <v>970.91683429596128</v>
      </c>
      <c r="AT49" s="33">
        <f t="shared" si="28"/>
        <v>7175.9731065554397</v>
      </c>
      <c r="AU49">
        <f t="shared" si="29"/>
        <v>4152.3610739025462</v>
      </c>
      <c r="AW49" s="38">
        <f t="shared" si="8"/>
        <v>-1174.4543096265545</v>
      </c>
      <c r="AX49">
        <f t="shared" si="9"/>
        <v>539.74803603118403</v>
      </c>
      <c r="AZ49">
        <f t="shared" si="10"/>
        <v>1048.8214594327435</v>
      </c>
      <c r="BA49">
        <f t="shared" si="11"/>
        <v>363.38746785767518</v>
      </c>
      <c r="BC49">
        <f t="shared" si="12"/>
        <v>-1974.9723442469729</v>
      </c>
      <c r="BD49">
        <f t="shared" si="13"/>
        <v>779.99197605858717</v>
      </c>
      <c r="BF49">
        <f t="shared" si="14"/>
        <v>-236.00898886036251</v>
      </c>
      <c r="BG49">
        <f t="shared" si="15"/>
        <v>-521.38907954428032</v>
      </c>
      <c r="BI49">
        <f t="shared" si="30"/>
        <v>-12.29443595196267</v>
      </c>
      <c r="BJ49">
        <f t="shared" si="16"/>
        <v>-82.242328340797911</v>
      </c>
      <c r="BL49" s="49">
        <f t="shared" si="31"/>
        <v>65936.576590197874</v>
      </c>
      <c r="BM49" s="49">
        <f t="shared" si="17"/>
        <v>-5274.264297389348</v>
      </c>
      <c r="BO49">
        <f t="shared" si="18"/>
        <v>65761.922085184575</v>
      </c>
      <c r="BP49">
        <f t="shared" si="19"/>
        <v>24580.401710989841</v>
      </c>
      <c r="BQ49">
        <f t="shared" si="20"/>
        <v>72414.790661615916</v>
      </c>
      <c r="BR49" s="36">
        <f t="shared" si="32"/>
        <v>74840.753053326669</v>
      </c>
      <c r="BS49">
        <f t="shared" si="33"/>
        <v>12176.753229880645</v>
      </c>
    </row>
    <row r="50" spans="2:71" ht="18" x14ac:dyDescent="0.25">
      <c r="B50" s="7" t="s">
        <v>13</v>
      </c>
      <c r="C50" s="26" t="s">
        <v>66</v>
      </c>
      <c r="D50" s="45">
        <f>D48*D49</f>
        <v>542867210540.31616</v>
      </c>
      <c r="E50" s="45"/>
      <c r="U50">
        <v>44</v>
      </c>
      <c r="V50">
        <f t="shared" si="49"/>
        <v>2.7646015351590201</v>
      </c>
      <c r="X50">
        <f t="shared" si="50"/>
        <v>38842.682169340973</v>
      </c>
      <c r="Y50">
        <f t="shared" si="51"/>
        <v>26917.494632216112</v>
      </c>
      <c r="AA50">
        <f t="shared" si="45"/>
        <v>-43367.988372994267</v>
      </c>
      <c r="AB50">
        <f t="shared" si="46"/>
        <v>13313.120974162084</v>
      </c>
      <c r="AD50">
        <f t="shared" si="47"/>
        <v>-51297.764858882525</v>
      </c>
      <c r="AE50">
        <f t="shared" si="48"/>
        <v>-61318.75447315324</v>
      </c>
      <c r="AG50">
        <f t="shared" si="4"/>
        <v>-60595.529717765043</v>
      </c>
      <c r="AH50">
        <f t="shared" si="5"/>
        <v>-57637.50894630648</v>
      </c>
      <c r="AJ50">
        <f t="shared" si="6"/>
        <v>-27578.658915329514</v>
      </c>
      <c r="AK50">
        <f t="shared" si="7"/>
        <v>-62791.252683891944</v>
      </c>
      <c r="AM50" s="32">
        <f t="shared" si="24"/>
        <v>2.7646015351590201</v>
      </c>
      <c r="AN50" s="32"/>
      <c r="AO50">
        <v>44</v>
      </c>
      <c r="AP50" s="25">
        <f t="shared" si="25"/>
        <v>22</v>
      </c>
      <c r="AQ50">
        <f t="shared" si="26"/>
        <v>-8696.80358202356</v>
      </c>
      <c r="AR50">
        <f t="shared" si="27"/>
        <v>3114.5658757511324</v>
      </c>
      <c r="AT50" s="33">
        <f t="shared" si="28"/>
        <v>6588.7459517421621</v>
      </c>
      <c r="AU50">
        <f t="shared" si="29"/>
        <v>4422.2350919181381</v>
      </c>
      <c r="AW50" s="38">
        <f t="shared" si="8"/>
        <v>-932.78376710392718</v>
      </c>
      <c r="AX50">
        <f t="shared" si="9"/>
        <v>326.61544510518524</v>
      </c>
      <c r="AZ50">
        <f t="shared" si="10"/>
        <v>1165.697377498778</v>
      </c>
      <c r="BA50">
        <f t="shared" si="11"/>
        <v>384.98773938744648</v>
      </c>
      <c r="BC50">
        <f t="shared" si="12"/>
        <v>-1853.3222455858386</v>
      </c>
      <c r="BD50">
        <f t="shared" si="13"/>
        <v>485.14743342239001</v>
      </c>
      <c r="BF50">
        <f t="shared" si="14"/>
        <v>-231.46742457329475</v>
      </c>
      <c r="BG50">
        <f t="shared" si="15"/>
        <v>-473.41711412054684</v>
      </c>
      <c r="BI50">
        <f t="shared" si="30"/>
        <v>-13.691474443571943</v>
      </c>
      <c r="BJ50">
        <f t="shared" si="16"/>
        <v>-70.10261358410439</v>
      </c>
      <c r="BL50" s="49">
        <f t="shared" si="31"/>
        <v>67970.116445173539</v>
      </c>
      <c r="BM50" s="49">
        <f t="shared" si="17"/>
        <v>-24341.978435450754</v>
      </c>
      <c r="BO50">
        <f t="shared" si="18"/>
        <v>61815.126036693044</v>
      </c>
      <c r="BP50">
        <f t="shared" si="19"/>
        <v>27189.471213725716</v>
      </c>
      <c r="BQ50">
        <f t="shared" si="20"/>
        <v>75820.162068518155</v>
      </c>
      <c r="BR50" s="36">
        <f t="shared" si="32"/>
        <v>79901.766999845393</v>
      </c>
      <c r="BS50">
        <f t="shared" si="33"/>
        <v>9237.6898161115605</v>
      </c>
    </row>
    <row r="51" spans="2:71" ht="18" x14ac:dyDescent="0.25">
      <c r="B51" s="8" t="s">
        <v>14</v>
      </c>
      <c r="C51" s="27" t="s">
        <v>67</v>
      </c>
      <c r="D51" s="45">
        <f>$D$47*$D$5</f>
        <v>12000</v>
      </c>
      <c r="E51" s="45"/>
      <c r="U51">
        <v>45</v>
      </c>
      <c r="V51">
        <f t="shared" si="49"/>
        <v>2.827433388230816</v>
      </c>
      <c r="X51">
        <f t="shared" si="50"/>
        <v>38587.321804458152</v>
      </c>
      <c r="Y51">
        <f t="shared" si="51"/>
        <v>26208.203932499346</v>
      </c>
      <c r="AA51">
        <f t="shared" si="45"/>
        <v>-43559.508646656388</v>
      </c>
      <c r="AB51">
        <f t="shared" si="46"/>
        <v>12781.152949374507</v>
      </c>
      <c r="AD51">
        <f t="shared" si="47"/>
        <v>-51510.565162951541</v>
      </c>
      <c r="AE51">
        <f t="shared" si="48"/>
        <v>-61909.830056250546</v>
      </c>
      <c r="AG51">
        <f t="shared" si="4"/>
        <v>-61021.130325903083</v>
      </c>
      <c r="AH51">
        <f t="shared" si="5"/>
        <v>-58819.660112501093</v>
      </c>
      <c r="AJ51">
        <f t="shared" si="6"/>
        <v>-27706.339097770924</v>
      </c>
      <c r="AK51">
        <f t="shared" si="7"/>
        <v>-63145.898033750331</v>
      </c>
      <c r="AM51" s="32">
        <f t="shared" si="24"/>
        <v>2.827433388230816</v>
      </c>
      <c r="AN51" s="32"/>
      <c r="AO51">
        <v>45</v>
      </c>
      <c r="AP51" s="25">
        <f t="shared" si="25"/>
        <v>22.5</v>
      </c>
      <c r="AQ51">
        <f t="shared" si="26"/>
        <v>-5519.0285770404698</v>
      </c>
      <c r="AR51">
        <f t="shared" si="27"/>
        <v>5366.5103523483494</v>
      </c>
      <c r="AT51" s="33">
        <f t="shared" si="28"/>
        <v>6122.3540681901986</v>
      </c>
      <c r="AU51">
        <f t="shared" si="29"/>
        <v>4585.5428144707312</v>
      </c>
      <c r="AW51" s="38">
        <f t="shared" si="8"/>
        <v>-645.33280794419693</v>
      </c>
      <c r="AX51">
        <f t="shared" si="9"/>
        <v>174.3902493548353</v>
      </c>
      <c r="AZ51">
        <f t="shared" si="10"/>
        <v>1294.0532295556307</v>
      </c>
      <c r="BA51">
        <f t="shared" si="11"/>
        <v>399.35222536063105</v>
      </c>
      <c r="BC51">
        <f t="shared" si="12"/>
        <v>-1701.3734863835298</v>
      </c>
      <c r="BD51">
        <f t="shared" si="13"/>
        <v>267.40287227467809</v>
      </c>
      <c r="BF51">
        <f t="shared" si="14"/>
        <v>-223.79756085841515</v>
      </c>
      <c r="BG51">
        <f t="shared" si="15"/>
        <v>-431.67308239667568</v>
      </c>
      <c r="BI51">
        <f t="shared" si="30"/>
        <v>-14.21499025788259</v>
      </c>
      <c r="BJ51">
        <f t="shared" si="16"/>
        <v>-60.691765883798084</v>
      </c>
      <c r="BL51" s="49">
        <f t="shared" si="31"/>
        <v>51695.320142362143</v>
      </c>
      <c r="BM51" s="49">
        <f t="shared" si="17"/>
        <v>-50266.721188226657</v>
      </c>
      <c r="BO51">
        <f t="shared" si="18"/>
        <v>58102.659161560092</v>
      </c>
      <c r="BP51">
        <f t="shared" si="19"/>
        <v>29842.870209754481</v>
      </c>
      <c r="BQ51">
        <f t="shared" si="20"/>
        <v>79261.005892746136</v>
      </c>
      <c r="BR51" s="36">
        <f t="shared" si="32"/>
        <v>84854.863016115982</v>
      </c>
      <c r="BS51">
        <f t="shared" si="33"/>
        <v>7697.993881268766</v>
      </c>
    </row>
    <row r="52" spans="2:71" x14ac:dyDescent="0.25">
      <c r="B52" s="19" t="s">
        <v>90</v>
      </c>
      <c r="C52" s="19"/>
      <c r="D52" s="19"/>
      <c r="E52" s="19"/>
      <c r="F52" s="19"/>
      <c r="G52" s="19"/>
      <c r="H52" s="19"/>
      <c r="U52">
        <v>46</v>
      </c>
      <c r="V52">
        <f t="shared" si="49"/>
        <v>2.890265241302612</v>
      </c>
      <c r="X52">
        <f t="shared" si="50"/>
        <v>38377.002066456422</v>
      </c>
      <c r="Y52">
        <f t="shared" si="51"/>
        <v>25484.278645978233</v>
      </c>
      <c r="AA52">
        <f t="shared" si="45"/>
        <v>-43717.248450157684</v>
      </c>
      <c r="AB52">
        <f t="shared" si="46"/>
        <v>12238.208984483674</v>
      </c>
      <c r="AD52">
        <f t="shared" si="47"/>
        <v>-51685.831611286318</v>
      </c>
      <c r="AE52">
        <f t="shared" si="48"/>
        <v>-62513.101128351474</v>
      </c>
      <c r="AG52">
        <f t="shared" si="4"/>
        <v>-61371.663222572635</v>
      </c>
      <c r="AH52">
        <f t="shared" si="5"/>
        <v>-60026.202256702949</v>
      </c>
      <c r="AJ52">
        <f t="shared" si="6"/>
        <v>-27811.498966771789</v>
      </c>
      <c r="AK52">
        <f t="shared" si="7"/>
        <v>-63507.860677010882</v>
      </c>
      <c r="AM52" s="32">
        <f t="shared" si="24"/>
        <v>2.890265241302612</v>
      </c>
      <c r="AN52" s="32"/>
      <c r="AO52">
        <v>46</v>
      </c>
      <c r="AP52" s="25">
        <f t="shared" si="25"/>
        <v>23</v>
      </c>
      <c r="AQ52">
        <f t="shared" si="26"/>
        <v>-2538.518143938395</v>
      </c>
      <c r="AR52">
        <f t="shared" si="27"/>
        <v>7681.0805407530697</v>
      </c>
      <c r="AT52" s="33">
        <f t="shared" si="28"/>
        <v>5799.6876642181005</v>
      </c>
      <c r="AU52">
        <f t="shared" si="29"/>
        <v>4672.7379391481491</v>
      </c>
      <c r="AW52" s="38">
        <f t="shared" si="8"/>
        <v>-335.80937370969167</v>
      </c>
      <c r="AX52">
        <f t="shared" si="9"/>
        <v>66.193877585500047</v>
      </c>
      <c r="AZ52">
        <f t="shared" si="10"/>
        <v>1434.7509788649782</v>
      </c>
      <c r="BA52">
        <f t="shared" si="11"/>
        <v>404.68326764805857</v>
      </c>
      <c r="BC52">
        <f t="shared" si="12"/>
        <v>-1541.6373680955451</v>
      </c>
      <c r="BD52">
        <f t="shared" si="13"/>
        <v>110.12845648361636</v>
      </c>
      <c r="BF52">
        <f t="shared" si="14"/>
        <v>-214.66775280871551</v>
      </c>
      <c r="BG52">
        <f t="shared" si="15"/>
        <v>-395.38008958465116</v>
      </c>
      <c r="BI52">
        <f t="shared" si="30"/>
        <v>-14.255231670409296</v>
      </c>
      <c r="BJ52">
        <f t="shared" si="16"/>
        <v>-53.23775696152375</v>
      </c>
      <c r="BL52" s="49">
        <f t="shared" si="31"/>
        <v>22732.378897840346</v>
      </c>
      <c r="BM52" s="49">
        <f t="shared" si="17"/>
        <v>-68783.921680515909</v>
      </c>
      <c r="BO52">
        <f t="shared" si="18"/>
        <v>54588.426087409694</v>
      </c>
      <c r="BP52">
        <f t="shared" si="19"/>
        <v>32544.20365825366</v>
      </c>
      <c r="BQ52">
        <f t="shared" si="20"/>
        <v>82702.769112332113</v>
      </c>
      <c r="BR52" s="36">
        <f t="shared" si="32"/>
        <v>89697.352824140296</v>
      </c>
      <c r="BS52">
        <f t="shared" si="33"/>
        <v>8089.689279610182</v>
      </c>
    </row>
    <row r="53" spans="2:71" ht="18" x14ac:dyDescent="0.25">
      <c r="B53" s="3" t="s">
        <v>6</v>
      </c>
      <c r="C53" s="2" t="s">
        <v>44</v>
      </c>
      <c r="D53">
        <v>0</v>
      </c>
      <c r="E53">
        <v>0</v>
      </c>
      <c r="U53">
        <v>47</v>
      </c>
      <c r="V53">
        <f t="shared" si="49"/>
        <v>2.9530970943744079</v>
      </c>
      <c r="X53">
        <f t="shared" si="50"/>
        <v>38212.552991255732</v>
      </c>
      <c r="Y53">
        <f t="shared" si="51"/>
        <v>24748.575775028668</v>
      </c>
      <c r="AA53">
        <f t="shared" si="45"/>
        <v>-43840.585256558203</v>
      </c>
      <c r="AB53">
        <f t="shared" si="46"/>
        <v>11686.4318312715</v>
      </c>
      <c r="AD53">
        <f t="shared" si="47"/>
        <v>-51822.872507286891</v>
      </c>
      <c r="AE53">
        <f t="shared" si="48"/>
        <v>-63126.186854142776</v>
      </c>
      <c r="AG53">
        <f t="shared" si="4"/>
        <v>-61645.745014573782</v>
      </c>
      <c r="AH53">
        <f t="shared" si="5"/>
        <v>-61252.373708285551</v>
      </c>
      <c r="AJ53">
        <f t="shared" si="6"/>
        <v>-27893.723504372134</v>
      </c>
      <c r="AK53">
        <f t="shared" si="7"/>
        <v>-63875.712112485664</v>
      </c>
      <c r="AM53" s="32">
        <f t="shared" si="24"/>
        <v>2.9530970943744079</v>
      </c>
      <c r="AN53" s="32"/>
      <c r="AO53">
        <v>47</v>
      </c>
      <c r="AP53" s="25">
        <f t="shared" si="25"/>
        <v>23.5</v>
      </c>
      <c r="AQ53">
        <f t="shared" si="26"/>
        <v>319.34951645694377</v>
      </c>
      <c r="AR53">
        <f t="shared" si="27"/>
        <v>10025.723745025331</v>
      </c>
      <c r="AT53" s="33">
        <f t="shared" si="28"/>
        <v>5631.7829773632548</v>
      </c>
      <c r="AU53">
        <f t="shared" si="29"/>
        <v>4705.8348779408989</v>
      </c>
      <c r="AW53" s="38">
        <f t="shared" si="8"/>
        <v>-14.779701247668694</v>
      </c>
      <c r="AX53">
        <f t="shared" si="9"/>
        <v>-12.703195199865718</v>
      </c>
      <c r="AZ53">
        <f t="shared" si="10"/>
        <v>1589.3901892453343</v>
      </c>
      <c r="BA53">
        <f t="shared" si="11"/>
        <v>399.07875812053607</v>
      </c>
      <c r="BC53">
        <f t="shared" si="12"/>
        <v>-1385.0486295475109</v>
      </c>
      <c r="BD53">
        <f t="shared" si="13"/>
        <v>-1.0087569075291902</v>
      </c>
      <c r="BF53">
        <f t="shared" si="14"/>
        <v>-205.08090747372091</v>
      </c>
      <c r="BG53">
        <f t="shared" si="15"/>
        <v>-363.57703238134883</v>
      </c>
      <c r="BI53">
        <f t="shared" si="30"/>
        <v>-14.040353471771194</v>
      </c>
      <c r="BJ53">
        <f t="shared" si="16"/>
        <v>-47.196164031523779</v>
      </c>
      <c r="BL53" s="49">
        <f t="shared" si="31"/>
        <v>-2265.6853844130715</v>
      </c>
      <c r="BM53" s="49">
        <f t="shared" si="17"/>
        <v>-71129.388293060212</v>
      </c>
      <c r="BO53">
        <f t="shared" si="18"/>
        <v>51222.793759745196</v>
      </c>
      <c r="BP53">
        <f t="shared" si="19"/>
        <v>35319.358883998815</v>
      </c>
      <c r="BQ53">
        <f t="shared" si="20"/>
        <v>86138.182979216042</v>
      </c>
      <c r="BR53" s="36">
        <f t="shared" si="32"/>
        <v>94447.022805397399</v>
      </c>
      <c r="BS53">
        <f t="shared" si="33"/>
        <v>10030.808577837883</v>
      </c>
    </row>
    <row r="54" spans="2:71" ht="18" x14ac:dyDescent="0.25">
      <c r="B54" s="4" t="s">
        <v>7</v>
      </c>
      <c r="C54" s="2" t="s">
        <v>43</v>
      </c>
      <c r="D54" s="40">
        <v>6000</v>
      </c>
      <c r="E54" s="40"/>
      <c r="I54">
        <v>1</v>
      </c>
      <c r="U54">
        <v>48</v>
      </c>
      <c r="V54">
        <f t="shared" si="49"/>
        <v>3.0159289474462039</v>
      </c>
      <c r="X54">
        <f t="shared" si="50"/>
        <v>38094.623584226261</v>
      </c>
      <c r="Y54">
        <f t="shared" si="51"/>
        <v>24003.998802771624</v>
      </c>
      <c r="AA54">
        <f t="shared" si="45"/>
        <v>-43929.032311830306</v>
      </c>
      <c r="AB54">
        <f t="shared" si="46"/>
        <v>11127.999102078717</v>
      </c>
      <c r="AD54">
        <f t="shared" si="47"/>
        <v>-51921.147013144779</v>
      </c>
      <c r="AE54">
        <f t="shared" si="48"/>
        <v>-63746.667664356981</v>
      </c>
      <c r="AG54">
        <f t="shared" si="4"/>
        <v>-61842.294026289557</v>
      </c>
      <c r="AH54">
        <f t="shared" si="5"/>
        <v>-62493.335328713962</v>
      </c>
      <c r="AJ54">
        <f t="shared" si="6"/>
        <v>-27952.688207886869</v>
      </c>
      <c r="AK54">
        <f t="shared" si="7"/>
        <v>-64248.000598614191</v>
      </c>
      <c r="AM54" s="32">
        <f t="shared" si="24"/>
        <v>3.0159289474462039</v>
      </c>
      <c r="AN54" s="32"/>
      <c r="AO54">
        <v>48</v>
      </c>
      <c r="AP54" s="25">
        <f t="shared" si="25"/>
        <v>24</v>
      </c>
      <c r="AQ54">
        <f t="shared" si="26"/>
        <v>3133.3935424826127</v>
      </c>
      <c r="AR54">
        <f t="shared" si="27"/>
        <v>12377.053284595797</v>
      </c>
      <c r="AT54" s="33">
        <f t="shared" si="28"/>
        <v>5624.39312673942</v>
      </c>
      <c r="AU54">
        <f t="shared" si="29"/>
        <v>4699.4832803409663</v>
      </c>
      <c r="AW54" s="38">
        <f t="shared" si="8"/>
        <v>314.71814532927999</v>
      </c>
      <c r="AX54">
        <f t="shared" si="9"/>
        <v>-74.348472080819903</v>
      </c>
      <c r="AZ54">
        <f t="shared" si="10"/>
        <v>1760.5150920632757</v>
      </c>
      <c r="BA54">
        <f t="shared" si="11"/>
        <v>380.26223393784653</v>
      </c>
      <c r="BC54">
        <f t="shared" si="12"/>
        <v>-1236.4886046620679</v>
      </c>
      <c r="BD54">
        <f t="shared" si="13"/>
        <v>-77.076782998681182</v>
      </c>
      <c r="BF54">
        <f t="shared" si="14"/>
        <v>-195.60553475906289</v>
      </c>
      <c r="BG54">
        <f t="shared" si="15"/>
        <v>-335.3477037255667</v>
      </c>
      <c r="BI54">
        <f t="shared" si="30"/>
        <v>-13.702807312864868</v>
      </c>
      <c r="BJ54">
        <f t="shared" si="16"/>
        <v>-42.186219294418521</v>
      </c>
      <c r="BL54" s="49">
        <f t="shared" si="31"/>
        <v>-15810.682551334263</v>
      </c>
      <c r="BM54" s="49">
        <f t="shared" si="17"/>
        <v>-62452.94686113597</v>
      </c>
      <c r="BO54">
        <f t="shared" si="18"/>
        <v>47947.396707712127</v>
      </c>
      <c r="BP54">
        <f t="shared" si="19"/>
        <v>38207.408776095537</v>
      </c>
      <c r="BQ54">
        <f t="shared" si="20"/>
        <v>89578.075373764237</v>
      </c>
      <c r="BR54" s="36">
        <f t="shared" si="32"/>
        <v>99133.319656625623</v>
      </c>
      <c r="BS54">
        <f t="shared" si="33"/>
        <v>12767.521415756284</v>
      </c>
    </row>
    <row r="55" spans="2:71" ht="18" x14ac:dyDescent="0.25">
      <c r="B55" s="5" t="s">
        <v>11</v>
      </c>
      <c r="C55" s="2" t="s">
        <v>45</v>
      </c>
      <c r="D55" s="40">
        <v>30</v>
      </c>
      <c r="E55" s="40"/>
      <c r="U55">
        <v>49</v>
      </c>
      <c r="V55">
        <f t="shared" si="49"/>
        <v>3.0787608005179998</v>
      </c>
      <c r="X55">
        <f t="shared" si="50"/>
        <v>38023.679258860742</v>
      </c>
      <c r="Y55">
        <f t="shared" si="51"/>
        <v>23253.486234351731</v>
      </c>
      <c r="AA55">
        <f t="shared" si="45"/>
        <v>-43982.240555854441</v>
      </c>
      <c r="AB55">
        <f t="shared" si="46"/>
        <v>10565.114675763798</v>
      </c>
      <c r="AD55">
        <f t="shared" si="47"/>
        <v>-51980.267284282716</v>
      </c>
      <c r="AE55">
        <f t="shared" si="48"/>
        <v>-64372.094804706889</v>
      </c>
      <c r="AG55">
        <f t="shared" si="4"/>
        <v>-61960.534568565432</v>
      </c>
      <c r="AH55">
        <f t="shared" si="5"/>
        <v>-63744.189609413785</v>
      </c>
      <c r="AJ55">
        <f t="shared" si="6"/>
        <v>-27988.160370569629</v>
      </c>
      <c r="AK55">
        <f t="shared" si="7"/>
        <v>-64623.256882824135</v>
      </c>
      <c r="AM55" s="32">
        <f t="shared" si="24"/>
        <v>3.0787608005179998</v>
      </c>
      <c r="AN55" s="32"/>
      <c r="AO55">
        <v>49</v>
      </c>
      <c r="AP55" s="25">
        <f t="shared" si="25"/>
        <v>24.5</v>
      </c>
      <c r="AQ55">
        <f t="shared" si="26"/>
        <v>5984.9298740184831</v>
      </c>
      <c r="AR55">
        <f t="shared" si="27"/>
        <v>14717.501365756178</v>
      </c>
      <c r="AT55" s="33">
        <f t="shared" si="28"/>
        <v>5781.7521994040599</v>
      </c>
      <c r="AU55">
        <f t="shared" si="29"/>
        <v>4662.3090443005567</v>
      </c>
      <c r="AW55" s="38">
        <f t="shared" si="8"/>
        <v>654.04513890766475</v>
      </c>
      <c r="AX55">
        <f t="shared" si="9"/>
        <v>-129.10680278733864</v>
      </c>
      <c r="AZ55">
        <f t="shared" si="10"/>
        <v>1951.8112931409219</v>
      </c>
      <c r="BA55">
        <f t="shared" si="11"/>
        <v>345.10836128838639</v>
      </c>
      <c r="BC55">
        <f t="shared" si="12"/>
        <v>-1097.9054856327662</v>
      </c>
      <c r="BD55">
        <f t="shared" si="13"/>
        <v>-126.37256288749013</v>
      </c>
      <c r="BF55">
        <f t="shared" si="14"/>
        <v>-186.54161320802888</v>
      </c>
      <c r="BG55">
        <f t="shared" si="15"/>
        <v>-309.90211603358267</v>
      </c>
      <c r="BI55">
        <f t="shared" si="30"/>
        <v>-13.319055392462129</v>
      </c>
      <c r="BJ55">
        <f t="shared" si="16"/>
        <v>-37.940485154652237</v>
      </c>
      <c r="BL55" s="49">
        <f t="shared" si="31"/>
        <v>-20581.754373798136</v>
      </c>
      <c r="BM55" s="49">
        <f t="shared" si="17"/>
        <v>-50612.455698273196</v>
      </c>
      <c r="BO55">
        <f t="shared" si="18"/>
        <v>44697.804008553685</v>
      </c>
      <c r="BP55">
        <f t="shared" si="19"/>
        <v>41255.536548615193</v>
      </c>
      <c r="BQ55">
        <f t="shared" si="20"/>
        <v>93045.330452494003</v>
      </c>
      <c r="BR55" s="36">
        <f t="shared" si="32"/>
        <v>103792.21111914662</v>
      </c>
      <c r="BS55">
        <f t="shared" si="33"/>
        <v>15887.864301030326</v>
      </c>
    </row>
    <row r="56" spans="2:71" ht="18" x14ac:dyDescent="0.25">
      <c r="B56" s="6" t="s">
        <v>12</v>
      </c>
      <c r="C56" s="26" t="s">
        <v>65</v>
      </c>
      <c r="D56" s="41">
        <f>4/3*PI()*D54^3</f>
        <v>904778684233.86035</v>
      </c>
      <c r="E56" s="41"/>
      <c r="U56">
        <v>50</v>
      </c>
      <c r="V56">
        <f t="shared" si="49"/>
        <v>3.1415926535897958</v>
      </c>
      <c r="X56">
        <f t="shared" si="50"/>
        <v>38000</v>
      </c>
      <c r="Y56">
        <f t="shared" si="51"/>
        <v>22499.999999999971</v>
      </c>
      <c r="AA56">
        <f t="shared" si="45"/>
        <v>-44000</v>
      </c>
      <c r="AB56">
        <f t="shared" si="46"/>
        <v>9999.9999999999764</v>
      </c>
      <c r="AD56">
        <f t="shared" si="47"/>
        <v>-52000</v>
      </c>
      <c r="AE56">
        <f t="shared" si="48"/>
        <v>-65000.000000000022</v>
      </c>
      <c r="AG56">
        <f t="shared" si="4"/>
        <v>-62000</v>
      </c>
      <c r="AH56">
        <f t="shared" si="5"/>
        <v>-65000.000000000051</v>
      </c>
      <c r="AJ56">
        <f t="shared" si="6"/>
        <v>-28000</v>
      </c>
      <c r="AK56">
        <f t="shared" si="7"/>
        <v>-65000.000000000015</v>
      </c>
      <c r="AM56" s="32">
        <f t="shared" si="24"/>
        <v>3.1415926535897958</v>
      </c>
      <c r="AN56" s="32"/>
      <c r="AO56">
        <v>50</v>
      </c>
      <c r="AP56" s="25">
        <f t="shared" si="25"/>
        <v>25</v>
      </c>
      <c r="AQ56">
        <f t="shared" si="26"/>
        <v>8957.5616160839709</v>
      </c>
      <c r="AR56">
        <f t="shared" si="27"/>
        <v>17032.517537558037</v>
      </c>
      <c r="AT56" s="33">
        <f t="shared" si="28"/>
        <v>6108.774768857892</v>
      </c>
      <c r="AU56">
        <f t="shared" si="29"/>
        <v>4597.7556429068873</v>
      </c>
      <c r="AW56" s="38">
        <f t="shared" si="8"/>
        <v>1007.3175105149738</v>
      </c>
      <c r="AX56">
        <f t="shared" si="9"/>
        <v>-187.1947999748493</v>
      </c>
      <c r="AZ56">
        <f t="shared" si="10"/>
        <v>2168.1811543627709</v>
      </c>
      <c r="BA56">
        <f t="shared" si="11"/>
        <v>288.83499381755144</v>
      </c>
      <c r="BC56">
        <f t="shared" si="12"/>
        <v>-969.90427121422704</v>
      </c>
      <c r="BD56">
        <f t="shared" si="13"/>
        <v>-155.16940763544895</v>
      </c>
      <c r="BF56">
        <f t="shared" si="14"/>
        <v>-178.02679222327791</v>
      </c>
      <c r="BG56">
        <f t="shared" si="15"/>
        <v>-286.59114549550429</v>
      </c>
      <c r="BI56">
        <f t="shared" si="30"/>
        <v>-12.932580410292157</v>
      </c>
      <c r="BJ56">
        <f t="shared" si="16"/>
        <v>-34.26924066144749</v>
      </c>
      <c r="BL56" s="49">
        <f t="shared" si="31"/>
        <v>-20843.573992312184</v>
      </c>
      <c r="BM56" s="49">
        <f t="shared" si="17"/>
        <v>-39633.390735709101</v>
      </c>
      <c r="BO56">
        <f t="shared" si="18"/>
        <v>41405.013138201684</v>
      </c>
      <c r="BP56">
        <f t="shared" si="19"/>
        <v>44516.553394752838</v>
      </c>
      <c r="BQ56">
        <f t="shared" si="20"/>
        <v>96571.253587217987</v>
      </c>
      <c r="BR56" s="36">
        <f t="shared" si="32"/>
        <v>108463.4015880478</v>
      </c>
      <c r="BS56">
        <f t="shared" si="33"/>
        <v>19244.338486244804</v>
      </c>
    </row>
    <row r="57" spans="2:71" ht="18" x14ac:dyDescent="0.25">
      <c r="B57" s="7" t="s">
        <v>13</v>
      </c>
      <c r="C57" s="26" t="s">
        <v>66</v>
      </c>
      <c r="D57" s="41">
        <f>D55*D56</f>
        <v>27143360527015.813</v>
      </c>
      <c r="E57" s="41"/>
      <c r="U57">
        <v>51</v>
      </c>
      <c r="V57">
        <f t="shared" si="49"/>
        <v>3.2044245066615917</v>
      </c>
      <c r="X57">
        <f t="shared" si="50"/>
        <v>38023.679258860742</v>
      </c>
      <c r="Y57">
        <f t="shared" si="51"/>
        <v>21746.513765648207</v>
      </c>
      <c r="AA57">
        <f t="shared" si="45"/>
        <v>-43982.240555854441</v>
      </c>
      <c r="AB57">
        <f t="shared" si="46"/>
        <v>9434.8853242361565</v>
      </c>
      <c r="AD57">
        <f t="shared" si="47"/>
        <v>-51980.267284282716</v>
      </c>
      <c r="AE57">
        <f t="shared" si="48"/>
        <v>-65627.905195293162</v>
      </c>
      <c r="AG57">
        <f t="shared" si="4"/>
        <v>-61960.534568565432</v>
      </c>
      <c r="AH57">
        <f t="shared" si="5"/>
        <v>-66255.810390586325</v>
      </c>
      <c r="AJ57">
        <f t="shared" si="6"/>
        <v>-27988.160370569629</v>
      </c>
      <c r="AK57">
        <f t="shared" si="7"/>
        <v>-65376.743117175894</v>
      </c>
      <c r="AM57" s="32">
        <f t="shared" si="24"/>
        <v>3.2044245066615917</v>
      </c>
      <c r="AN57" s="32"/>
      <c r="AO57">
        <v>51</v>
      </c>
      <c r="AP57" s="25">
        <f t="shared" si="25"/>
        <v>25.5</v>
      </c>
      <c r="AQ57">
        <f t="shared" si="26"/>
        <v>12137.863689327289</v>
      </c>
      <c r="AR57">
        <f t="shared" si="27"/>
        <v>19307.996009014623</v>
      </c>
      <c r="AT57" s="33">
        <f t="shared" si="28"/>
        <v>6612.4335241153785</v>
      </c>
      <c r="AU57">
        <f t="shared" si="29"/>
        <v>4504.1582429194623</v>
      </c>
      <c r="AW57" s="38">
        <f t="shared" si="8"/>
        <v>1380.2222144602638</v>
      </c>
      <c r="AX57">
        <f t="shared" si="9"/>
        <v>-260.63752247011729</v>
      </c>
      <c r="AZ57">
        <f t="shared" si="10"/>
        <v>2415.3907137340361</v>
      </c>
      <c r="BA57">
        <f t="shared" si="11"/>
        <v>203.63184831318557</v>
      </c>
      <c r="BC57">
        <f t="shared" si="12"/>
        <v>-852.50022627131011</v>
      </c>
      <c r="BD57">
        <f t="shared" si="13"/>
        <v>-168.33746976984946</v>
      </c>
      <c r="BF57">
        <f t="shared" si="14"/>
        <v>-170.1011248146624</v>
      </c>
      <c r="BG57">
        <f t="shared" si="15"/>
        <v>-264.89565665722068</v>
      </c>
      <c r="BI57">
        <f t="shared" si="30"/>
        <v>-12.567148187799866</v>
      </c>
      <c r="BJ57">
        <f t="shared" si="16"/>
        <v>-31.036244356232732</v>
      </c>
      <c r="BL57" s="49">
        <f t="shared" si="31"/>
        <v>-19249.954641994675</v>
      </c>
      <c r="BM57" s="49">
        <f t="shared" si="17"/>
        <v>-30621.372666110823</v>
      </c>
      <c r="BO57">
        <f t="shared" si="18"/>
        <v>37996.450564314917</v>
      </c>
      <c r="BP57">
        <f t="shared" si="19"/>
        <v>48048.069502295642</v>
      </c>
      <c r="BQ57">
        <f t="shared" si="20"/>
        <v>100193.54508100913</v>
      </c>
      <c r="BR57" s="36">
        <f t="shared" si="32"/>
        <v>113188.94641250827</v>
      </c>
      <c r="BS57">
        <f t="shared" si="33"/>
        <v>22806.280819651733</v>
      </c>
    </row>
    <row r="58" spans="2:71" ht="18" x14ac:dyDescent="0.25">
      <c r="B58" s="8" t="s">
        <v>14</v>
      </c>
      <c r="C58" s="27" t="s">
        <v>67</v>
      </c>
      <c r="D58" s="40">
        <f>$D$54*$D$5</f>
        <v>12000</v>
      </c>
      <c r="E58" s="40"/>
      <c r="U58">
        <v>52</v>
      </c>
      <c r="V58">
        <f t="shared" si="49"/>
        <v>3.2672563597333877</v>
      </c>
      <c r="X58">
        <f t="shared" si="50"/>
        <v>38094.623584226269</v>
      </c>
      <c r="Y58">
        <f t="shared" si="51"/>
        <v>20996.001197228317</v>
      </c>
      <c r="AA58">
        <f t="shared" si="45"/>
        <v>-43929.032311830299</v>
      </c>
      <c r="AB58">
        <f t="shared" si="46"/>
        <v>8872.000897921238</v>
      </c>
      <c r="AD58">
        <f t="shared" si="47"/>
        <v>-51921.147013144771</v>
      </c>
      <c r="AE58">
        <f t="shared" si="48"/>
        <v>-66253.332335643063</v>
      </c>
      <c r="AG58">
        <f t="shared" si="4"/>
        <v>-61842.29402628955</v>
      </c>
      <c r="AH58">
        <f t="shared" si="5"/>
        <v>-67506.66467128614</v>
      </c>
      <c r="AJ58">
        <f t="shared" si="6"/>
        <v>-27952.688207886866</v>
      </c>
      <c r="AK58">
        <f t="shared" si="7"/>
        <v>-65751.999401385838</v>
      </c>
      <c r="AM58" s="32">
        <f t="shared" si="24"/>
        <v>3.2672563597333877</v>
      </c>
      <c r="AN58" s="32"/>
      <c r="AO58">
        <v>52</v>
      </c>
      <c r="AP58" s="25">
        <f t="shared" si="25"/>
        <v>26</v>
      </c>
      <c r="AQ58">
        <f t="shared" si="26"/>
        <v>15616.608228192512</v>
      </c>
      <c r="AR58">
        <f t="shared" si="27"/>
        <v>21527.495440165589</v>
      </c>
      <c r="AT58" s="33">
        <f t="shared" si="28"/>
        <v>7302.5446313455104</v>
      </c>
      <c r="AU58">
        <f t="shared" si="29"/>
        <v>4373.8394816844038</v>
      </c>
      <c r="AW58" s="38">
        <f t="shared" si="8"/>
        <v>1777.999164868779</v>
      </c>
      <c r="AX58">
        <f t="shared" si="9"/>
        <v>-365.99930833632214</v>
      </c>
      <c r="AZ58">
        <f t="shared" si="10"/>
        <v>2698.4338793523007</v>
      </c>
      <c r="BA58">
        <f t="shared" si="11"/>
        <v>76.322873249331536</v>
      </c>
      <c r="BC58">
        <f t="shared" si="12"/>
        <v>-745.45401120079885</v>
      </c>
      <c r="BD58">
        <f t="shared" si="13"/>
        <v>-169.77071391725715</v>
      </c>
      <c r="BF58">
        <f t="shared" si="14"/>
        <v>-162.74616726668387</v>
      </c>
      <c r="BG58">
        <f t="shared" si="15"/>
        <v>-244.40901120559039</v>
      </c>
      <c r="BI58">
        <f t="shared" si="30"/>
        <v>-12.234536016038854</v>
      </c>
      <c r="BJ58">
        <f t="shared" si="16"/>
        <v>-28.142456462806155</v>
      </c>
      <c r="BL58" s="49">
        <f t="shared" si="31"/>
        <v>-17065.443165488567</v>
      </c>
      <c r="BM58" s="49">
        <f t="shared" si="17"/>
        <v>-23524.714493781008</v>
      </c>
      <c r="BO58">
        <f t="shared" si="18"/>
        <v>34397.142248339434</v>
      </c>
      <c r="BP58">
        <f t="shared" si="19"/>
        <v>51912.659146390914</v>
      </c>
      <c r="BQ58">
        <f t="shared" si="20"/>
        <v>103955.1875130284</v>
      </c>
      <c r="BR58" s="36">
        <f t="shared" si="32"/>
        <v>118012.55528638055</v>
      </c>
      <c r="BS58">
        <f t="shared" si="33"/>
        <v>26595.328771782468</v>
      </c>
    </row>
    <row r="59" spans="2:71" x14ac:dyDescent="0.25">
      <c r="U59">
        <v>53</v>
      </c>
      <c r="V59">
        <f t="shared" si="49"/>
        <v>3.3300882128051836</v>
      </c>
      <c r="X59">
        <f t="shared" si="50"/>
        <v>38212.552991255739</v>
      </c>
      <c r="Y59">
        <f t="shared" si="51"/>
        <v>20251.42422497127</v>
      </c>
      <c r="AA59">
        <f t="shared" si="45"/>
        <v>-43840.585256558195</v>
      </c>
      <c r="AB59">
        <f t="shared" si="46"/>
        <v>8313.5681687284541</v>
      </c>
      <c r="AD59">
        <f t="shared" si="47"/>
        <v>-51822.872507286884</v>
      </c>
      <c r="AE59">
        <f t="shared" si="48"/>
        <v>-66873.813145857275</v>
      </c>
      <c r="AG59">
        <f t="shared" si="4"/>
        <v>-61645.745014573768</v>
      </c>
      <c r="AH59">
        <f t="shared" si="5"/>
        <v>-68747.62629171455</v>
      </c>
      <c r="AJ59">
        <f t="shared" si="6"/>
        <v>-27893.72350437213</v>
      </c>
      <c r="AK59">
        <f t="shared" si="7"/>
        <v>-66124.287887514365</v>
      </c>
      <c r="AM59" s="32">
        <f t="shared" si="24"/>
        <v>3.3300882128051836</v>
      </c>
      <c r="AN59" s="32"/>
      <c r="AO59">
        <v>53</v>
      </c>
      <c r="AP59" s="25">
        <f t="shared" si="25"/>
        <v>26.5</v>
      </c>
      <c r="AQ59">
        <f t="shared" si="26"/>
        <v>19490.130439473865</v>
      </c>
      <c r="AR59">
        <f t="shared" si="27"/>
        <v>23668.665267465749</v>
      </c>
      <c r="AT59" s="33">
        <f t="shared" si="28"/>
        <v>8191.5442137799</v>
      </c>
      <c r="AU59">
        <f t="shared" si="29"/>
        <v>4190.8398275162426</v>
      </c>
      <c r="AW59" s="38">
        <f t="shared" si="8"/>
        <v>2199.9795357673711</v>
      </c>
      <c r="AX59">
        <f t="shared" si="9"/>
        <v>-528.52534015689139</v>
      </c>
      <c r="AZ59">
        <f t="shared" si="10"/>
        <v>3016.2444850378452</v>
      </c>
      <c r="BA59">
        <f t="shared" si="11"/>
        <v>-115.53573380102173</v>
      </c>
      <c r="BC59">
        <f t="shared" si="12"/>
        <v>-648.41618585975937</v>
      </c>
      <c r="BD59">
        <f t="shared" si="13"/>
        <v>-162.65301123418425</v>
      </c>
      <c r="BF59">
        <f t="shared" si="14"/>
        <v>-155.90960635977191</v>
      </c>
      <c r="BG59">
        <f t="shared" si="15"/>
        <v>-224.82139165251141</v>
      </c>
      <c r="BI59">
        <f t="shared" si="30"/>
        <v>-11.939157050942717</v>
      </c>
      <c r="BJ59">
        <f t="shared" si="16"/>
        <v>-25.515203469173951</v>
      </c>
      <c r="BL59" s="49">
        <f t="shared" si="31"/>
        <v>-14821.488819944463</v>
      </c>
      <c r="BM59" s="49">
        <f t="shared" si="17"/>
        <v>-17999.102609095797</v>
      </c>
      <c r="BO59">
        <f t="shared" si="18"/>
        <v>30532.243925196522</v>
      </c>
      <c r="BP59">
        <f t="shared" si="19"/>
        <v>56178.347479299366</v>
      </c>
      <c r="BQ59">
        <f t="shared" si="20"/>
        <v>107903.51403813223</v>
      </c>
      <c r="BR59" s="36">
        <f t="shared" si="32"/>
        <v>122978.86497787395</v>
      </c>
      <c r="BS59">
        <f t="shared" si="33"/>
        <v>30660.575664704098</v>
      </c>
    </row>
    <row r="60" spans="2:71" x14ac:dyDescent="0.25">
      <c r="U60">
        <v>54</v>
      </c>
      <c r="V60">
        <f t="shared" si="49"/>
        <v>3.3929200658769796</v>
      </c>
      <c r="X60">
        <f t="shared" si="50"/>
        <v>38377.002066456436</v>
      </c>
      <c r="Y60">
        <f t="shared" si="51"/>
        <v>19515.721354021709</v>
      </c>
      <c r="AA60">
        <f t="shared" si="45"/>
        <v>-43717.248450157676</v>
      </c>
      <c r="AB60">
        <f t="shared" si="46"/>
        <v>7761.7910155162817</v>
      </c>
      <c r="AD60">
        <f t="shared" si="47"/>
        <v>-51685.831611286303</v>
      </c>
      <c r="AE60">
        <f t="shared" si="48"/>
        <v>-67486.898871648576</v>
      </c>
      <c r="AG60">
        <f t="shared" si="4"/>
        <v>-61371.663222572606</v>
      </c>
      <c r="AH60">
        <f t="shared" si="5"/>
        <v>-69973.797743297153</v>
      </c>
      <c r="AJ60">
        <f t="shared" si="6"/>
        <v>-27811.498966771782</v>
      </c>
      <c r="AK60">
        <f t="shared" si="7"/>
        <v>-66492.13932298914</v>
      </c>
      <c r="AM60" s="32">
        <f t="shared" si="24"/>
        <v>3.3929200658769796</v>
      </c>
      <c r="AN60" s="32"/>
      <c r="AO60">
        <v>54</v>
      </c>
      <c r="AP60" s="25">
        <f t="shared" si="25"/>
        <v>27</v>
      </c>
      <c r="AQ60">
        <f t="shared" si="26"/>
        <v>23860.899988334739</v>
      </c>
      <c r="AR60">
        <f t="shared" si="27"/>
        <v>25698.019513704257</v>
      </c>
      <c r="AT60" s="33">
        <f t="shared" si="28"/>
        <v>9291.533981663586</v>
      </c>
      <c r="AU60">
        <f t="shared" si="29"/>
        <v>3926.5771574377968</v>
      </c>
      <c r="AW60" s="38">
        <f t="shared" si="8"/>
        <v>2624.1687082339163</v>
      </c>
      <c r="AX60">
        <f t="shared" si="9"/>
        <v>-788.04437636065279</v>
      </c>
      <c r="AZ60">
        <f t="shared" si="10"/>
        <v>3346.3721144454439</v>
      </c>
      <c r="BA60">
        <f t="shared" si="11"/>
        <v>-409.41590633711041</v>
      </c>
      <c r="BC60">
        <f t="shared" si="12"/>
        <v>-560.9993107856626</v>
      </c>
      <c r="BD60">
        <f t="shared" si="13"/>
        <v>-149.61677666555028</v>
      </c>
      <c r="BF60">
        <f t="shared" si="14"/>
        <v>-149.52311363903564</v>
      </c>
      <c r="BG60">
        <f t="shared" si="15"/>
        <v>-205.91049136870393</v>
      </c>
      <c r="BI60">
        <f t="shared" si="30"/>
        <v>-11.680981786829301</v>
      </c>
      <c r="BJ60">
        <f t="shared" si="16"/>
        <v>-23.101201989288249</v>
      </c>
      <c r="BL60" s="49">
        <f t="shared" si="31"/>
        <v>-12720.319024922892</v>
      </c>
      <c r="BM60" s="49">
        <f t="shared" si="17"/>
        <v>-13699.693082944168</v>
      </c>
      <c r="BO60">
        <f t="shared" si="18"/>
        <v>26334.006118133111</v>
      </c>
      <c r="BP60">
        <f t="shared" si="19"/>
        <v>60918.251485818146</v>
      </c>
      <c r="BQ60">
        <f t="shared" si="20"/>
        <v>112088.30844910502</v>
      </c>
      <c r="BR60" s="36">
        <f t="shared" si="32"/>
        <v>128131.52012193718</v>
      </c>
      <c r="BS60">
        <f t="shared" si="33"/>
        <v>35067.517094599636</v>
      </c>
    </row>
    <row r="61" spans="2:71" x14ac:dyDescent="0.25">
      <c r="U61">
        <v>55</v>
      </c>
      <c r="V61">
        <f t="shared" si="49"/>
        <v>3.4557519189487755</v>
      </c>
      <c r="X61">
        <f t="shared" si="50"/>
        <v>38587.321804458166</v>
      </c>
      <c r="Y61">
        <f t="shared" si="51"/>
        <v>18791.796067500596</v>
      </c>
      <c r="AA61">
        <f t="shared" si="45"/>
        <v>-43559.508646656373</v>
      </c>
      <c r="AB61">
        <f t="shared" si="46"/>
        <v>7218.847050625448</v>
      </c>
      <c r="AD61">
        <f t="shared" si="47"/>
        <v>-51510.565162951527</v>
      </c>
      <c r="AE61">
        <f t="shared" si="48"/>
        <v>-68090.169943749497</v>
      </c>
      <c r="AG61">
        <f t="shared" si="4"/>
        <v>-61021.130325903054</v>
      </c>
      <c r="AH61">
        <f t="shared" si="5"/>
        <v>-71180.339887499009</v>
      </c>
      <c r="AJ61">
        <f t="shared" si="6"/>
        <v>-27706.339097770917</v>
      </c>
      <c r="AK61">
        <f t="shared" si="7"/>
        <v>-66854.101966249698</v>
      </c>
      <c r="AM61" s="32">
        <f t="shared" si="24"/>
        <v>3.4557519189487755</v>
      </c>
      <c r="AN61" s="32"/>
      <c r="AO61">
        <v>55</v>
      </c>
      <c r="AP61" s="25">
        <f t="shared" si="25"/>
        <v>27.5</v>
      </c>
      <c r="AQ61">
        <f t="shared" si="26"/>
        <v>28834.688067695773</v>
      </c>
      <c r="AR61">
        <f t="shared" si="27"/>
        <v>27562.802545378072</v>
      </c>
      <c r="AT61" s="33">
        <f t="shared" si="28"/>
        <v>10603.618335780544</v>
      </c>
      <c r="AU61">
        <f t="shared" si="29"/>
        <v>3532.5549692574705</v>
      </c>
      <c r="AW61" s="38">
        <f t="shared" si="8"/>
        <v>2966.3913182235483</v>
      </c>
      <c r="AX61">
        <f t="shared" si="9"/>
        <v>-1203.3858776619982</v>
      </c>
      <c r="AZ61">
        <f t="shared" si="10"/>
        <v>3604.2074995606922</v>
      </c>
      <c r="BA61">
        <f t="shared" si="11"/>
        <v>-862.13663947923931</v>
      </c>
      <c r="BC61">
        <f t="shared" si="12"/>
        <v>-482.83902023296497</v>
      </c>
      <c r="BD61">
        <f t="shared" si="13"/>
        <v>-132.84323351846641</v>
      </c>
      <c r="BF61">
        <f t="shared" si="14"/>
        <v>-143.51954810992547</v>
      </c>
      <c r="BG61">
        <f t="shared" si="15"/>
        <v>-187.54330618926465</v>
      </c>
      <c r="BI61">
        <f t="shared" si="30"/>
        <v>-11.45761299425342</v>
      </c>
      <c r="BJ61">
        <f t="shared" si="16"/>
        <v>-20.862698475027933</v>
      </c>
      <c r="BL61" s="49">
        <f t="shared" si="31"/>
        <v>-10828.650628682048</v>
      </c>
      <c r="BM61" s="49">
        <f t="shared" si="17"/>
        <v>-10351.003569399752</v>
      </c>
      <c r="BO61">
        <f t="shared" si="18"/>
        <v>21762.407927553108</v>
      </c>
      <c r="BP61">
        <f t="shared" si="19"/>
        <v>66206.641917166897</v>
      </c>
      <c r="BQ61">
        <f t="shared" si="20"/>
        <v>116556.53327335372</v>
      </c>
      <c r="BR61" s="36">
        <f t="shared" si="32"/>
        <v>133507.5888356271</v>
      </c>
      <c r="BS61">
        <f t="shared" si="33"/>
        <v>39889.188010246799</v>
      </c>
    </row>
    <row r="62" spans="2:71" x14ac:dyDescent="0.25">
      <c r="U62">
        <v>56</v>
      </c>
      <c r="V62">
        <f t="shared" si="49"/>
        <v>3.5185837720205715</v>
      </c>
      <c r="X62">
        <f t="shared" si="50"/>
        <v>38842.682169340995</v>
      </c>
      <c r="Y62">
        <f t="shared" si="51"/>
        <v>18082.50536778383</v>
      </c>
      <c r="AA62">
        <f t="shared" ref="AA62:AA93" si="52">COS(V62)*$D$26+$D$25</f>
        <v>-43367.988372994252</v>
      </c>
      <c r="AB62">
        <f t="shared" si="46"/>
        <v>6686.8790258378722</v>
      </c>
      <c r="AD62">
        <f t="shared" si="47"/>
        <v>-51297.764858882503</v>
      </c>
      <c r="AE62">
        <f t="shared" si="48"/>
        <v>-68681.245526846804</v>
      </c>
      <c r="AG62">
        <f t="shared" si="4"/>
        <v>-60595.529717765006</v>
      </c>
      <c r="AH62">
        <f t="shared" si="5"/>
        <v>-72362.491053693622</v>
      </c>
      <c r="AJ62">
        <f t="shared" si="6"/>
        <v>-27578.658915329503</v>
      </c>
      <c r="AK62">
        <f t="shared" si="7"/>
        <v>-67208.747316108085</v>
      </c>
      <c r="AM62" s="32">
        <f t="shared" si="24"/>
        <v>3.5185837720205715</v>
      </c>
      <c r="AN62" s="32"/>
      <c r="AO62">
        <v>56</v>
      </c>
      <c r="AP62" s="25">
        <f t="shared" si="25"/>
        <v>28</v>
      </c>
      <c r="AQ62">
        <f t="shared" si="26"/>
        <v>34507.296150363989</v>
      </c>
      <c r="AR62">
        <f t="shared" si="27"/>
        <v>29178.656795299059</v>
      </c>
      <c r="AT62" s="33">
        <f t="shared" si="28"/>
        <v>12086.813994892318</v>
      </c>
      <c r="AU62">
        <f t="shared" si="29"/>
        <v>2930.8620304264714</v>
      </c>
      <c r="AW62" s="38">
        <f t="shared" si="8"/>
        <v>2990.4513455472916</v>
      </c>
      <c r="AX62">
        <f t="shared" si="9"/>
        <v>-1834.3681232834078</v>
      </c>
      <c r="AZ62">
        <f t="shared" si="10"/>
        <v>3553.2527209509117</v>
      </c>
      <c r="BA62">
        <f t="shared" si="11"/>
        <v>-1531.7504071925584</v>
      </c>
      <c r="BC62">
        <f t="shared" si="12"/>
        <v>-413.67942162757384</v>
      </c>
      <c r="BD62">
        <f t="shared" si="13"/>
        <v>-114.14363800758356</v>
      </c>
      <c r="BF62">
        <f t="shared" si="14"/>
        <v>-137.85582932730182</v>
      </c>
      <c r="BG62">
        <f t="shared" si="15"/>
        <v>-169.69723792004004</v>
      </c>
      <c r="BI62">
        <f t="shared" si="30"/>
        <v>-11.266124448744515</v>
      </c>
      <c r="BJ62">
        <f t="shared" si="16"/>
        <v>-18.776840163225593</v>
      </c>
      <c r="BL62" s="49">
        <f t="shared" si="31"/>
        <v>-9163.3727952648696</v>
      </c>
      <c r="BM62" s="49">
        <f t="shared" si="17"/>
        <v>-7748.3587446359079</v>
      </c>
      <c r="BO62">
        <f t="shared" si="18"/>
        <v>16870.931484714198</v>
      </c>
      <c r="BP62">
        <f t="shared" si="19"/>
        <v>72104.681502703228</v>
      </c>
      <c r="BQ62">
        <f t="shared" si="20"/>
        <v>121338.31117996587</v>
      </c>
      <c r="BR62" s="36">
        <f t="shared" si="32"/>
        <v>139122.79538089602</v>
      </c>
      <c r="BS62">
        <f t="shared" si="33"/>
        <v>45190.126133778132</v>
      </c>
    </row>
    <row r="63" spans="2:71" x14ac:dyDescent="0.25">
      <c r="U63">
        <v>57</v>
      </c>
      <c r="V63">
        <f t="shared" si="49"/>
        <v>3.5814156250923674</v>
      </c>
      <c r="X63">
        <f t="shared" si="50"/>
        <v>39142.07537040778</v>
      </c>
      <c r="Y63">
        <f t="shared" si="51"/>
        <v>17390.648501219093</v>
      </c>
      <c r="AA63">
        <f t="shared" si="52"/>
        <v>-43143.443472194165</v>
      </c>
      <c r="AB63">
        <f t="shared" si="46"/>
        <v>6167.9863759143209</v>
      </c>
      <c r="AD63">
        <f t="shared" si="47"/>
        <v>-51048.270524660184</v>
      </c>
      <c r="AE63">
        <f t="shared" si="48"/>
        <v>-69257.79291565076</v>
      </c>
      <c r="AG63">
        <f t="shared" si="4"/>
        <v>-60096.541049320367</v>
      </c>
      <c r="AH63">
        <f t="shared" si="5"/>
        <v>-73515.585831301505</v>
      </c>
      <c r="AJ63">
        <f t="shared" si="6"/>
        <v>-27428.96231479611</v>
      </c>
      <c r="AK63">
        <f t="shared" si="7"/>
        <v>-67554.675749390459</v>
      </c>
      <c r="AM63" s="32">
        <f t="shared" si="24"/>
        <v>3.5814156250923674</v>
      </c>
      <c r="AN63" s="32"/>
      <c r="AO63">
        <v>57</v>
      </c>
      <c r="AP63" s="25">
        <f t="shared" si="25"/>
        <v>28.5</v>
      </c>
      <c r="AQ63">
        <f t="shared" si="26"/>
        <v>40924.509566003559</v>
      </c>
      <c r="AR63">
        <f t="shared" si="27"/>
        <v>30414.791795101868</v>
      </c>
      <c r="AT63" s="33">
        <f t="shared" si="28"/>
        <v>13582.039667665964</v>
      </c>
      <c r="AU63">
        <f t="shared" si="29"/>
        <v>2013.6779687847675</v>
      </c>
      <c r="AW63" s="38">
        <f t="shared" si="8"/>
        <v>2217.2988578527998</v>
      </c>
      <c r="AX63">
        <f t="shared" si="9"/>
        <v>-2631.690318899482</v>
      </c>
      <c r="AZ63">
        <f t="shared" si="10"/>
        <v>2714.4503397566618</v>
      </c>
      <c r="BA63">
        <f t="shared" si="11"/>
        <v>-2367.2890664771239</v>
      </c>
      <c r="BC63">
        <f t="shared" si="12"/>
        <v>-353.49855171875976</v>
      </c>
      <c r="BD63">
        <f t="shared" si="13"/>
        <v>-95.049666760572407</v>
      </c>
      <c r="BF63">
        <f t="shared" si="14"/>
        <v>-132.5477914226791</v>
      </c>
      <c r="BG63">
        <f t="shared" si="15"/>
        <v>-152.51244761874838</v>
      </c>
      <c r="BI63">
        <f t="shared" si="30"/>
        <v>-11.105138762423346</v>
      </c>
      <c r="BJ63">
        <f t="shared" si="16"/>
        <v>-16.839138043037039</v>
      </c>
      <c r="BL63" s="49">
        <f t="shared" si="31"/>
        <v>-7728.5959738435758</v>
      </c>
      <c r="BM63" s="49">
        <f t="shared" si="17"/>
        <v>-5743.835171287792</v>
      </c>
      <c r="BO63">
        <f t="shared" si="18"/>
        <v>12041.945680718411</v>
      </c>
      <c r="BP63">
        <f t="shared" si="19"/>
        <v>78621.211367388154</v>
      </c>
      <c r="BQ63">
        <f t="shared" si="20"/>
        <v>126413.83144286409</v>
      </c>
      <c r="BR63" s="36">
        <f t="shared" si="32"/>
        <v>144937.14520781292</v>
      </c>
      <c r="BS63">
        <f t="shared" si="33"/>
        <v>50988.969818553036</v>
      </c>
    </row>
    <row r="64" spans="2:71" x14ac:dyDescent="0.25">
      <c r="U64">
        <v>58</v>
      </c>
      <c r="V64">
        <f t="shared" si="49"/>
        <v>3.6442474781641634</v>
      </c>
      <c r="X64">
        <f t="shared" si="50"/>
        <v>39484.319839473654</v>
      </c>
      <c r="Y64">
        <f t="shared" si="51"/>
        <v>16718.955910779383</v>
      </c>
      <c r="AA64">
        <f t="shared" si="52"/>
        <v>-42886.760120394756</v>
      </c>
      <c r="AB64">
        <f t="shared" si="46"/>
        <v>5664.2169330845372</v>
      </c>
      <c r="AD64">
        <f t="shared" si="47"/>
        <v>-50763.066800438624</v>
      </c>
      <c r="AE64">
        <f t="shared" si="48"/>
        <v>-69817.536741017175</v>
      </c>
      <c r="AG64">
        <f t="shared" si="4"/>
        <v>-59526.133600877241</v>
      </c>
      <c r="AH64">
        <f t="shared" si="5"/>
        <v>-74635.073482034364</v>
      </c>
      <c r="AJ64">
        <f t="shared" si="6"/>
        <v>-27257.840080263173</v>
      </c>
      <c r="AK64">
        <f t="shared" si="7"/>
        <v>-67890.522044610305</v>
      </c>
      <c r="AM64" s="32">
        <f t="shared" si="24"/>
        <v>3.6442474781641634</v>
      </c>
      <c r="AN64" s="32"/>
      <c r="AO64">
        <v>58</v>
      </c>
      <c r="AP64" s="25">
        <f t="shared" si="25"/>
        <v>29</v>
      </c>
      <c r="AQ64">
        <f t="shared" si="26"/>
        <v>47992.69175706814</v>
      </c>
      <c r="AR64">
        <f t="shared" si="27"/>
        <v>31092.669489631815</v>
      </c>
      <c r="AT64" s="33">
        <f t="shared" si="28"/>
        <v>14690.689096592363</v>
      </c>
      <c r="AU64">
        <f t="shared" si="29"/>
        <v>697.83280933502647</v>
      </c>
      <c r="AW64" s="38">
        <f t="shared" si="8"/>
        <v>253.89407941771626</v>
      </c>
      <c r="AX64">
        <f t="shared" si="9"/>
        <v>-3204.2595573827384</v>
      </c>
      <c r="AZ64">
        <f t="shared" si="10"/>
        <v>695.19398200918727</v>
      </c>
      <c r="BA64">
        <f t="shared" si="11"/>
        <v>-2975.9117164093518</v>
      </c>
      <c r="BC64">
        <f t="shared" si="12"/>
        <v>-302.6109118357146</v>
      </c>
      <c r="BD64">
        <f t="shared" si="13"/>
        <v>-76.908843564086936</v>
      </c>
      <c r="BF64">
        <f t="shared" si="14"/>
        <v>-127.71191322039607</v>
      </c>
      <c r="BG64">
        <f t="shared" si="15"/>
        <v>-136.36861424374706</v>
      </c>
      <c r="BI64">
        <f t="shared" si="30"/>
        <v>-10.977077535360324</v>
      </c>
      <c r="BJ64">
        <f t="shared" si="16"/>
        <v>-15.070383165552741</v>
      </c>
      <c r="BL64" s="49">
        <f t="shared" si="31"/>
        <v>-6530.3043146094233</v>
      </c>
      <c r="BM64" s="49">
        <f t="shared" si="17"/>
        <v>-4230.7398540729682</v>
      </c>
      <c r="BO64">
        <f t="shared" si="18"/>
        <v>8824.0158284191475</v>
      </c>
      <c r="BP64">
        <f t="shared" si="19"/>
        <v>85631.113453478873</v>
      </c>
      <c r="BQ64">
        <f t="shared" si="20"/>
        <v>131652.89856029107</v>
      </c>
      <c r="BR64" s="36">
        <f t="shared" si="32"/>
        <v>150793.4131195228</v>
      </c>
      <c r="BS64">
        <f t="shared" si="33"/>
        <v>57184.373373155344</v>
      </c>
    </row>
    <row r="65" spans="21:71" x14ac:dyDescent="0.25">
      <c r="U65">
        <v>59</v>
      </c>
      <c r="V65">
        <f t="shared" si="49"/>
        <v>3.7070793312359593</v>
      </c>
      <c r="X65">
        <f t="shared" si="50"/>
        <v>39868.064893975839</v>
      </c>
      <c r="Y65">
        <f t="shared" si="51"/>
        <v>16070.078460252007</v>
      </c>
      <c r="AA65">
        <f t="shared" si="52"/>
        <v>-42598.951329518117</v>
      </c>
      <c r="AB65">
        <f t="shared" si="46"/>
        <v>5177.5588451890053</v>
      </c>
      <c r="AD65">
        <f t="shared" si="47"/>
        <v>-50443.279255020134</v>
      </c>
      <c r="AE65">
        <f t="shared" si="48"/>
        <v>-70358.267949789995</v>
      </c>
      <c r="AG65">
        <f t="shared" si="4"/>
        <v>-58886.558510040268</v>
      </c>
      <c r="AH65">
        <f t="shared" si="5"/>
        <v>-75716.535899579991</v>
      </c>
      <c r="AJ65">
        <f t="shared" si="6"/>
        <v>-27065.96755301208</v>
      </c>
      <c r="AK65">
        <f t="shared" si="7"/>
        <v>-68214.960769874</v>
      </c>
      <c r="AM65" s="32">
        <f t="shared" si="24"/>
        <v>3.7070793312359593</v>
      </c>
      <c r="AN65" s="32"/>
      <c r="AO65">
        <v>59</v>
      </c>
      <c r="AP65" s="25">
        <f t="shared" si="25"/>
        <v>29.5</v>
      </c>
      <c r="AQ65">
        <f t="shared" si="26"/>
        <v>55369.773065291534</v>
      </c>
      <c r="AR65">
        <f t="shared" si="27"/>
        <v>31041.053449626488</v>
      </c>
      <c r="AT65" s="33">
        <f t="shared" si="28"/>
        <v>14817.636136301222</v>
      </c>
      <c r="AU65">
        <f t="shared" si="29"/>
        <v>-904.29696935634274</v>
      </c>
      <c r="AW65" s="38">
        <f t="shared" si="8"/>
        <v>-2158.0540456111626</v>
      </c>
      <c r="AX65">
        <f t="shared" si="9"/>
        <v>-2999.0999074043525</v>
      </c>
      <c r="AZ65">
        <f t="shared" si="10"/>
        <v>-1762.1433821835039</v>
      </c>
      <c r="BA65">
        <f t="shared" si="11"/>
        <v>-2802.8299576413815</v>
      </c>
      <c r="BC65">
        <f t="shared" si="12"/>
        <v>-261.45837347724392</v>
      </c>
      <c r="BD65">
        <f t="shared" si="13"/>
        <v>-60.876102977622836</v>
      </c>
      <c r="BF65">
        <f t="shared" si="14"/>
        <v>-123.5635817409335</v>
      </c>
      <c r="BG65">
        <f t="shared" si="15"/>
        <v>-121.87741826665984</v>
      </c>
      <c r="BI65">
        <f t="shared" si="30"/>
        <v>-10.888708209481008</v>
      </c>
      <c r="BJ65">
        <f t="shared" si="16"/>
        <v>-13.51642851868835</v>
      </c>
      <c r="BL65" s="49">
        <f t="shared" si="31"/>
        <v>-5574.5238406694061</v>
      </c>
      <c r="BM65" s="49">
        <f t="shared" si="17"/>
        <v>-3125.1544464592625</v>
      </c>
      <c r="BO65">
        <f t="shared" si="18"/>
        <v>10088.808492686685</v>
      </c>
      <c r="BP65">
        <f t="shared" si="19"/>
        <v>92786.970066611888</v>
      </c>
      <c r="BQ65">
        <f t="shared" si="20"/>
        <v>136765.33425726122</v>
      </c>
      <c r="BR65" s="36">
        <f t="shared" si="32"/>
        <v>156370.36864030847</v>
      </c>
      <c r="BS65">
        <f t="shared" si="33"/>
        <v>63477.230315794754</v>
      </c>
    </row>
    <row r="66" spans="21:71" x14ac:dyDescent="0.25">
      <c r="U66">
        <v>60</v>
      </c>
      <c r="V66">
        <f t="shared" si="49"/>
        <v>3.7699111843077553</v>
      </c>
      <c r="X66">
        <f t="shared" si="50"/>
        <v>40291.796067500654</v>
      </c>
      <c r="Y66">
        <f t="shared" si="51"/>
        <v>15446.576972490289</v>
      </c>
      <c r="AA66">
        <f t="shared" si="52"/>
        <v>-42281.152949374511</v>
      </c>
      <c r="AB66">
        <f t="shared" si="46"/>
        <v>4709.932729367717</v>
      </c>
      <c r="AD66">
        <f t="shared" si="47"/>
        <v>-50090.169943749454</v>
      </c>
      <c r="AE66">
        <f t="shared" si="48"/>
        <v>-70877.852522924761</v>
      </c>
      <c r="AG66">
        <f t="shared" si="4"/>
        <v>-58180.339887498907</v>
      </c>
      <c r="AH66">
        <f t="shared" si="5"/>
        <v>-76755.705045849521</v>
      </c>
      <c r="AJ66">
        <f t="shared" si="6"/>
        <v>-26854.101966249673</v>
      </c>
      <c r="AK66">
        <f t="shared" si="7"/>
        <v>-68526.711513754854</v>
      </c>
      <c r="AM66" s="32">
        <f t="shared" si="24"/>
        <v>3.7699111843077553</v>
      </c>
      <c r="AN66" s="32"/>
      <c r="AO66">
        <v>60</v>
      </c>
      <c r="AP66" s="25">
        <f t="shared" si="25"/>
        <v>30</v>
      </c>
      <c r="AQ66">
        <f t="shared" si="26"/>
        <v>62508.83437774075</v>
      </c>
      <c r="AR66">
        <f t="shared" si="27"/>
        <v>30214.017476522771</v>
      </c>
      <c r="AT66" s="33">
        <f t="shared" si="28"/>
        <v>13738.60911349564</v>
      </c>
      <c r="AU66">
        <f t="shared" si="29"/>
        <v>-2403.8469230585188</v>
      </c>
      <c r="AW66" s="38">
        <f t="shared" si="8"/>
        <v>-3610.9126677188488</v>
      </c>
      <c r="AX66">
        <f t="shared" si="9"/>
        <v>-2173.6437785607895</v>
      </c>
      <c r="AZ66">
        <f t="shared" si="10"/>
        <v>-3249.9024121495513</v>
      </c>
      <c r="BA66">
        <f t="shared" si="11"/>
        <v>-2004.1678742606443</v>
      </c>
      <c r="BC66">
        <f t="shared" si="12"/>
        <v>-229.85994744428206</v>
      </c>
      <c r="BD66">
        <f t="shared" si="13"/>
        <v>-47.650995157952565</v>
      </c>
      <c r="BF66">
        <f t="shared" si="14"/>
        <v>-120.30283859220113</v>
      </c>
      <c r="BG66">
        <f t="shared" si="15"/>
        <v>-109.60333300428451</v>
      </c>
      <c r="BI66">
        <f t="shared" si="30"/>
        <v>-10.847469532814056</v>
      </c>
      <c r="BJ66">
        <f t="shared" si="16"/>
        <v>-12.221576137907887</v>
      </c>
      <c r="BL66" s="49">
        <f t="shared" si="31"/>
        <v>-4850.9377350763471</v>
      </c>
      <c r="BM66" s="49">
        <f t="shared" si="17"/>
        <v>-2344.7296524427352</v>
      </c>
      <c r="BO66">
        <f t="shared" si="18"/>
        <v>14696.15606605508</v>
      </c>
      <c r="BP66">
        <f t="shared" si="19"/>
        <v>99582.022896940805</v>
      </c>
      <c r="BQ66">
        <f t="shared" si="20"/>
        <v>141378.23590289147</v>
      </c>
      <c r="BR66" s="36">
        <f t="shared" si="32"/>
        <v>161271.19495228745</v>
      </c>
      <c r="BS66">
        <f t="shared" si="33"/>
        <v>69427.957101843684</v>
      </c>
    </row>
    <row r="67" spans="21:71" x14ac:dyDescent="0.25">
      <c r="U67">
        <v>61</v>
      </c>
      <c r="V67">
        <f t="shared" si="49"/>
        <v>3.8327430373795512</v>
      </c>
      <c r="X67">
        <f t="shared" si="50"/>
        <v>40753.841086690554</v>
      </c>
      <c r="Y67">
        <f t="shared" si="51"/>
        <v>14850.912123015691</v>
      </c>
      <c r="AA67">
        <f t="shared" si="52"/>
        <v>-41934.619184982083</v>
      </c>
      <c r="AB67">
        <f t="shared" si="46"/>
        <v>4263.1840922617685</v>
      </c>
      <c r="AD67">
        <f t="shared" si="47"/>
        <v>-49705.132427757868</v>
      </c>
      <c r="AE67">
        <f t="shared" si="48"/>
        <v>-71374.239897486928</v>
      </c>
      <c r="AG67">
        <f t="shared" si="4"/>
        <v>-57410.264855515743</v>
      </c>
      <c r="AH67">
        <f t="shared" si="5"/>
        <v>-77748.479794973842</v>
      </c>
      <c r="AJ67">
        <f t="shared" si="6"/>
        <v>-26623.079456654723</v>
      </c>
      <c r="AK67">
        <f t="shared" si="7"/>
        <v>-68824.543938492148</v>
      </c>
      <c r="AM67" s="32">
        <f t="shared" si="24"/>
        <v>3.8327430373795512</v>
      </c>
      <c r="AN67" s="32"/>
      <c r="AO67">
        <v>61</v>
      </c>
      <c r="AP67" s="25">
        <f t="shared" si="25"/>
        <v>30.5</v>
      </c>
      <c r="AQ67">
        <f t="shared" si="26"/>
        <v>68926.774851023714</v>
      </c>
      <c r="AR67">
        <f t="shared" si="27"/>
        <v>28740.388542673412</v>
      </c>
      <c r="AT67" s="33">
        <f t="shared" si="28"/>
        <v>11933.152779636217</v>
      </c>
      <c r="AU67">
        <f t="shared" si="29"/>
        <v>-3490.6688123389135</v>
      </c>
      <c r="AW67" s="38">
        <f t="shared" si="8"/>
        <v>-3945.4464841388394</v>
      </c>
      <c r="AX67">
        <f t="shared" si="9"/>
        <v>-1338.4239931046538</v>
      </c>
      <c r="AZ67">
        <f t="shared" si="10"/>
        <v>-3610.0985507044934</v>
      </c>
      <c r="BA67">
        <f t="shared" si="11"/>
        <v>-1190.2935291967976</v>
      </c>
      <c r="BC67">
        <f t="shared" si="12"/>
        <v>-206.51380486792041</v>
      </c>
      <c r="BD67">
        <f t="shared" si="13"/>
        <v>-37.239190268325217</v>
      </c>
      <c r="BF67">
        <f t="shared" si="14"/>
        <v>-117.97756735074428</v>
      </c>
      <c r="BG67">
        <f t="shared" si="15"/>
        <v>-99.698769910429121</v>
      </c>
      <c r="BI67">
        <f t="shared" si="30"/>
        <v>-10.856561215681261</v>
      </c>
      <c r="BJ67">
        <f t="shared" si="16"/>
        <v>-11.192503729101771</v>
      </c>
      <c r="BL67" s="49">
        <f t="shared" si="31"/>
        <v>-4323.6832872161931</v>
      </c>
      <c r="BM67" s="49">
        <f t="shared" si="17"/>
        <v>-1802.845670331131</v>
      </c>
      <c r="BO67">
        <f t="shared" si="18"/>
        <v>19929.00537971911</v>
      </c>
      <c r="BP67">
        <f t="shared" si="19"/>
        <v>105602.9199107001</v>
      </c>
      <c r="BQ67">
        <f t="shared" si="20"/>
        <v>145230.88453555974</v>
      </c>
      <c r="BR67" s="36">
        <f t="shared" si="32"/>
        <v>165229.92066101255</v>
      </c>
      <c r="BS67">
        <f t="shared" si="33"/>
        <v>74678.71333216413</v>
      </c>
    </row>
    <row r="68" spans="21:71" x14ac:dyDescent="0.25">
      <c r="U68">
        <v>62</v>
      </c>
      <c r="V68">
        <f t="shared" si="49"/>
        <v>3.8955748904513472</v>
      </c>
      <c r="X68">
        <f t="shared" si="50"/>
        <v>41252.376470943091</v>
      </c>
      <c r="Y68">
        <f t="shared" si="51"/>
        <v>14285.434728855706</v>
      </c>
      <c r="AA68">
        <f t="shared" si="52"/>
        <v>-41560.717646792684</v>
      </c>
      <c r="AB68">
        <f t="shared" si="46"/>
        <v>3839.0760466417787</v>
      </c>
      <c r="AD68">
        <f t="shared" si="47"/>
        <v>-49289.686274214095</v>
      </c>
      <c r="AE68">
        <f t="shared" si="48"/>
        <v>-71845.471059286909</v>
      </c>
      <c r="AG68">
        <f t="shared" si="4"/>
        <v>-56579.372548428182</v>
      </c>
      <c r="AH68">
        <f t="shared" si="5"/>
        <v>-78690.942118573817</v>
      </c>
      <c r="AJ68">
        <f t="shared" si="6"/>
        <v>-26373.811764528455</v>
      </c>
      <c r="AK68">
        <f t="shared" si="7"/>
        <v>-69107.282635572148</v>
      </c>
      <c r="AM68" s="32">
        <f t="shared" si="24"/>
        <v>3.8955748904513472</v>
      </c>
      <c r="AN68" s="32"/>
      <c r="AO68">
        <v>62</v>
      </c>
      <c r="AP68" s="25">
        <f t="shared" si="25"/>
        <v>31</v>
      </c>
      <c r="AQ68">
        <f t="shared" si="26"/>
        <v>74400.170430324462</v>
      </c>
      <c r="AR68">
        <f t="shared" si="27"/>
        <v>26827.751137365874</v>
      </c>
      <c r="AT68" s="33">
        <f t="shared" si="28"/>
        <v>9960.4295375667971</v>
      </c>
      <c r="AU68">
        <f t="shared" si="29"/>
        <v>-4159.8808088912401</v>
      </c>
      <c r="AW68" s="38">
        <f t="shared" si="8"/>
        <v>-3758.3672263353374</v>
      </c>
      <c r="AX68">
        <f t="shared" si="9"/>
        <v>-741.84356718256095</v>
      </c>
      <c r="AZ68">
        <f t="shared" si="10"/>
        <v>-3441.4482612121101</v>
      </c>
      <c r="BA68">
        <f t="shared" si="11"/>
        <v>-610.39457364349528</v>
      </c>
      <c r="BC68">
        <f t="shared" si="12"/>
        <v>-189.51019516271384</v>
      </c>
      <c r="BD68">
        <f t="shared" si="13"/>
        <v>-29.150141079742088</v>
      </c>
      <c r="BF68">
        <f t="shared" si="14"/>
        <v>-116.49390800978216</v>
      </c>
      <c r="BG68">
        <f t="shared" si="15"/>
        <v>-91.901700437326852</v>
      </c>
      <c r="BI68">
        <f t="shared" si="30"/>
        <v>-10.914861950731499</v>
      </c>
      <c r="BJ68">
        <f t="shared" si="16"/>
        <v>-10.397152021996716</v>
      </c>
      <c r="BL68" s="49">
        <f t="shared" si="31"/>
        <v>-3945.098185790941</v>
      </c>
      <c r="BM68" s="49">
        <f t="shared" si="17"/>
        <v>-1422.5520147160153</v>
      </c>
      <c r="BO68">
        <f t="shared" si="18"/>
        <v>24780.995680881184</v>
      </c>
      <c r="BP68">
        <f t="shared" si="19"/>
        <v>110686.81266765774</v>
      </c>
      <c r="BQ68">
        <f t="shared" si="20"/>
        <v>148261.03856089295</v>
      </c>
      <c r="BR68" s="36">
        <f t="shared" si="32"/>
        <v>168195.82428040239</v>
      </c>
      <c r="BS68">
        <f t="shared" si="33"/>
        <v>79089.276081841599</v>
      </c>
    </row>
    <row r="69" spans="21:71" x14ac:dyDescent="0.25">
      <c r="U69">
        <v>63</v>
      </c>
      <c r="V69">
        <f t="shared" si="49"/>
        <v>3.9584067435231431</v>
      </c>
      <c r="X69">
        <f t="shared" si="50"/>
        <v>41785.434728855769</v>
      </c>
      <c r="Y69">
        <f t="shared" si="51"/>
        <v>13752.376470943032</v>
      </c>
      <c r="AA69">
        <f t="shared" si="52"/>
        <v>-41160.923953358171</v>
      </c>
      <c r="AB69">
        <f t="shared" si="46"/>
        <v>3439.2823532072744</v>
      </c>
      <c r="AD69">
        <f t="shared" si="47"/>
        <v>-48845.471059286858</v>
      </c>
      <c r="AE69">
        <f t="shared" si="48"/>
        <v>-72289.686274214138</v>
      </c>
      <c r="AG69">
        <f t="shared" si="4"/>
        <v>-55690.942118573716</v>
      </c>
      <c r="AH69">
        <f t="shared" si="5"/>
        <v>-79579.372548428277</v>
      </c>
      <c r="AJ69">
        <f t="shared" si="6"/>
        <v>-26107.282635572115</v>
      </c>
      <c r="AK69">
        <f t="shared" si="7"/>
        <v>-69373.81176452848</v>
      </c>
      <c r="AM69" s="32">
        <f t="shared" si="24"/>
        <v>3.9584067435231431</v>
      </c>
      <c r="AN69" s="32"/>
      <c r="AO69">
        <v>63</v>
      </c>
      <c r="AP69" s="25">
        <f t="shared" si="25"/>
        <v>31.5</v>
      </c>
      <c r="AQ69">
        <f t="shared" si="26"/>
        <v>78910.589295815938</v>
      </c>
      <c r="AR69">
        <f t="shared" si="27"/>
        <v>24655.080287022432</v>
      </c>
      <c r="AT69" s="33">
        <f t="shared" si="28"/>
        <v>8081.2459243991289</v>
      </c>
      <c r="AU69">
        <f t="shared" si="29"/>
        <v>-4530.8025924825206</v>
      </c>
      <c r="AW69" s="38">
        <f t="shared" si="8"/>
        <v>-3444.1589686597204</v>
      </c>
      <c r="AX69">
        <f t="shared" si="9"/>
        <v>-352.47536715568498</v>
      </c>
      <c r="AZ69">
        <f t="shared" si="10"/>
        <v>-3140.2902914540641</v>
      </c>
      <c r="BA69">
        <f t="shared" si="11"/>
        <v>-234.08646684417516</v>
      </c>
      <c r="BC69">
        <f t="shared" si="12"/>
        <v>-177.12316818407342</v>
      </c>
      <c r="BD69">
        <f t="shared" si="13"/>
        <v>-22.787646578567198</v>
      </c>
      <c r="BF69">
        <f t="shared" si="14"/>
        <v>-115.7250347193844</v>
      </c>
      <c r="BG69">
        <f t="shared" si="15"/>
        <v>-85.809996786972079</v>
      </c>
      <c r="BI69">
        <f t="shared" si="30"/>
        <v>-11.020474302198068</v>
      </c>
      <c r="BJ69">
        <f t="shared" si="16"/>
        <v>-9.7912569459705097</v>
      </c>
      <c r="BL69" s="49">
        <f t="shared" si="31"/>
        <v>-3673.9399964464392</v>
      </c>
      <c r="BM69" s="49">
        <f t="shared" si="17"/>
        <v>-1147.8977205774429</v>
      </c>
      <c r="BO69">
        <f t="shared" si="18"/>
        <v>28990.801031962877</v>
      </c>
      <c r="BP69">
        <f t="shared" si="19"/>
        <v>114849.43940629023</v>
      </c>
      <c r="BQ69">
        <f t="shared" si="20"/>
        <v>150523.76564892972</v>
      </c>
      <c r="BR69" s="36">
        <f t="shared" si="32"/>
        <v>170242.16110295572</v>
      </c>
      <c r="BS69">
        <f t="shared" si="33"/>
        <v>82672.571551709116</v>
      </c>
    </row>
    <row r="70" spans="21:71" x14ac:dyDescent="0.25">
      <c r="U70">
        <v>64</v>
      </c>
      <c r="V70">
        <f t="shared" si="49"/>
        <v>4.0212385965949391</v>
      </c>
      <c r="X70">
        <f t="shared" si="50"/>
        <v>42350.912123015762</v>
      </c>
      <c r="Y70">
        <f t="shared" si="51"/>
        <v>13253.841086690501</v>
      </c>
      <c r="AA70">
        <f t="shared" si="52"/>
        <v>-40736.815907738179</v>
      </c>
      <c r="AB70">
        <f t="shared" si="46"/>
        <v>3065.3808150178756</v>
      </c>
      <c r="AD70">
        <f t="shared" si="47"/>
        <v>-48374.23989748687</v>
      </c>
      <c r="AE70">
        <f t="shared" si="48"/>
        <v>-72705.132427757912</v>
      </c>
      <c r="AG70">
        <f t="shared" si="4"/>
        <v>-54748.47979497374</v>
      </c>
      <c r="AH70">
        <f t="shared" si="5"/>
        <v>-80410.264855515838</v>
      </c>
      <c r="AJ70">
        <f t="shared" si="6"/>
        <v>-25824.543938492119</v>
      </c>
      <c r="AK70">
        <f t="shared" si="7"/>
        <v>-69623.079456654756</v>
      </c>
      <c r="AM70" s="32">
        <f t="shared" si="24"/>
        <v>4.0212385965949391</v>
      </c>
      <c r="AN70" s="32"/>
      <c r="AO70">
        <v>64</v>
      </c>
      <c r="AP70" s="25">
        <f t="shared" si="25"/>
        <v>32</v>
      </c>
      <c r="AQ70">
        <f t="shared" si="26"/>
        <v>82520.692386933035</v>
      </c>
      <c r="AR70">
        <f t="shared" si="27"/>
        <v>22345.619569886712</v>
      </c>
      <c r="AT70" s="33">
        <f t="shared" si="28"/>
        <v>6359.1664400692689</v>
      </c>
      <c r="AU70">
        <f t="shared" si="29"/>
        <v>-4707.0402760603629</v>
      </c>
      <c r="AW70" s="38">
        <f t="shared" si="8"/>
        <v>-3146.8943327650868</v>
      </c>
      <c r="AX70">
        <f t="shared" si="9"/>
        <v>-94.526958850419319</v>
      </c>
      <c r="AZ70">
        <f t="shared" si="10"/>
        <v>-2852.0415464830949</v>
      </c>
      <c r="BA70">
        <f t="shared" si="11"/>
        <v>13.539053701819117</v>
      </c>
      <c r="BC70">
        <f t="shared" si="12"/>
        <v>-168.10663265028015</v>
      </c>
      <c r="BD70">
        <f t="shared" si="13"/>
        <v>-17.659703084814481</v>
      </c>
      <c r="BF70">
        <f t="shared" si="14"/>
        <v>-115.57348997245722</v>
      </c>
      <c r="BG70">
        <f t="shared" si="15"/>
        <v>-81.069562768972347</v>
      </c>
      <c r="BI70">
        <f t="shared" si="30"/>
        <v>-11.172663659254859</v>
      </c>
      <c r="BJ70">
        <f t="shared" si="16"/>
        <v>-9.3367466984516074</v>
      </c>
      <c r="BL70" s="49">
        <f t="shared" si="31"/>
        <v>-3481.2126220309319</v>
      </c>
      <c r="BM70" s="49">
        <f t="shared" si="17"/>
        <v>-942.67087010177431</v>
      </c>
      <c r="BO70">
        <f t="shared" si="18"/>
        <v>32521.058817983252</v>
      </c>
      <c r="BP70">
        <f t="shared" si="19"/>
        <v>118167.3705456312</v>
      </c>
      <c r="BQ70">
        <f t="shared" ref="BQ70:BQ133" si="53">SQRT(($D$34-AQ70)^2+($E$34-AR70)^2)</f>
        <v>152100.82212325014</v>
      </c>
      <c r="BR70" s="36">
        <f t="shared" si="32"/>
        <v>171468.9400898969</v>
      </c>
      <c r="BS70">
        <f t="shared" si="33"/>
        <v>85492.639367263255</v>
      </c>
    </row>
    <row r="71" spans="21:71" x14ac:dyDescent="0.25">
      <c r="U71">
        <v>65</v>
      </c>
      <c r="V71">
        <f t="shared" si="49"/>
        <v>4.0840704496667346</v>
      </c>
      <c r="X71">
        <f t="shared" si="50"/>
        <v>42946.576972490358</v>
      </c>
      <c r="Y71">
        <f t="shared" si="51"/>
        <v>12791.796067500607</v>
      </c>
      <c r="AA71">
        <f t="shared" si="52"/>
        <v>-40290.067270632237</v>
      </c>
      <c r="AB71">
        <f t="shared" ref="AB71:AB106" si="54">SIN(V71)*$D$26+$E$25</f>
        <v>2718.8470506254553</v>
      </c>
      <c r="AD71">
        <f t="shared" ref="AD71:AD106" si="55">COS(V71)*$D$35+$D$34</f>
        <v>-47877.852522924702</v>
      </c>
      <c r="AE71">
        <f t="shared" ref="AE71:AE106" si="56">SIN(V71)*$D$35+$E$34</f>
        <v>-73090.169943749497</v>
      </c>
      <c r="AG71">
        <f t="shared" ref="AG71:AG134" si="57">COS(AM71)*($D$44+$D$35)+$D$34</f>
        <v>-53755.705045849405</v>
      </c>
      <c r="AH71">
        <f t="shared" ref="AH71:AH134" si="58">SIN(AM71)*($D$44+$D$35)+$E$34</f>
        <v>-81180.339887498994</v>
      </c>
      <c r="AJ71">
        <f t="shared" ref="AJ71:AJ106" si="59">COS(AM71)*$D$47+$D$46</f>
        <v>-25526.711513754821</v>
      </c>
      <c r="AK71">
        <f t="shared" ref="AK71:AK106" si="60">SIN(AM71)*$D$47+$E$46</f>
        <v>-69854.101966249698</v>
      </c>
      <c r="AM71" s="32">
        <f t="shared" si="24"/>
        <v>4.0840704496667346</v>
      </c>
      <c r="AN71" s="32"/>
      <c r="AO71">
        <v>65</v>
      </c>
      <c r="AP71" s="25">
        <f t="shared" ref="AP71:AP134" si="61">$D$3*AO71</f>
        <v>32.5</v>
      </c>
      <c r="AQ71">
        <f t="shared" si="26"/>
        <v>85306.913815372027</v>
      </c>
      <c r="AR71">
        <f t="shared" si="27"/>
        <v>19980.28356200023</v>
      </c>
      <c r="AT71" s="33">
        <f t="shared" si="28"/>
        <v>4785.7192736867255</v>
      </c>
      <c r="AU71">
        <f t="shared" si="29"/>
        <v>-4754.3037554855728</v>
      </c>
      <c r="AW71" s="38">
        <f t="shared" ref="AW71:AW134" si="62">AZ71+BC71+BF71+BI71+IF(OR(AQ71&gt;=300000,AQ71&lt;=-300000),BL71,0)</f>
        <v>-2902.8763317209623</v>
      </c>
      <c r="AX71">
        <f t="shared" ref="AX71:AX134" si="63">BA71+BD71+BG71+BJ71+IF(OR(AR71&gt;=300000,AR71&lt;=-300000),BM71,0)</f>
        <v>86.709832868209205</v>
      </c>
      <c r="AZ71">
        <f t="shared" ref="AZ71:AZ134" si="64">$D$20*($D$16-AQ71)/(BO71^2+$D$21^2)^(3/2)</f>
        <v>-2613.8910824162208</v>
      </c>
      <c r="BA71">
        <f t="shared" ref="BA71:BA134" si="65">$D$20*($E$16-AR71)/(BO71^2+$D$21^2)^(3/2)</f>
        <v>186.54318986774814</v>
      </c>
      <c r="BC71">
        <f t="shared" ref="BC71:BC134" si="66">$D$29*($D$25-AQ71)/(BP71^2+$D$30^2)^(3/2)</f>
        <v>-161.63401476344723</v>
      </c>
      <c r="BD71">
        <f t="shared" ref="BD71:BD134" si="67">$D$29*($E$25-AR71)/(BP71^2+$D$30^2)^(3/2)</f>
        <v>-13.408650005596078</v>
      </c>
      <c r="BF71">
        <f t="shared" ref="BF71:BF134" si="68">$D$38*($D$34-AQ71)/(BQ71^2+$D$39^2)^(3/2)</f>
        <v>-115.97919554061538</v>
      </c>
      <c r="BG71">
        <f t="shared" ref="BG71:BG134" si="69">$D$38*($E$34-AR71)/(BQ71^2+$D$39^2)^(3/2)</f>
        <v>-77.418771918607959</v>
      </c>
      <c r="BI71">
        <f t="shared" ref="BI71:BI134" si="70">$D$50*($D$46-AQ71)/(BR71^2+$D$51^2)^(3/2)</f>
        <v>-11.372039000678651</v>
      </c>
      <c r="BJ71">
        <f t="shared" ref="BJ71:BJ134" si="71">$D$50*($E$46-AR71)/(BR71^2+$D$51^2)^(3/2)</f>
        <v>-9.0059350753348948</v>
      </c>
      <c r="BL71" s="49">
        <f t="shared" ref="BL71:BL134" si="72">$D$57*($D$53-AQ71)/(BS71^2+$D$58^2)^(3/2)</f>
        <v>-3348.0938636572509</v>
      </c>
      <c r="BM71" s="49">
        <f t="shared" ref="BM71:BM134" si="73">$D$57*($E$53-AR71)/(BS71^2+$D$58^2)^(3/2)</f>
        <v>-784.17870013263075</v>
      </c>
      <c r="BO71">
        <f t="shared" ref="BO71:BO134" si="74">SQRT(($D$16-AQ71)^2+($E$16-AR71)^2)</f>
        <v>35396.71078072134</v>
      </c>
      <c r="BP71">
        <f t="shared" ref="BP71:BP134" si="75">SQRT(($D$25-AQ71)^2+($E$25-AR71)^2)</f>
        <v>120720.17052571324</v>
      </c>
      <c r="BQ71">
        <f t="shared" si="53"/>
        <v>153064.36195101892</v>
      </c>
      <c r="BR71" s="36">
        <f t="shared" ref="BR71:BR134" si="76">SQRT((AG71-AQ71)^2+(AH71-AR71)^2)</f>
        <v>171964.77459419621</v>
      </c>
      <c r="BS71">
        <f t="shared" si="33"/>
        <v>87615.531020026625</v>
      </c>
    </row>
    <row r="72" spans="21:71" x14ac:dyDescent="0.25">
      <c r="U72">
        <v>66</v>
      </c>
      <c r="V72">
        <f t="shared" ref="V72:V106" si="77">V71+$Y$3</f>
        <v>4.1469023027385301</v>
      </c>
      <c r="X72">
        <f t="shared" ref="X72:X105" si="78">COS(V72)*$D$17+$D$16</f>
        <v>43570.078460252073</v>
      </c>
      <c r="Y72">
        <f t="shared" ref="Y72:Y106" si="79">SIN(V72)*$D$17+$E$16</f>
        <v>12368.064893975799</v>
      </c>
      <c r="AA72">
        <f t="shared" si="52"/>
        <v>-39822.441154810949</v>
      </c>
      <c r="AB72">
        <f t="shared" si="54"/>
        <v>2401.0486704818495</v>
      </c>
      <c r="AD72">
        <f t="shared" si="55"/>
        <v>-47358.267949789937</v>
      </c>
      <c r="AE72">
        <f t="shared" si="56"/>
        <v>-73443.27925502017</v>
      </c>
      <c r="AG72">
        <f t="shared" si="57"/>
        <v>-52716.535899579882</v>
      </c>
      <c r="AH72">
        <f t="shared" si="58"/>
        <v>-81886.55851004034</v>
      </c>
      <c r="AJ72">
        <f t="shared" si="59"/>
        <v>-25214.960769873964</v>
      </c>
      <c r="AK72">
        <f t="shared" si="60"/>
        <v>-70065.967553012102</v>
      </c>
      <c r="AM72" s="32">
        <f t="shared" ref="AM72:AM105" si="80">AM71+$Y$3</f>
        <v>4.1469023027385301</v>
      </c>
      <c r="AN72" s="32"/>
      <c r="AO72">
        <v>66</v>
      </c>
      <c r="AP72" s="25">
        <f t="shared" si="61"/>
        <v>33</v>
      </c>
      <c r="AQ72">
        <f t="shared" ref="AQ72:AQ135" si="81">AQ71+AT71*$D$3+(0.5*AW71)*$D$3^2</f>
        <v>87336.913910750271</v>
      </c>
      <c r="AR72">
        <f t="shared" ref="AR72:AR135" si="82">AR71+AU71*$D$3+(0.5*AX71)*$D$3^2</f>
        <v>17613.970413365972</v>
      </c>
      <c r="AT72" s="33">
        <f t="shared" ref="AT72:AT135" si="83">AT71+AW71*($D$3)</f>
        <v>3334.2811078262444</v>
      </c>
      <c r="AU72">
        <f t="shared" ref="AU72:AU135" si="84">AU71+AX71*($D$3)</f>
        <v>-4710.948839051468</v>
      </c>
      <c r="AW72" s="38">
        <f t="shared" si="62"/>
        <v>-2713.9886215718557</v>
      </c>
      <c r="AX72">
        <f t="shared" si="63"/>
        <v>224.53362408752693</v>
      </c>
      <c r="AZ72">
        <f t="shared" si="64"/>
        <v>-2428.2850880889532</v>
      </c>
      <c r="BA72">
        <f t="shared" si="65"/>
        <v>317.77325821694905</v>
      </c>
      <c r="BC72">
        <f t="shared" si="66"/>
        <v>-157.17139983955764</v>
      </c>
      <c r="BD72">
        <f t="shared" si="67"/>
        <v>-9.7819893436150025</v>
      </c>
      <c r="BF72">
        <f t="shared" si="68"/>
        <v>-116.91180131326495</v>
      </c>
      <c r="BG72">
        <f t="shared" si="69"/>
        <v>-74.677428141917247</v>
      </c>
      <c r="BI72">
        <f t="shared" si="70"/>
        <v>-11.620332330080188</v>
      </c>
      <c r="BJ72">
        <f t="shared" si="71"/>
        <v>-8.780216643889883</v>
      </c>
      <c r="BL72" s="49">
        <f t="shared" si="72"/>
        <v>-3262.752386638354</v>
      </c>
      <c r="BM72" s="49">
        <f t="shared" si="73"/>
        <v>-658.02673155037166</v>
      </c>
      <c r="BO72">
        <f t="shared" si="74"/>
        <v>37655.257607673331</v>
      </c>
      <c r="BP72">
        <f t="shared" si="75"/>
        <v>122573.62298089232</v>
      </c>
      <c r="BQ72">
        <f t="shared" si="53"/>
        <v>153470.21016281086</v>
      </c>
      <c r="BR72" s="36">
        <f t="shared" si="76"/>
        <v>171800.24464421545</v>
      </c>
      <c r="BS72">
        <f t="shared" ref="BS72:BS135" si="85">SQRT(($D$53-AQ72)^2+($E$53-AR72)^2)</f>
        <v>89095.389808770327</v>
      </c>
    </row>
    <row r="73" spans="21:71" x14ac:dyDescent="0.25">
      <c r="U73">
        <v>67</v>
      </c>
      <c r="V73">
        <f t="shared" si="77"/>
        <v>4.2097341558103256</v>
      </c>
      <c r="X73">
        <f t="shared" si="78"/>
        <v>44218.955910779448</v>
      </c>
      <c r="Y73">
        <f t="shared" si="79"/>
        <v>11984.319839473621</v>
      </c>
      <c r="AA73">
        <f t="shared" si="52"/>
        <v>-39335.783066915414</v>
      </c>
      <c r="AB73">
        <f t="shared" si="54"/>
        <v>2113.2398796052157</v>
      </c>
      <c r="AD73">
        <f t="shared" si="55"/>
        <v>-46817.536741017131</v>
      </c>
      <c r="AE73">
        <f t="shared" si="56"/>
        <v>-73763.066800438653</v>
      </c>
      <c r="AG73">
        <f t="shared" si="57"/>
        <v>-51635.073482034262</v>
      </c>
      <c r="AH73">
        <f t="shared" si="58"/>
        <v>-82526.133600877307</v>
      </c>
      <c r="AJ73">
        <f t="shared" si="59"/>
        <v>-24890.522044610276</v>
      </c>
      <c r="AK73">
        <f t="shared" si="60"/>
        <v>-70257.840080263195</v>
      </c>
      <c r="AM73" s="32">
        <f t="shared" si="80"/>
        <v>4.2097341558103256</v>
      </c>
      <c r="AN73" s="32"/>
      <c r="AO73">
        <v>67</v>
      </c>
      <c r="AP73" s="25">
        <f t="shared" si="61"/>
        <v>33.5</v>
      </c>
      <c r="AQ73">
        <f t="shared" si="81"/>
        <v>88664.805886966918</v>
      </c>
      <c r="AR73">
        <f t="shared" si="82"/>
        <v>15286.562696851181</v>
      </c>
      <c r="AT73" s="33">
        <f t="shared" si="83"/>
        <v>1977.2867970403165</v>
      </c>
      <c r="AU73">
        <f t="shared" si="84"/>
        <v>-4598.6820270077042</v>
      </c>
      <c r="AW73" s="38">
        <f t="shared" si="62"/>
        <v>-2573.4903080072941</v>
      </c>
      <c r="AX73">
        <f t="shared" si="63"/>
        <v>339.03573359615348</v>
      </c>
      <c r="AZ73">
        <f t="shared" si="64"/>
        <v>-2288.8266611671515</v>
      </c>
      <c r="BA73">
        <f t="shared" si="65"/>
        <v>427.01126358609156</v>
      </c>
      <c r="BC73">
        <f t="shared" si="66"/>
        <v>-154.38024529082176</v>
      </c>
      <c r="BD73">
        <f t="shared" si="67"/>
        <v>-6.5996209675950075</v>
      </c>
      <c r="BF73">
        <f t="shared" si="68"/>
        <v>-118.36317455321978</v>
      </c>
      <c r="BG73">
        <f t="shared" si="69"/>
        <v>-72.727865550774823</v>
      </c>
      <c r="BI73">
        <f t="shared" si="70"/>
        <v>-11.920226996100871</v>
      </c>
      <c r="BJ73">
        <f t="shared" si="71"/>
        <v>-8.6480434715682364</v>
      </c>
      <c r="BL73" s="49">
        <f t="shared" si="72"/>
        <v>-3218.0523339135493</v>
      </c>
      <c r="BM73" s="49">
        <f t="shared" si="73"/>
        <v>-554.81944918292265</v>
      </c>
      <c r="BO73">
        <f t="shared" si="74"/>
        <v>39331.932218024718</v>
      </c>
      <c r="BP73">
        <f t="shared" si="75"/>
        <v>123777.75228290804</v>
      </c>
      <c r="BQ73">
        <f t="shared" si="53"/>
        <v>153359.78497361738</v>
      </c>
      <c r="BR73" s="36">
        <f t="shared" si="76"/>
        <v>171030.34733048972</v>
      </c>
      <c r="BS73">
        <f t="shared" si="85"/>
        <v>89972.922604849766</v>
      </c>
    </row>
    <row r="74" spans="21:71" x14ac:dyDescent="0.25">
      <c r="U74">
        <v>68</v>
      </c>
      <c r="V74">
        <f t="shared" si="77"/>
        <v>4.2725660088821211</v>
      </c>
      <c r="X74">
        <f t="shared" si="78"/>
        <v>44890.648501219155</v>
      </c>
      <c r="Y74">
        <f t="shared" si="79"/>
        <v>11642.075370407754</v>
      </c>
      <c r="AA74">
        <f t="shared" si="52"/>
        <v>-38832.013624085637</v>
      </c>
      <c r="AB74">
        <f t="shared" si="54"/>
        <v>1856.5565278058157</v>
      </c>
      <c r="AD74">
        <f t="shared" si="55"/>
        <v>-46257.792915650702</v>
      </c>
      <c r="AE74">
        <f t="shared" si="56"/>
        <v>-74048.270524660213</v>
      </c>
      <c r="AG74">
        <f t="shared" si="57"/>
        <v>-50515.585831301411</v>
      </c>
      <c r="AH74">
        <f t="shared" si="58"/>
        <v>-83096.541049320411</v>
      </c>
      <c r="AJ74">
        <f t="shared" si="59"/>
        <v>-24554.675749390422</v>
      </c>
      <c r="AK74">
        <f t="shared" si="60"/>
        <v>-70428.962314796125</v>
      </c>
      <c r="AM74" s="32">
        <f t="shared" si="80"/>
        <v>4.2725660088821211</v>
      </c>
      <c r="AN74" s="32"/>
      <c r="AO74">
        <v>68</v>
      </c>
      <c r="AP74" s="25">
        <f t="shared" si="61"/>
        <v>34</v>
      </c>
      <c r="AQ74">
        <f t="shared" si="81"/>
        <v>89331.762996986159</v>
      </c>
      <c r="AR74">
        <f t="shared" si="82"/>
        <v>13029.601150046848</v>
      </c>
      <c r="AT74" s="33">
        <f t="shared" si="83"/>
        <v>690.54164303666948</v>
      </c>
      <c r="AU74">
        <f t="shared" si="84"/>
        <v>-4429.1641602096279</v>
      </c>
      <c r="AW74" s="38">
        <f t="shared" si="62"/>
        <v>-2473.883844318239</v>
      </c>
      <c r="AX74">
        <f t="shared" si="63"/>
        <v>443.0491947018005</v>
      </c>
      <c r="AZ74">
        <f t="shared" si="64"/>
        <v>-2188.2100072384724</v>
      </c>
      <c r="BA74">
        <f t="shared" si="65"/>
        <v>526.88259963315511</v>
      </c>
      <c r="BC74">
        <f t="shared" si="66"/>
        <v>-153.05602362287505</v>
      </c>
      <c r="BD74">
        <f t="shared" si="67"/>
        <v>-3.7295273067164669</v>
      </c>
      <c r="BF74">
        <f t="shared" si="68"/>
        <v>-120.342551228652</v>
      </c>
      <c r="BG74">
        <f t="shared" si="69"/>
        <v>-71.500458529337536</v>
      </c>
      <c r="BI74">
        <f t="shared" si="70"/>
        <v>-12.275262228239322</v>
      </c>
      <c r="BJ74">
        <f t="shared" si="71"/>
        <v>-8.6034190953005822</v>
      </c>
      <c r="BL74" s="49">
        <f t="shared" si="72"/>
        <v>-3210.1744012091185</v>
      </c>
      <c r="BM74" s="49">
        <f t="shared" si="73"/>
        <v>-468.22418663400191</v>
      </c>
      <c r="BO74">
        <f t="shared" si="74"/>
        <v>40455.852911887589</v>
      </c>
      <c r="BP74">
        <f t="shared" si="75"/>
        <v>124368.66877580986</v>
      </c>
      <c r="BQ74">
        <f t="shared" si="53"/>
        <v>152763.38117340795</v>
      </c>
      <c r="BR74" s="36">
        <f t="shared" si="76"/>
        <v>169698.30932697508</v>
      </c>
      <c r="BS74">
        <f t="shared" si="85"/>
        <v>90276.987024817165</v>
      </c>
    </row>
    <row r="75" spans="21:71" x14ac:dyDescent="0.25">
      <c r="U75">
        <v>69</v>
      </c>
      <c r="V75">
        <f t="shared" si="77"/>
        <v>4.3353978619539166</v>
      </c>
      <c r="X75">
        <f t="shared" si="78"/>
        <v>45582.505367783888</v>
      </c>
      <c r="Y75">
        <f t="shared" si="79"/>
        <v>11342.682169340975</v>
      </c>
      <c r="AA75">
        <f t="shared" si="52"/>
        <v>-38313.120974162084</v>
      </c>
      <c r="AB75">
        <f t="shared" si="54"/>
        <v>1632.0116270057315</v>
      </c>
      <c r="AD75">
        <f t="shared" si="55"/>
        <v>-45681.24552684676</v>
      </c>
      <c r="AE75">
        <f t="shared" si="56"/>
        <v>-74297.764858882525</v>
      </c>
      <c r="AG75">
        <f t="shared" si="57"/>
        <v>-49362.49105369352</v>
      </c>
      <c r="AH75">
        <f t="shared" si="58"/>
        <v>-83595.52971776505</v>
      </c>
      <c r="AJ75">
        <f t="shared" si="59"/>
        <v>-24208.747316108056</v>
      </c>
      <c r="AK75">
        <f t="shared" si="60"/>
        <v>-70578.658915329506</v>
      </c>
      <c r="AM75" s="32">
        <f t="shared" si="80"/>
        <v>4.3353978619539166</v>
      </c>
      <c r="AN75" s="32"/>
      <c r="AO75">
        <v>69</v>
      </c>
      <c r="AP75" s="25">
        <f t="shared" si="61"/>
        <v>34.5</v>
      </c>
      <c r="AQ75">
        <f t="shared" si="81"/>
        <v>89367.798337964719</v>
      </c>
      <c r="AR75">
        <f t="shared" si="82"/>
        <v>10870.40021927976</v>
      </c>
      <c r="AT75" s="33">
        <f t="shared" si="83"/>
        <v>-546.40027912245</v>
      </c>
      <c r="AU75">
        <f t="shared" si="84"/>
        <v>-4207.6395628587279</v>
      </c>
      <c r="AW75" s="38">
        <f t="shared" si="62"/>
        <v>-2408.930717204199</v>
      </c>
      <c r="AX75">
        <f t="shared" si="63"/>
        <v>545.66689218202191</v>
      </c>
      <c r="AZ75">
        <f t="shared" si="64"/>
        <v>-2120.2746576224386</v>
      </c>
      <c r="BA75">
        <f t="shared" si="65"/>
        <v>626.3481000809096</v>
      </c>
      <c r="BC75">
        <f t="shared" si="66"/>
        <v>-153.09251569913943</v>
      </c>
      <c r="BD75">
        <f t="shared" si="67"/>
        <v>-1.0714329674994685</v>
      </c>
      <c r="BF75">
        <f t="shared" si="68"/>
        <v>-122.8737786810521</v>
      </c>
      <c r="BG75">
        <f t="shared" si="69"/>
        <v>-70.964748461438376</v>
      </c>
      <c r="BI75">
        <f t="shared" si="70"/>
        <v>-12.689765201569191</v>
      </c>
      <c r="BJ75">
        <f t="shared" si="71"/>
        <v>-8.6450264699498671</v>
      </c>
      <c r="BL75" s="49">
        <f t="shared" si="72"/>
        <v>-3237.8815934288145</v>
      </c>
      <c r="BM75" s="49">
        <f t="shared" si="73"/>
        <v>-393.84509227926532</v>
      </c>
      <c r="BO75">
        <f t="shared" si="74"/>
        <v>41049.617988945836</v>
      </c>
      <c r="BP75">
        <f t="shared" si="75"/>
        <v>124370.84409126754</v>
      </c>
      <c r="BQ75">
        <f t="shared" si="53"/>
        <v>151703.05227515317</v>
      </c>
      <c r="BR75" s="36">
        <f t="shared" si="76"/>
        <v>167838.92609750546</v>
      </c>
      <c r="BS75">
        <f t="shared" si="85"/>
        <v>90026.490438661698</v>
      </c>
    </row>
    <row r="76" spans="21:71" x14ac:dyDescent="0.25">
      <c r="U76">
        <v>70</v>
      </c>
      <c r="V76">
        <f t="shared" si="77"/>
        <v>4.3982297150257121</v>
      </c>
      <c r="X76">
        <f t="shared" si="78"/>
        <v>46291.796067500647</v>
      </c>
      <c r="Y76">
        <f t="shared" si="79"/>
        <v>11087.321804458152</v>
      </c>
      <c r="AA76">
        <f t="shared" si="52"/>
        <v>-37781.152949374511</v>
      </c>
      <c r="AB76">
        <f t="shared" si="54"/>
        <v>1440.4913533436138</v>
      </c>
      <c r="AD76">
        <f t="shared" si="55"/>
        <v>-45090.169943749461</v>
      </c>
      <c r="AE76">
        <f t="shared" si="56"/>
        <v>-74510.565162951534</v>
      </c>
      <c r="AG76">
        <f t="shared" si="57"/>
        <v>-48180.339887498922</v>
      </c>
      <c r="AH76">
        <f t="shared" si="58"/>
        <v>-84021.130325903083</v>
      </c>
      <c r="AJ76">
        <f t="shared" si="59"/>
        <v>-23854.101966249676</v>
      </c>
      <c r="AK76">
        <f t="shared" si="60"/>
        <v>-70706.33909777092</v>
      </c>
      <c r="AM76" s="32">
        <f t="shared" si="80"/>
        <v>4.3982297150257121</v>
      </c>
      <c r="AN76" s="32"/>
      <c r="AO76">
        <v>70</v>
      </c>
      <c r="AP76" s="25">
        <f t="shared" si="61"/>
        <v>35</v>
      </c>
      <c r="AQ76">
        <f t="shared" si="81"/>
        <v>88793.481858752959</v>
      </c>
      <c r="AR76">
        <f t="shared" si="82"/>
        <v>8834.7887993731492</v>
      </c>
      <c r="AT76" s="33">
        <f t="shared" si="83"/>
        <v>-1750.8656377245495</v>
      </c>
      <c r="AU76">
        <f t="shared" si="84"/>
        <v>-3934.806116767717</v>
      </c>
      <c r="AW76" s="38">
        <f t="shared" si="62"/>
        <v>-2373.8523628420126</v>
      </c>
      <c r="AX76">
        <f t="shared" si="63"/>
        <v>654.32367915484417</v>
      </c>
      <c r="AZ76">
        <f t="shared" si="64"/>
        <v>-2080.2267283475408</v>
      </c>
      <c r="BA76">
        <f t="shared" si="65"/>
        <v>732.77097661818277</v>
      </c>
      <c r="BC76">
        <f t="shared" si="66"/>
        <v>-154.46309636082978</v>
      </c>
      <c r="BD76">
        <f t="shared" si="67"/>
        <v>1.4538901989080579</v>
      </c>
      <c r="BF76">
        <f t="shared" si="68"/>
        <v>-125.99378490114432</v>
      </c>
      <c r="BG76">
        <f t="shared" si="69"/>
        <v>-71.125291306610194</v>
      </c>
      <c r="BI76">
        <f t="shared" si="70"/>
        <v>-13.168753232497497</v>
      </c>
      <c r="BJ76">
        <f t="shared" si="71"/>
        <v>-8.7758963556365561</v>
      </c>
      <c r="BL76" s="49">
        <f t="shared" si="72"/>
        <v>-3302.2337148026772</v>
      </c>
      <c r="BM76" s="49">
        <f t="shared" si="73"/>
        <v>-328.56620582646013</v>
      </c>
      <c r="BO76">
        <f t="shared" si="74"/>
        <v>41129.94325164007</v>
      </c>
      <c r="BP76">
        <f t="shared" si="75"/>
        <v>123798.96553628978</v>
      </c>
      <c r="BQ76">
        <f t="shared" si="53"/>
        <v>150194.90981316238</v>
      </c>
      <c r="BR76" s="36">
        <f t="shared" si="76"/>
        <v>165481.26649374494</v>
      </c>
      <c r="BS76">
        <f t="shared" si="85"/>
        <v>89231.922055563831</v>
      </c>
    </row>
    <row r="77" spans="21:71" x14ac:dyDescent="0.25">
      <c r="U77">
        <v>71</v>
      </c>
      <c r="V77">
        <f t="shared" si="77"/>
        <v>4.4610615680975076</v>
      </c>
      <c r="X77">
        <f t="shared" si="78"/>
        <v>47015.721354021756</v>
      </c>
      <c r="Y77">
        <f t="shared" si="79"/>
        <v>10877.002066456424</v>
      </c>
      <c r="AA77">
        <f t="shared" si="52"/>
        <v>-37238.208984483681</v>
      </c>
      <c r="AB77">
        <f t="shared" si="54"/>
        <v>1282.7515498423181</v>
      </c>
      <c r="AD77">
        <f t="shared" si="55"/>
        <v>-44486.898871648533</v>
      </c>
      <c r="AE77">
        <f t="shared" si="56"/>
        <v>-74685.83161128631</v>
      </c>
      <c r="AG77">
        <f t="shared" si="57"/>
        <v>-46973.797743297073</v>
      </c>
      <c r="AH77">
        <f t="shared" si="58"/>
        <v>-84371.663222572621</v>
      </c>
      <c r="AJ77">
        <f t="shared" si="59"/>
        <v>-23492.139322989122</v>
      </c>
      <c r="AK77">
        <f t="shared" si="60"/>
        <v>-70811.498966771789</v>
      </c>
      <c r="AM77" s="32">
        <f t="shared" si="80"/>
        <v>4.4610615680975076</v>
      </c>
      <c r="AN77" s="32"/>
      <c r="AO77">
        <v>71</v>
      </c>
      <c r="AP77" s="25">
        <f t="shared" si="61"/>
        <v>35.5</v>
      </c>
      <c r="AQ77">
        <f t="shared" si="81"/>
        <v>87621.317494535426</v>
      </c>
      <c r="AR77">
        <f t="shared" si="82"/>
        <v>6949.1762008836458</v>
      </c>
      <c r="AT77" s="33">
        <f t="shared" si="83"/>
        <v>-2937.7918191455556</v>
      </c>
      <c r="AU77">
        <f t="shared" si="84"/>
        <v>-3607.6442771902948</v>
      </c>
      <c r="AW77" s="38">
        <f t="shared" si="62"/>
        <v>-2364.9572050145748</v>
      </c>
      <c r="AX77">
        <f t="shared" si="63"/>
        <v>776.15704385805725</v>
      </c>
      <c r="AZ77">
        <f t="shared" si="64"/>
        <v>-2064.2739954777076</v>
      </c>
      <c r="BA77">
        <f t="shared" si="65"/>
        <v>853.27052093363034</v>
      </c>
      <c r="BC77">
        <f t="shared" si="66"/>
        <v>-157.21398694365769</v>
      </c>
      <c r="BD77">
        <f t="shared" si="67"/>
        <v>3.9114909440037078</v>
      </c>
      <c r="BF77">
        <f t="shared" si="68"/>
        <v>-129.75149044868729</v>
      </c>
      <c r="BG77">
        <f t="shared" si="69"/>
        <v>-72.021431575199358</v>
      </c>
      <c r="BI77">
        <f t="shared" si="70"/>
        <v>-13.717732144521808</v>
      </c>
      <c r="BJ77">
        <f t="shared" si="71"/>
        <v>-9.0035364443774863</v>
      </c>
      <c r="BL77" s="49">
        <f t="shared" si="72"/>
        <v>-3406.6615012651328</v>
      </c>
      <c r="BM77" s="49">
        <f t="shared" si="73"/>
        <v>-270.17958307388642</v>
      </c>
      <c r="BO77">
        <f t="shared" si="74"/>
        <v>40708.618876790708</v>
      </c>
      <c r="BP77">
        <f t="shared" si="75"/>
        <v>122659.26393855832</v>
      </c>
      <c r="BQ77">
        <f t="shared" si="53"/>
        <v>148251.03677548078</v>
      </c>
      <c r="BR77" s="36">
        <f t="shared" si="76"/>
        <v>162650.978352084</v>
      </c>
      <c r="BS77">
        <f t="shared" si="85"/>
        <v>87896.45231378288</v>
      </c>
    </row>
    <row r="78" spans="21:71" x14ac:dyDescent="0.25">
      <c r="U78">
        <v>72</v>
      </c>
      <c r="V78">
        <f t="shared" si="77"/>
        <v>4.5238934211693032</v>
      </c>
      <c r="X78">
        <f t="shared" si="78"/>
        <v>47751.424224971313</v>
      </c>
      <c r="Y78">
        <f t="shared" si="79"/>
        <v>10712.552991255734</v>
      </c>
      <c r="AA78">
        <f t="shared" si="52"/>
        <v>-36686.431831271511</v>
      </c>
      <c r="AB78">
        <f t="shared" si="54"/>
        <v>1159.414743441801</v>
      </c>
      <c r="AD78">
        <f t="shared" si="55"/>
        <v>-43873.813145857239</v>
      </c>
      <c r="AE78">
        <f t="shared" si="56"/>
        <v>-74822.872507286884</v>
      </c>
      <c r="AG78">
        <f t="shared" si="57"/>
        <v>-45747.626291714478</v>
      </c>
      <c r="AH78">
        <f t="shared" si="58"/>
        <v>-84645.745014573768</v>
      </c>
      <c r="AJ78">
        <f t="shared" si="59"/>
        <v>-23124.287887514343</v>
      </c>
      <c r="AK78">
        <f t="shared" si="60"/>
        <v>-70893.72350437213</v>
      </c>
      <c r="AM78" s="32">
        <f t="shared" si="80"/>
        <v>4.5238934211693032</v>
      </c>
      <c r="AN78" s="32"/>
      <c r="AO78">
        <v>72</v>
      </c>
      <c r="AP78" s="25">
        <f t="shared" si="61"/>
        <v>36</v>
      </c>
      <c r="AQ78">
        <f t="shared" si="81"/>
        <v>85856.801934335832</v>
      </c>
      <c r="AR78">
        <f t="shared" si="82"/>
        <v>5242.373692770756</v>
      </c>
      <c r="AT78" s="33">
        <f t="shared" si="83"/>
        <v>-4120.2704216528427</v>
      </c>
      <c r="AU78">
        <f t="shared" si="84"/>
        <v>-3219.5657552612661</v>
      </c>
      <c r="AW78" s="38">
        <f t="shared" si="62"/>
        <v>-2378.981352591466</v>
      </c>
      <c r="AX78">
        <f t="shared" si="63"/>
        <v>919.06363838737047</v>
      </c>
      <c r="AZ78">
        <f t="shared" si="64"/>
        <v>-2068.9654638057186</v>
      </c>
      <c r="BA78">
        <f t="shared" si="65"/>
        <v>995.77851037327002</v>
      </c>
      <c r="BC78">
        <f t="shared" si="66"/>
        <v>-161.46732619139567</v>
      </c>
      <c r="BD78">
        <f t="shared" si="67"/>
        <v>6.3562926252469456</v>
      </c>
      <c r="BF78">
        <f t="shared" si="68"/>
        <v>-134.20628884635781</v>
      </c>
      <c r="BG78">
        <f t="shared" si="69"/>
        <v>-73.730674867867094</v>
      </c>
      <c r="BI78">
        <f t="shared" si="70"/>
        <v>-14.342273747993682</v>
      </c>
      <c r="BJ78">
        <f t="shared" si="71"/>
        <v>-9.3404897432794591</v>
      </c>
      <c r="BL78" s="49">
        <f t="shared" si="72"/>
        <v>-3557.4035674527054</v>
      </c>
      <c r="BM78" s="49">
        <f t="shared" si="73"/>
        <v>-217.21329535248736</v>
      </c>
      <c r="BO78">
        <f t="shared" si="74"/>
        <v>39793.666716176842</v>
      </c>
      <c r="BP78">
        <f t="shared" si="75"/>
        <v>120950.40959779557</v>
      </c>
      <c r="BQ78">
        <f t="shared" si="53"/>
        <v>145881.29716612352</v>
      </c>
      <c r="BR78" s="36">
        <f t="shared" si="76"/>
        <v>159372.51774835988</v>
      </c>
      <c r="BS78">
        <f t="shared" si="85"/>
        <v>86016.701403427622</v>
      </c>
    </row>
    <row r="79" spans="21:71" x14ac:dyDescent="0.25">
      <c r="U79">
        <v>73</v>
      </c>
      <c r="V79">
        <f t="shared" si="77"/>
        <v>4.5867252742410987</v>
      </c>
      <c r="X79">
        <f t="shared" si="78"/>
        <v>48496.001197228354</v>
      </c>
      <c r="Y79">
        <f t="shared" si="79"/>
        <v>10594.623584226265</v>
      </c>
      <c r="AA79">
        <f t="shared" si="52"/>
        <v>-36127.999102078735</v>
      </c>
      <c r="AB79">
        <f t="shared" si="54"/>
        <v>1070.9676881696996</v>
      </c>
      <c r="AD79">
        <f t="shared" si="55"/>
        <v>-43253.332335643034</v>
      </c>
      <c r="AE79">
        <f t="shared" si="56"/>
        <v>-74921.147013144771</v>
      </c>
      <c r="AG79">
        <f t="shared" si="57"/>
        <v>-44506.664671286075</v>
      </c>
      <c r="AH79">
        <f t="shared" si="58"/>
        <v>-84842.294026289557</v>
      </c>
      <c r="AJ79">
        <f t="shared" si="59"/>
        <v>-22751.999401385823</v>
      </c>
      <c r="AK79">
        <f t="shared" si="60"/>
        <v>-70952.688207886866</v>
      </c>
      <c r="AM79" s="32">
        <f t="shared" si="80"/>
        <v>4.5867252742410987</v>
      </c>
      <c r="AN79" s="32"/>
      <c r="AO79">
        <v>73</v>
      </c>
      <c r="AP79" s="25">
        <f t="shared" si="61"/>
        <v>36.5</v>
      </c>
      <c r="AQ79">
        <f t="shared" si="81"/>
        <v>83499.294054435479</v>
      </c>
      <c r="AR79">
        <f t="shared" si="82"/>
        <v>3747.4737699385441</v>
      </c>
      <c r="AT79" s="33">
        <f t="shared" si="83"/>
        <v>-5309.7610979485762</v>
      </c>
      <c r="AU79">
        <f t="shared" si="84"/>
        <v>-2760.0339360675807</v>
      </c>
      <c r="AW79" s="38">
        <f t="shared" si="62"/>
        <v>-2412.0284176760838</v>
      </c>
      <c r="AX79">
        <f t="shared" si="63"/>
        <v>1092.6803359785488</v>
      </c>
      <c r="AZ79">
        <f t="shared" si="64"/>
        <v>-2090.1223367850193</v>
      </c>
      <c r="BA79">
        <f t="shared" si="65"/>
        <v>1170.0268632797886</v>
      </c>
      <c r="BC79">
        <f t="shared" si="66"/>
        <v>-167.43413369946495</v>
      </c>
      <c r="BD79">
        <f t="shared" si="67"/>
        <v>8.8345362824069582</v>
      </c>
      <c r="BF79">
        <f t="shared" si="68"/>
        <v>-139.42477783619145</v>
      </c>
      <c r="BG79">
        <f t="shared" si="69"/>
        <v>-76.375738440532828</v>
      </c>
      <c r="BI79">
        <f t="shared" si="70"/>
        <v>-15.0471693554081</v>
      </c>
      <c r="BJ79">
        <f t="shared" si="71"/>
        <v>-9.8053251431140733</v>
      </c>
      <c r="BL79" s="49">
        <f t="shared" si="72"/>
        <v>-3764.402682992054</v>
      </c>
      <c r="BM79" s="49">
        <f t="shared" si="73"/>
        <v>-168.94753990138241</v>
      </c>
      <c r="BO79">
        <f t="shared" si="74"/>
        <v>38390.883581322778</v>
      </c>
      <c r="BP79">
        <f t="shared" si="75"/>
        <v>118664.13432734077</v>
      </c>
      <c r="BQ79">
        <f t="shared" si="53"/>
        <v>143095.38063092763</v>
      </c>
      <c r="BR79" s="36">
        <f t="shared" si="76"/>
        <v>155671.68152069516</v>
      </c>
      <c r="BS79">
        <f t="shared" si="85"/>
        <v>83583.345633238816</v>
      </c>
    </row>
    <row r="80" spans="21:71" x14ac:dyDescent="0.25">
      <c r="U80">
        <v>74</v>
      </c>
      <c r="V80">
        <f t="shared" si="77"/>
        <v>4.6495571273128942</v>
      </c>
      <c r="X80">
        <f t="shared" si="78"/>
        <v>49246.51376564824</v>
      </c>
      <c r="Y80">
        <f t="shared" si="79"/>
        <v>10523.67925886074</v>
      </c>
      <c r="AA80">
        <f t="shared" si="52"/>
        <v>-35565.11467576382</v>
      </c>
      <c r="AB80">
        <f t="shared" si="54"/>
        <v>1017.7594441455567</v>
      </c>
      <c r="AD80">
        <f t="shared" si="55"/>
        <v>-42627.905195293133</v>
      </c>
      <c r="AE80">
        <f t="shared" si="56"/>
        <v>-74980.267284282716</v>
      </c>
      <c r="AG80">
        <f t="shared" si="57"/>
        <v>-43255.810390586266</v>
      </c>
      <c r="AH80">
        <f t="shared" si="58"/>
        <v>-84960.534568565432</v>
      </c>
      <c r="AJ80">
        <f t="shared" si="59"/>
        <v>-22376.74311717588</v>
      </c>
      <c r="AK80">
        <f t="shared" si="60"/>
        <v>-70988.160370569633</v>
      </c>
      <c r="AM80" s="32">
        <f t="shared" si="80"/>
        <v>4.6495571273128942</v>
      </c>
      <c r="AN80" s="32"/>
      <c r="AO80">
        <v>74</v>
      </c>
      <c r="AP80" s="25">
        <f t="shared" si="61"/>
        <v>37</v>
      </c>
      <c r="AQ80">
        <f t="shared" si="81"/>
        <v>80542.90995325167</v>
      </c>
      <c r="AR80">
        <f t="shared" si="82"/>
        <v>2504.0418439020723</v>
      </c>
      <c r="AT80" s="33">
        <f t="shared" si="83"/>
        <v>-6515.7753067866179</v>
      </c>
      <c r="AU80">
        <f t="shared" si="84"/>
        <v>-2213.6937680783062</v>
      </c>
      <c r="AW80" s="38">
        <f t="shared" si="62"/>
        <v>-2457.6641696831985</v>
      </c>
      <c r="AX80">
        <f t="shared" si="63"/>
        <v>1309.352686406826</v>
      </c>
      <c r="AZ80">
        <f t="shared" si="64"/>
        <v>-2120.9166965169952</v>
      </c>
      <c r="BA80">
        <f t="shared" si="65"/>
        <v>1388.5304832131178</v>
      </c>
      <c r="BC80">
        <f t="shared" si="66"/>
        <v>-175.43928593725414</v>
      </c>
      <c r="BD80">
        <f t="shared" si="67"/>
        <v>11.381793541926861</v>
      </c>
      <c r="BF80">
        <f t="shared" si="68"/>
        <v>-145.47338786673924</v>
      </c>
      <c r="BG80">
        <f t="shared" si="69"/>
        <v>-80.135535099311454</v>
      </c>
      <c r="BI80">
        <f t="shared" si="70"/>
        <v>-15.83479936220969</v>
      </c>
      <c r="BJ80">
        <f t="shared" si="71"/>
        <v>-10.424055248907056</v>
      </c>
      <c r="BL80" s="49">
        <f t="shared" si="72"/>
        <v>-4042.8808731667777</v>
      </c>
      <c r="BM80" s="49">
        <f t="shared" si="73"/>
        <v>-125.69129774671435</v>
      </c>
      <c r="BO80">
        <f t="shared" si="74"/>
        <v>36506.269201232535</v>
      </c>
      <c r="BP80">
        <f t="shared" si="75"/>
        <v>115785.8084099394</v>
      </c>
      <c r="BQ80">
        <f t="shared" si="53"/>
        <v>139905.54115214318</v>
      </c>
      <c r="BR80" s="36">
        <f t="shared" si="76"/>
        <v>151578.94077273452</v>
      </c>
      <c r="BS80">
        <f t="shared" si="85"/>
        <v>80581.825303809164</v>
      </c>
    </row>
    <row r="81" spans="21:71" x14ac:dyDescent="0.25">
      <c r="U81">
        <v>75</v>
      </c>
      <c r="V81">
        <f t="shared" si="77"/>
        <v>4.7123889803846897</v>
      </c>
      <c r="X81">
        <f t="shared" si="78"/>
        <v>50000</v>
      </c>
      <c r="Y81">
        <f t="shared" si="79"/>
        <v>10500</v>
      </c>
      <c r="AA81">
        <f t="shared" si="52"/>
        <v>-35000</v>
      </c>
      <c r="AB81">
        <f t="shared" si="54"/>
        <v>1000</v>
      </c>
      <c r="AD81">
        <f t="shared" si="55"/>
        <v>-42000</v>
      </c>
      <c r="AE81">
        <f t="shared" si="56"/>
        <v>-75000</v>
      </c>
      <c r="AG81">
        <f t="shared" si="57"/>
        <v>-42000.000000000007</v>
      </c>
      <c r="AH81">
        <f t="shared" si="58"/>
        <v>-85000</v>
      </c>
      <c r="AJ81">
        <f t="shared" si="59"/>
        <v>-22000</v>
      </c>
      <c r="AK81">
        <f t="shared" si="60"/>
        <v>-71000</v>
      </c>
      <c r="AM81" s="32">
        <f t="shared" si="80"/>
        <v>4.7123889803846897</v>
      </c>
      <c r="AN81" s="32"/>
      <c r="AO81">
        <v>75</v>
      </c>
      <c r="AP81" s="25">
        <f t="shared" si="61"/>
        <v>37.5</v>
      </c>
      <c r="AQ81">
        <f t="shared" si="81"/>
        <v>76977.814278647958</v>
      </c>
      <c r="AR81">
        <f t="shared" si="82"/>
        <v>1560.8640456637725</v>
      </c>
      <c r="AT81" s="33">
        <f t="shared" si="83"/>
        <v>-7744.6073916282166</v>
      </c>
      <c r="AU81">
        <f t="shared" si="84"/>
        <v>-1559.0174248748931</v>
      </c>
      <c r="AW81" s="38">
        <f t="shared" si="62"/>
        <v>-2503.2116259157528</v>
      </c>
      <c r="AX81">
        <f t="shared" si="63"/>
        <v>1584.8296155447408</v>
      </c>
      <c r="AZ81">
        <f t="shared" si="64"/>
        <v>-2148.1441985959405</v>
      </c>
      <c r="BA81">
        <f t="shared" si="65"/>
        <v>1667.3064377761484</v>
      </c>
      <c r="BC81">
        <f t="shared" si="66"/>
        <v>-185.9628695373078</v>
      </c>
      <c r="BD81">
        <f t="shared" si="67"/>
        <v>14.014972060256397</v>
      </c>
      <c r="BF81">
        <f t="shared" si="68"/>
        <v>-152.40246914827426</v>
      </c>
      <c r="BG81">
        <f t="shared" si="69"/>
        <v>-85.259929262477826</v>
      </c>
      <c r="BI81">
        <f t="shared" si="70"/>
        <v>-16.702088634230631</v>
      </c>
      <c r="BJ81">
        <f t="shared" si="71"/>
        <v>-11.231865029186386</v>
      </c>
      <c r="BL81" s="49">
        <f t="shared" si="72"/>
        <v>-4416.003210773084</v>
      </c>
      <c r="BM81" s="49">
        <f t="shared" si="73"/>
        <v>-89.542431177386632</v>
      </c>
      <c r="BO81">
        <f t="shared" si="74"/>
        <v>34150.400843436633</v>
      </c>
      <c r="BP81">
        <f t="shared" si="75"/>
        <v>112295.36903309569</v>
      </c>
      <c r="BQ81">
        <f t="shared" si="53"/>
        <v>136330.73356008096</v>
      </c>
      <c r="BR81" s="36">
        <f t="shared" si="76"/>
        <v>147134.30420828564</v>
      </c>
      <c r="BS81">
        <f t="shared" si="85"/>
        <v>76993.637319502333</v>
      </c>
    </row>
    <row r="82" spans="21:71" x14ac:dyDescent="0.25">
      <c r="U82">
        <v>76</v>
      </c>
      <c r="V82">
        <f t="shared" si="77"/>
        <v>4.7752208334564852</v>
      </c>
      <c r="X82">
        <f t="shared" si="78"/>
        <v>50753.486234351753</v>
      </c>
      <c r="Y82">
        <f t="shared" si="79"/>
        <v>10523.67925886074</v>
      </c>
      <c r="AA82">
        <f t="shared" si="52"/>
        <v>-34434.885324236187</v>
      </c>
      <c r="AB82">
        <f t="shared" si="54"/>
        <v>1017.7594441455567</v>
      </c>
      <c r="AD82">
        <f t="shared" si="55"/>
        <v>-41372.094804706874</v>
      </c>
      <c r="AE82">
        <f t="shared" si="56"/>
        <v>-74980.267284282716</v>
      </c>
      <c r="AG82">
        <f t="shared" si="57"/>
        <v>-40744.189609413741</v>
      </c>
      <c r="AH82">
        <f t="shared" si="58"/>
        <v>-84960.534568565432</v>
      </c>
      <c r="AJ82">
        <f t="shared" si="59"/>
        <v>-21623.256882824124</v>
      </c>
      <c r="AK82">
        <f t="shared" si="60"/>
        <v>-70988.160370569633</v>
      </c>
      <c r="AM82" s="32">
        <f t="shared" si="80"/>
        <v>4.7752208334564852</v>
      </c>
      <c r="AN82" s="32"/>
      <c r="AO82">
        <v>76</v>
      </c>
      <c r="AP82" s="25">
        <f t="shared" si="61"/>
        <v>38</v>
      </c>
      <c r="AQ82">
        <f t="shared" si="81"/>
        <v>72792.609129594392</v>
      </c>
      <c r="AR82">
        <f t="shared" si="82"/>
        <v>979.45903516941848</v>
      </c>
      <c r="AT82" s="33">
        <f t="shared" si="83"/>
        <v>-8996.2132045860926</v>
      </c>
      <c r="AU82">
        <f t="shared" si="84"/>
        <v>-766.60261710252269</v>
      </c>
      <c r="AW82" s="38">
        <f t="shared" si="62"/>
        <v>-2522.4135469446169</v>
      </c>
      <c r="AX82">
        <f t="shared" si="63"/>
        <v>1937.5059156547557</v>
      </c>
      <c r="AZ82">
        <f t="shared" si="64"/>
        <v>-2144.8603666028553</v>
      </c>
      <c r="BA82">
        <f t="shared" si="65"/>
        <v>2025.1545192070648</v>
      </c>
      <c r="BC82">
        <f t="shared" si="66"/>
        <v>-199.70468075311805</v>
      </c>
      <c r="BD82">
        <f t="shared" si="67"/>
        <v>16.712131454542643</v>
      </c>
      <c r="BF82">
        <f t="shared" si="68"/>
        <v>-160.21350542782343</v>
      </c>
      <c r="BG82">
        <f t="shared" si="69"/>
        <v>-92.086071554677631</v>
      </c>
      <c r="BI82">
        <f t="shared" si="70"/>
        <v>-17.63499416081989</v>
      </c>
      <c r="BJ82">
        <f t="shared" si="71"/>
        <v>-12.274663452174213</v>
      </c>
      <c r="BL82" s="49">
        <f t="shared" si="72"/>
        <v>-4919.3400009941788</v>
      </c>
      <c r="BM82" s="49">
        <f t="shared" si="73"/>
        <v>-66.19204983387759</v>
      </c>
      <c r="BO82">
        <f t="shared" si="74"/>
        <v>31347.036771494382</v>
      </c>
      <c r="BP82">
        <f t="shared" si="75"/>
        <v>108169.38911847337</v>
      </c>
      <c r="BQ82">
        <f t="shared" si="53"/>
        <v>132403.2934837855</v>
      </c>
      <c r="BR82" s="36">
        <f t="shared" si="76"/>
        <v>142394.82844721584</v>
      </c>
      <c r="BS82">
        <f t="shared" si="85"/>
        <v>72799.198373989551</v>
      </c>
    </row>
    <row r="83" spans="21:71" x14ac:dyDescent="0.25">
      <c r="U83">
        <v>77</v>
      </c>
      <c r="V83">
        <f t="shared" si="77"/>
        <v>4.8380526865282807</v>
      </c>
      <c r="X83">
        <f t="shared" si="78"/>
        <v>51503.998802771639</v>
      </c>
      <c r="Y83">
        <f t="shared" si="79"/>
        <v>10594.623584226265</v>
      </c>
      <c r="AA83">
        <f t="shared" si="52"/>
        <v>-33872.000897921273</v>
      </c>
      <c r="AB83">
        <f t="shared" si="54"/>
        <v>1070.9676881696978</v>
      </c>
      <c r="AD83">
        <f t="shared" si="55"/>
        <v>-40746.667664356966</v>
      </c>
      <c r="AE83">
        <f t="shared" si="56"/>
        <v>-74921.147013144786</v>
      </c>
      <c r="AG83">
        <f t="shared" si="57"/>
        <v>-39493.335328713933</v>
      </c>
      <c r="AH83">
        <f t="shared" si="58"/>
        <v>-84842.294026289557</v>
      </c>
      <c r="AJ83">
        <f t="shared" si="59"/>
        <v>-21248.00059861418</v>
      </c>
      <c r="AK83">
        <f t="shared" si="60"/>
        <v>-70952.688207886866</v>
      </c>
      <c r="AM83" s="32">
        <f t="shared" si="80"/>
        <v>4.8380526865282807</v>
      </c>
      <c r="AN83" s="32"/>
      <c r="AO83">
        <v>77</v>
      </c>
      <c r="AP83" s="25">
        <f t="shared" si="61"/>
        <v>38.5</v>
      </c>
      <c r="AQ83">
        <f t="shared" si="81"/>
        <v>67979.200833933268</v>
      </c>
      <c r="AR83">
        <f t="shared" si="82"/>
        <v>838.34596607500157</v>
      </c>
      <c r="AT83" s="33">
        <f t="shared" si="83"/>
        <v>-10257.4199780584</v>
      </c>
      <c r="AU83">
        <f t="shared" si="84"/>
        <v>202.15034072485514</v>
      </c>
      <c r="AW83" s="38">
        <f t="shared" si="62"/>
        <v>-2461.6055968987007</v>
      </c>
      <c r="AX83">
        <f t="shared" si="63"/>
        <v>2382.4552890495966</v>
      </c>
      <c r="AZ83">
        <f t="shared" si="64"/>
        <v>-2056.5323764198361</v>
      </c>
      <c r="BA83">
        <f t="shared" si="65"/>
        <v>2477.7459943321892</v>
      </c>
      <c r="BC83">
        <f t="shared" si="66"/>
        <v>-217.67962740881879</v>
      </c>
      <c r="BD83">
        <f t="shared" si="67"/>
        <v>19.366099371555233</v>
      </c>
      <c r="BF83">
        <f t="shared" si="68"/>
        <v>-168.79463180887976</v>
      </c>
      <c r="BG83">
        <f t="shared" si="69"/>
        <v>-101.04782797094478</v>
      </c>
      <c r="BI83">
        <f t="shared" si="70"/>
        <v>-18.598961261166167</v>
      </c>
      <c r="BJ83">
        <f t="shared" si="71"/>
        <v>-13.608976683203524</v>
      </c>
      <c r="BL83" s="49">
        <f t="shared" si="72"/>
        <v>-5608.2292415135553</v>
      </c>
      <c r="BM83" s="49">
        <f t="shared" si="73"/>
        <v>-69.162866049755522</v>
      </c>
      <c r="BO83">
        <f t="shared" si="74"/>
        <v>28151.002080074624</v>
      </c>
      <c r="BP83">
        <f t="shared" si="75"/>
        <v>103385.9357409551</v>
      </c>
      <c r="BQ83">
        <f t="shared" si="53"/>
        <v>128180.00006092688</v>
      </c>
      <c r="BR83" s="36">
        <f t="shared" si="76"/>
        <v>137446.41901021902</v>
      </c>
      <c r="BS83">
        <f t="shared" si="85"/>
        <v>67984.370041790258</v>
      </c>
    </row>
    <row r="84" spans="21:71" x14ac:dyDescent="0.25">
      <c r="U84">
        <v>78</v>
      </c>
      <c r="V84">
        <f t="shared" si="77"/>
        <v>4.9008845396000762</v>
      </c>
      <c r="X84">
        <f t="shared" si="78"/>
        <v>52248.575775028679</v>
      </c>
      <c r="Y84">
        <f t="shared" si="79"/>
        <v>10712.552991255732</v>
      </c>
      <c r="AA84">
        <f t="shared" si="52"/>
        <v>-33313.568168728489</v>
      </c>
      <c r="AB84">
        <f t="shared" si="54"/>
        <v>1159.4147434417991</v>
      </c>
      <c r="AD84">
        <f t="shared" si="55"/>
        <v>-40126.186854142768</v>
      </c>
      <c r="AE84">
        <f t="shared" si="56"/>
        <v>-74822.872507286884</v>
      </c>
      <c r="AG84">
        <f t="shared" si="57"/>
        <v>-38252.37370828553</v>
      </c>
      <c r="AH84">
        <f t="shared" si="58"/>
        <v>-84645.745014573782</v>
      </c>
      <c r="AJ84">
        <f t="shared" si="59"/>
        <v>-20875.71211248566</v>
      </c>
      <c r="AK84">
        <f t="shared" si="60"/>
        <v>-70893.72350437213</v>
      </c>
      <c r="AM84" s="32">
        <f t="shared" si="80"/>
        <v>4.9008845396000762</v>
      </c>
      <c r="AN84" s="32"/>
      <c r="AO84">
        <v>78</v>
      </c>
      <c r="AP84" s="25">
        <f t="shared" si="61"/>
        <v>39</v>
      </c>
      <c r="AQ84">
        <f t="shared" si="81"/>
        <v>62542.790145291729</v>
      </c>
      <c r="AR84">
        <f t="shared" si="82"/>
        <v>1237.2280475686287</v>
      </c>
      <c r="AT84" s="33">
        <f t="shared" si="83"/>
        <v>-11488.222776507751</v>
      </c>
      <c r="AU84">
        <f t="shared" si="84"/>
        <v>1393.3779852496534</v>
      </c>
      <c r="AW84" s="38">
        <f t="shared" si="62"/>
        <v>-2218.1955131770856</v>
      </c>
      <c r="AX84">
        <f t="shared" si="63"/>
        <v>2910.4164166597752</v>
      </c>
      <c r="AZ84">
        <f t="shared" si="64"/>
        <v>-1779.5255904973208</v>
      </c>
      <c r="BA84">
        <f t="shared" si="65"/>
        <v>3016.6849940053949</v>
      </c>
      <c r="BC84">
        <f t="shared" si="66"/>
        <v>-241.34433968315881</v>
      </c>
      <c r="BD84">
        <f t="shared" si="67"/>
        <v>21.681206858072784</v>
      </c>
      <c r="BF84">
        <f t="shared" si="68"/>
        <v>-177.80182691786268</v>
      </c>
      <c r="BG84">
        <f t="shared" si="69"/>
        <v>-112.65339427487244</v>
      </c>
      <c r="BI84">
        <f t="shared" si="70"/>
        <v>-19.523756078743197</v>
      </c>
      <c r="BJ84">
        <f t="shared" si="71"/>
        <v>-15.296389928820405</v>
      </c>
      <c r="BL84" s="49">
        <f t="shared" si="72"/>
        <v>-6569.1967235877155</v>
      </c>
      <c r="BM84" s="49">
        <f t="shared" si="73"/>
        <v>-129.95253997363457</v>
      </c>
      <c r="BO84">
        <f t="shared" si="74"/>
        <v>24686.576427887478</v>
      </c>
      <c r="BP84">
        <f t="shared" si="75"/>
        <v>97935.601706523143</v>
      </c>
      <c r="BQ84">
        <f t="shared" si="53"/>
        <v>123760.11211528582</v>
      </c>
      <c r="BR84" s="36">
        <f t="shared" si="76"/>
        <v>132421.86420022248</v>
      </c>
      <c r="BS84">
        <f t="shared" si="85"/>
        <v>62555.026435928317</v>
      </c>
    </row>
    <row r="85" spans="21:71" x14ac:dyDescent="0.25">
      <c r="U85">
        <v>79</v>
      </c>
      <c r="V85">
        <f t="shared" si="77"/>
        <v>4.9637163926718717</v>
      </c>
      <c r="X85">
        <f t="shared" si="78"/>
        <v>52984.278645978236</v>
      </c>
      <c r="Y85">
        <f t="shared" si="79"/>
        <v>10877.002066456422</v>
      </c>
      <c r="AA85">
        <f t="shared" si="52"/>
        <v>-32761.791015516323</v>
      </c>
      <c r="AB85">
        <f t="shared" si="54"/>
        <v>1282.7515498423163</v>
      </c>
      <c r="AD85">
        <f t="shared" si="55"/>
        <v>-39513.101128351467</v>
      </c>
      <c r="AE85">
        <f t="shared" si="56"/>
        <v>-74685.83161128631</v>
      </c>
      <c r="AG85">
        <f t="shared" si="57"/>
        <v>-37026.202256702934</v>
      </c>
      <c r="AH85">
        <f t="shared" si="58"/>
        <v>-84371.663222572635</v>
      </c>
      <c r="AJ85">
        <f t="shared" si="59"/>
        <v>-20507.860677010882</v>
      </c>
      <c r="AK85">
        <f t="shared" si="60"/>
        <v>-70811.498966771789</v>
      </c>
      <c r="AM85" s="32">
        <f t="shared" si="80"/>
        <v>4.9637163926718717</v>
      </c>
      <c r="AN85" s="32"/>
      <c r="AO85">
        <v>79</v>
      </c>
      <c r="AP85" s="25">
        <f t="shared" si="61"/>
        <v>39.5</v>
      </c>
      <c r="AQ85">
        <f t="shared" si="81"/>
        <v>56521.404317890716</v>
      </c>
      <c r="AR85">
        <f t="shared" si="82"/>
        <v>2297.7190922759273</v>
      </c>
      <c r="AT85" s="33">
        <f t="shared" si="83"/>
        <v>-12597.320533096294</v>
      </c>
      <c r="AU85">
        <f t="shared" si="84"/>
        <v>2848.586193579541</v>
      </c>
      <c r="AW85" s="38">
        <f t="shared" si="62"/>
        <v>-1627.4157143799503</v>
      </c>
      <c r="AX85">
        <f t="shared" si="63"/>
        <v>3434.3637151148891</v>
      </c>
      <c r="AZ85">
        <f t="shared" si="64"/>
        <v>-1147.9499348715453</v>
      </c>
      <c r="BA85">
        <f t="shared" si="65"/>
        <v>3556.1676476117464</v>
      </c>
      <c r="BC85">
        <f t="shared" si="66"/>
        <v>-272.71584807065187</v>
      </c>
      <c r="BD85">
        <f t="shared" si="67"/>
        <v>22.951287575662189</v>
      </c>
      <c r="BF85">
        <f t="shared" si="68"/>
        <v>-186.4661761136465</v>
      </c>
      <c r="BG85">
        <f t="shared" si="69"/>
        <v>-127.3707822902833</v>
      </c>
      <c r="BI85">
        <f t="shared" si="70"/>
        <v>-20.283755324106455</v>
      </c>
      <c r="BJ85">
        <f t="shared" si="71"/>
        <v>-17.384437782236052</v>
      </c>
      <c r="BL85" s="49">
        <f t="shared" si="72"/>
        <v>-7933.9079505397413</v>
      </c>
      <c r="BM85" s="49">
        <f t="shared" si="73"/>
        <v>-322.53076501400074</v>
      </c>
      <c r="BO85">
        <f t="shared" si="74"/>
        <v>21228.774532506493</v>
      </c>
      <c r="BP85">
        <f t="shared" si="75"/>
        <v>91844.937691199491</v>
      </c>
      <c r="BQ85">
        <f t="shared" si="53"/>
        <v>119312.40548992454</v>
      </c>
      <c r="BR85" s="36">
        <f t="shared" si="76"/>
        <v>127525.43482251823</v>
      </c>
      <c r="BS85">
        <f t="shared" si="85"/>
        <v>56568.088699314256</v>
      </c>
    </row>
    <row r="86" spans="21:71" x14ac:dyDescent="0.25">
      <c r="U86">
        <v>80</v>
      </c>
      <c r="V86">
        <f t="shared" si="77"/>
        <v>5.0265482457436672</v>
      </c>
      <c r="X86">
        <f t="shared" si="78"/>
        <v>53708.203932499346</v>
      </c>
      <c r="Y86">
        <f t="shared" si="79"/>
        <v>11087.32180445815</v>
      </c>
      <c r="AA86">
        <f t="shared" si="52"/>
        <v>-32218.847050625489</v>
      </c>
      <c r="AB86">
        <f t="shared" si="54"/>
        <v>1440.491353343612</v>
      </c>
      <c r="AD86">
        <f t="shared" si="55"/>
        <v>-38909.830056250546</v>
      </c>
      <c r="AE86">
        <f t="shared" si="56"/>
        <v>-74510.565162951534</v>
      </c>
      <c r="AG86">
        <f t="shared" si="57"/>
        <v>-35819.660112501086</v>
      </c>
      <c r="AH86">
        <f t="shared" si="58"/>
        <v>-84021.130325903083</v>
      </c>
      <c r="AJ86">
        <f t="shared" si="59"/>
        <v>-20145.898033750327</v>
      </c>
      <c r="AK86">
        <f t="shared" si="60"/>
        <v>-70706.33909777092</v>
      </c>
      <c r="AM86" s="32">
        <f t="shared" si="80"/>
        <v>5.0265482457436672</v>
      </c>
      <c r="AN86" s="32"/>
      <c r="AO86">
        <v>80</v>
      </c>
      <c r="AP86" s="25">
        <f t="shared" si="61"/>
        <v>40</v>
      </c>
      <c r="AQ86">
        <f t="shared" si="81"/>
        <v>50019.317087045078</v>
      </c>
      <c r="AR86">
        <f t="shared" si="82"/>
        <v>4151.3076534550592</v>
      </c>
      <c r="AT86" s="33">
        <f t="shared" si="83"/>
        <v>-13411.028390286268</v>
      </c>
      <c r="AU86">
        <f t="shared" si="84"/>
        <v>4565.7680511369854</v>
      </c>
      <c r="AW86" s="38">
        <f t="shared" si="62"/>
        <v>-532.4235232912871</v>
      </c>
      <c r="AX86">
        <f t="shared" si="63"/>
        <v>3709.9286343439794</v>
      </c>
      <c r="AZ86">
        <f t="shared" si="64"/>
        <v>-4.0568581467456202</v>
      </c>
      <c r="BA86">
        <f t="shared" si="65"/>
        <v>3853.4817312001537</v>
      </c>
      <c r="BC86">
        <f t="shared" si="66"/>
        <v>-314.31295030515673</v>
      </c>
      <c r="BD86">
        <f t="shared" si="67"/>
        <v>21.62237724148747</v>
      </c>
      <c r="BF86">
        <f t="shared" si="68"/>
        <v>-193.36794826548245</v>
      </c>
      <c r="BG86">
        <f t="shared" si="69"/>
        <v>-145.31347225903593</v>
      </c>
      <c r="BI86">
        <f t="shared" si="70"/>
        <v>-20.685766573902267</v>
      </c>
      <c r="BJ86">
        <f t="shared" si="71"/>
        <v>-19.862001838625922</v>
      </c>
      <c r="BL86" s="49">
        <f t="shared" si="72"/>
        <v>-9878.7991207136074</v>
      </c>
      <c r="BM86" s="49">
        <f t="shared" si="73"/>
        <v>-819.88193332181675</v>
      </c>
      <c r="BO86">
        <f t="shared" si="74"/>
        <v>18348.702514837631</v>
      </c>
      <c r="BP86">
        <f t="shared" si="75"/>
        <v>85220.252757851224</v>
      </c>
      <c r="BQ86">
        <f t="shared" si="53"/>
        <v>115106.29030313218</v>
      </c>
      <c r="BR86" s="36">
        <f t="shared" si="76"/>
        <v>123055.71431627206</v>
      </c>
      <c r="BS86">
        <f t="shared" si="85"/>
        <v>50191.288458137773</v>
      </c>
    </row>
    <row r="87" spans="21:71" x14ac:dyDescent="0.25">
      <c r="U87">
        <v>81</v>
      </c>
      <c r="V87">
        <f t="shared" si="77"/>
        <v>5.0893800988154627</v>
      </c>
      <c r="X87">
        <f t="shared" si="78"/>
        <v>54417.494632216112</v>
      </c>
      <c r="Y87">
        <f t="shared" si="79"/>
        <v>11342.682169340973</v>
      </c>
      <c r="AA87">
        <f t="shared" si="52"/>
        <v>-31686.879025837916</v>
      </c>
      <c r="AB87">
        <f t="shared" si="54"/>
        <v>1632.0116270057297</v>
      </c>
      <c r="AD87">
        <f t="shared" si="55"/>
        <v>-38318.75447315324</v>
      </c>
      <c r="AE87">
        <f t="shared" si="56"/>
        <v>-74297.764858882525</v>
      </c>
      <c r="AG87">
        <f t="shared" si="57"/>
        <v>-34637.508946306487</v>
      </c>
      <c r="AH87">
        <f t="shared" si="58"/>
        <v>-83595.52971776505</v>
      </c>
      <c r="AJ87">
        <f t="shared" si="59"/>
        <v>-19791.252683891944</v>
      </c>
      <c r="AK87">
        <f t="shared" si="60"/>
        <v>-70578.658915329521</v>
      </c>
      <c r="AM87" s="32">
        <f t="shared" si="80"/>
        <v>5.0893800988154627</v>
      </c>
      <c r="AN87" s="32"/>
      <c r="AO87">
        <v>81</v>
      </c>
      <c r="AP87" s="25">
        <f t="shared" si="61"/>
        <v>40.5</v>
      </c>
      <c r="AQ87">
        <f t="shared" si="81"/>
        <v>43247.249951490528</v>
      </c>
      <c r="AR87">
        <f t="shared" si="82"/>
        <v>6897.9327583165496</v>
      </c>
      <c r="AT87" s="33">
        <f t="shared" si="83"/>
        <v>-13677.240151931912</v>
      </c>
      <c r="AU87">
        <f t="shared" si="84"/>
        <v>6420.7323683089753</v>
      </c>
      <c r="AW87" s="38">
        <f t="shared" si="62"/>
        <v>951.55794646083166</v>
      </c>
      <c r="AX87">
        <f t="shared" si="63"/>
        <v>3377.4474834533271</v>
      </c>
      <c r="AZ87">
        <f t="shared" si="64"/>
        <v>1536.9532991774317</v>
      </c>
      <c r="BA87">
        <f t="shared" si="65"/>
        <v>3551.0937838409277</v>
      </c>
      <c r="BC87">
        <f t="shared" si="66"/>
        <v>-368.47175272297511</v>
      </c>
      <c r="BD87">
        <f t="shared" si="67"/>
        <v>14.607850810299979</v>
      </c>
      <c r="BF87">
        <f t="shared" si="68"/>
        <v>-196.42365520879554</v>
      </c>
      <c r="BG87">
        <f t="shared" si="69"/>
        <v>-165.66463742092606</v>
      </c>
      <c r="BI87">
        <f t="shared" si="70"/>
        <v>-20.499944784829641</v>
      </c>
      <c r="BJ87">
        <f t="shared" si="71"/>
        <v>-22.589513776974336</v>
      </c>
      <c r="BL87" s="49">
        <f t="shared" si="72"/>
        <v>-12537.726297833991</v>
      </c>
      <c r="BM87" s="49">
        <f t="shared" si="73"/>
        <v>-1999.7662982419358</v>
      </c>
      <c r="BO87">
        <f t="shared" si="74"/>
        <v>17000.709850816715</v>
      </c>
      <c r="BP87">
        <f t="shared" si="75"/>
        <v>78308.715646107739</v>
      </c>
      <c r="BQ87">
        <f t="shared" si="53"/>
        <v>111518.63682457434</v>
      </c>
      <c r="BR87" s="36">
        <f t="shared" si="76"/>
        <v>119394.7336337661</v>
      </c>
      <c r="BS87">
        <f t="shared" si="85"/>
        <v>43793.904880758855</v>
      </c>
    </row>
    <row r="88" spans="21:71" x14ac:dyDescent="0.25">
      <c r="U88">
        <v>82</v>
      </c>
      <c r="V88">
        <f t="shared" si="77"/>
        <v>5.1522119518872582</v>
      </c>
      <c r="X88">
        <f t="shared" si="78"/>
        <v>55109.351498780845</v>
      </c>
      <c r="Y88">
        <f t="shared" si="79"/>
        <v>11642.075370407752</v>
      </c>
      <c r="AA88">
        <f t="shared" si="52"/>
        <v>-31167.98637591437</v>
      </c>
      <c r="AB88">
        <f t="shared" si="54"/>
        <v>1856.5565278058139</v>
      </c>
      <c r="AD88">
        <f t="shared" si="55"/>
        <v>-37742.207084349298</v>
      </c>
      <c r="AE88">
        <f t="shared" si="56"/>
        <v>-74048.270524660213</v>
      </c>
      <c r="AG88">
        <f t="shared" si="57"/>
        <v>-33484.414168698597</v>
      </c>
      <c r="AH88">
        <f t="shared" si="58"/>
        <v>-83096.541049320411</v>
      </c>
      <c r="AJ88">
        <f t="shared" si="59"/>
        <v>-19445.324250609578</v>
      </c>
      <c r="AK88">
        <f t="shared" si="60"/>
        <v>-70428.962314796125</v>
      </c>
      <c r="AM88" s="32">
        <f t="shared" si="80"/>
        <v>5.1522119518872582</v>
      </c>
      <c r="AN88" s="32"/>
      <c r="AO88">
        <v>82</v>
      </c>
      <c r="AP88" s="25">
        <f t="shared" si="61"/>
        <v>41</v>
      </c>
      <c r="AQ88">
        <f t="shared" si="81"/>
        <v>36527.574618832179</v>
      </c>
      <c r="AR88">
        <f t="shared" si="82"/>
        <v>10530.479877902704</v>
      </c>
      <c r="AT88" s="33">
        <f t="shared" si="83"/>
        <v>-13201.461178701496</v>
      </c>
      <c r="AU88">
        <f t="shared" si="84"/>
        <v>8109.4561100356386</v>
      </c>
      <c r="AW88" s="38">
        <f t="shared" si="62"/>
        <v>2237.0576874849548</v>
      </c>
      <c r="AX88">
        <f t="shared" si="63"/>
        <v>2349.0600387896657</v>
      </c>
      <c r="AZ88">
        <f t="shared" si="64"/>
        <v>2885.6467097259961</v>
      </c>
      <c r="BA88">
        <f t="shared" si="65"/>
        <v>2563.74078015752</v>
      </c>
      <c r="BC88">
        <f t="shared" si="66"/>
        <v>-435.43602280209882</v>
      </c>
      <c r="BD88">
        <f t="shared" si="67"/>
        <v>-3.2293846036501868</v>
      </c>
      <c r="BF88">
        <f t="shared" si="68"/>
        <v>-193.57882089129697</v>
      </c>
      <c r="BG88">
        <f t="shared" si="69"/>
        <v>-186.1906636883684</v>
      </c>
      <c r="BI88">
        <f t="shared" si="70"/>
        <v>-19.574178547645545</v>
      </c>
      <c r="BJ88">
        <f t="shared" si="71"/>
        <v>-25.260693075836134</v>
      </c>
      <c r="BL88" s="49">
        <f t="shared" si="72"/>
        <v>-15650.750965872561</v>
      </c>
      <c r="BM88" s="49">
        <f t="shared" si="73"/>
        <v>-4511.931597977431</v>
      </c>
      <c r="BO88">
        <f t="shared" si="74"/>
        <v>18021.53316464576</v>
      </c>
      <c r="BP88">
        <f t="shared" si="75"/>
        <v>71529.541727551041</v>
      </c>
      <c r="BQ88">
        <f t="shared" si="53"/>
        <v>108956.1075208844</v>
      </c>
      <c r="BR88" s="36">
        <f t="shared" si="76"/>
        <v>116908.92875093847</v>
      </c>
      <c r="BS88">
        <f t="shared" si="85"/>
        <v>38015.190568945814</v>
      </c>
    </row>
    <row r="89" spans="21:71" x14ac:dyDescent="0.25">
      <c r="U89">
        <v>83</v>
      </c>
      <c r="V89">
        <f t="shared" si="77"/>
        <v>5.2150438049590537</v>
      </c>
      <c r="X89">
        <f t="shared" si="78"/>
        <v>55781.044089220552</v>
      </c>
      <c r="Y89">
        <f t="shared" si="79"/>
        <v>11984.319839473619</v>
      </c>
      <c r="AA89">
        <f t="shared" si="52"/>
        <v>-30664.216933084586</v>
      </c>
      <c r="AB89">
        <f t="shared" si="54"/>
        <v>2113.2398796052148</v>
      </c>
      <c r="AD89">
        <f t="shared" si="55"/>
        <v>-37182.463258982876</v>
      </c>
      <c r="AE89">
        <f t="shared" si="56"/>
        <v>-73763.066800438653</v>
      </c>
      <c r="AG89">
        <f t="shared" si="57"/>
        <v>-32364.926517965749</v>
      </c>
      <c r="AH89">
        <f t="shared" si="58"/>
        <v>-82526.133600877307</v>
      </c>
      <c r="AJ89">
        <f t="shared" si="59"/>
        <v>-19109.477955389724</v>
      </c>
      <c r="AK89">
        <f t="shared" si="60"/>
        <v>-70257.840080263195</v>
      </c>
      <c r="AM89" s="32">
        <f t="shared" si="80"/>
        <v>5.2150438049590537</v>
      </c>
      <c r="AN89" s="32"/>
      <c r="AO89">
        <v>83</v>
      </c>
      <c r="AP89" s="25">
        <f t="shared" si="61"/>
        <v>41.5</v>
      </c>
      <c r="AQ89">
        <f t="shared" si="81"/>
        <v>30206.476240417051</v>
      </c>
      <c r="AR89">
        <f t="shared" si="82"/>
        <v>14878.840437769231</v>
      </c>
      <c r="AT89" s="33">
        <f t="shared" si="83"/>
        <v>-12082.932334959019</v>
      </c>
      <c r="AU89">
        <f t="shared" si="84"/>
        <v>9283.9861294304719</v>
      </c>
      <c r="AW89" s="38">
        <f t="shared" si="62"/>
        <v>2775.4659908639169</v>
      </c>
      <c r="AX89">
        <f t="shared" si="63"/>
        <v>1073.6189445112011</v>
      </c>
      <c r="AZ89">
        <f t="shared" si="64"/>
        <v>3488.2669657872948</v>
      </c>
      <c r="BA89">
        <f t="shared" si="65"/>
        <v>1343.0978467920709</v>
      </c>
      <c r="BC89">
        <f t="shared" si="66"/>
        <v>-510.62767337221368</v>
      </c>
      <c r="BD89">
        <f t="shared" si="67"/>
        <v>-38.205882070778209</v>
      </c>
      <c r="BF89">
        <f t="shared" si="68"/>
        <v>-184.19876706306005</v>
      </c>
      <c r="BG89">
        <f t="shared" si="69"/>
        <v>-203.77097303673955</v>
      </c>
      <c r="BI89">
        <f t="shared" si="70"/>
        <v>-17.974534488103771</v>
      </c>
      <c r="BJ89">
        <f t="shared" si="71"/>
        <v>-27.50204717335183</v>
      </c>
      <c r="BL89" s="49">
        <f t="shared" si="72"/>
        <v>-17949.968716316242</v>
      </c>
      <c r="BM89" s="49">
        <f t="shared" si="73"/>
        <v>-8841.637742427758</v>
      </c>
      <c r="BO89">
        <f t="shared" si="74"/>
        <v>21210.036678284087</v>
      </c>
      <c r="BP89">
        <f t="shared" si="75"/>
        <v>65388.742362193247</v>
      </c>
      <c r="BQ89">
        <f t="shared" si="53"/>
        <v>107677.31590609282</v>
      </c>
      <c r="BR89" s="36">
        <f t="shared" si="76"/>
        <v>115770.9350857164</v>
      </c>
      <c r="BS89">
        <f t="shared" si="85"/>
        <v>33672.111600484408</v>
      </c>
    </row>
    <row r="90" spans="21:71" x14ac:dyDescent="0.25">
      <c r="U90">
        <v>84</v>
      </c>
      <c r="V90">
        <f t="shared" si="77"/>
        <v>5.2778756580308492</v>
      </c>
      <c r="X90">
        <f t="shared" si="78"/>
        <v>56429.921539747927</v>
      </c>
      <c r="Y90">
        <f t="shared" si="79"/>
        <v>12368.064893975798</v>
      </c>
      <c r="AA90">
        <f t="shared" si="52"/>
        <v>-30177.558845189058</v>
      </c>
      <c r="AB90">
        <f t="shared" si="54"/>
        <v>2401.0486704818486</v>
      </c>
      <c r="AD90">
        <f t="shared" si="55"/>
        <v>-36641.732050210063</v>
      </c>
      <c r="AE90">
        <f t="shared" si="56"/>
        <v>-73443.27925502017</v>
      </c>
      <c r="AG90">
        <f t="shared" si="57"/>
        <v>-31283.464100420126</v>
      </c>
      <c r="AH90">
        <f t="shared" si="58"/>
        <v>-81886.55851004034</v>
      </c>
      <c r="AJ90">
        <f t="shared" si="59"/>
        <v>-18785.039230126036</v>
      </c>
      <c r="AK90">
        <f t="shared" si="60"/>
        <v>-70065.967553012102</v>
      </c>
      <c r="AM90" s="32">
        <f t="shared" si="80"/>
        <v>5.2778756580308492</v>
      </c>
      <c r="AN90" s="32"/>
      <c r="AO90">
        <v>84</v>
      </c>
      <c r="AP90" s="25">
        <f t="shared" si="61"/>
        <v>42</v>
      </c>
      <c r="AQ90">
        <f t="shared" si="81"/>
        <v>24511.94332179553</v>
      </c>
      <c r="AR90">
        <f t="shared" si="82"/>
        <v>19655.035870548367</v>
      </c>
      <c r="AT90" s="33">
        <f t="shared" si="83"/>
        <v>-10695.199339527062</v>
      </c>
      <c r="AU90">
        <f t="shared" si="84"/>
        <v>9820.7956016860717</v>
      </c>
      <c r="AW90" s="38">
        <f t="shared" si="62"/>
        <v>2636.4738937528673</v>
      </c>
      <c r="AX90">
        <f t="shared" si="63"/>
        <v>40.326244132264478</v>
      </c>
      <c r="AZ90">
        <f t="shared" si="64"/>
        <v>3405.8561997432039</v>
      </c>
      <c r="BA90">
        <f t="shared" si="65"/>
        <v>380.15996435795989</v>
      </c>
      <c r="BC90">
        <f t="shared" si="66"/>
        <v>-583.64654760514384</v>
      </c>
      <c r="BD90">
        <f t="shared" si="67"/>
        <v>-94.689032794289204</v>
      </c>
      <c r="BF90">
        <f t="shared" si="68"/>
        <v>-169.75884621075758</v>
      </c>
      <c r="BG90">
        <f t="shared" si="69"/>
        <v>-216.06557405465745</v>
      </c>
      <c r="BI90">
        <f t="shared" si="70"/>
        <v>-15.976912174435089</v>
      </c>
      <c r="BJ90">
        <f t="shared" si="71"/>
        <v>-29.079113376748733</v>
      </c>
      <c r="BL90" s="49">
        <f t="shared" si="72"/>
        <v>-17488.707677099952</v>
      </c>
      <c r="BM90" s="49">
        <f t="shared" si="73"/>
        <v>-14023.415940966477</v>
      </c>
      <c r="BO90">
        <f t="shared" si="74"/>
        <v>25646.341924906756</v>
      </c>
      <c r="BP90">
        <f t="shared" si="75"/>
        <v>60290.05818207658</v>
      </c>
      <c r="BQ90">
        <f t="shared" si="53"/>
        <v>107658.31924512648</v>
      </c>
      <c r="BR90" s="36">
        <f t="shared" si="76"/>
        <v>115861.22249813801</v>
      </c>
      <c r="BS90">
        <f t="shared" si="85"/>
        <v>31419.035638979429</v>
      </c>
    </row>
    <row r="91" spans="21:71" x14ac:dyDescent="0.25">
      <c r="U91">
        <v>85</v>
      </c>
      <c r="V91">
        <f t="shared" si="77"/>
        <v>5.3407075111026447</v>
      </c>
      <c r="X91">
        <f t="shared" si="78"/>
        <v>57053.423027509642</v>
      </c>
      <c r="Y91">
        <f t="shared" si="79"/>
        <v>12791.796067500603</v>
      </c>
      <c r="AA91">
        <f t="shared" si="52"/>
        <v>-29709.932729367771</v>
      </c>
      <c r="AB91">
        <f t="shared" si="54"/>
        <v>2718.8470506254525</v>
      </c>
      <c r="AD91">
        <f t="shared" si="55"/>
        <v>-36122.147477075298</v>
      </c>
      <c r="AE91">
        <f t="shared" si="56"/>
        <v>-73090.169943749497</v>
      </c>
      <c r="AG91">
        <f t="shared" si="57"/>
        <v>-30244.294954150595</v>
      </c>
      <c r="AH91">
        <f t="shared" si="58"/>
        <v>-81180.339887498994</v>
      </c>
      <c r="AJ91">
        <f t="shared" si="59"/>
        <v>-18473.288486245179</v>
      </c>
      <c r="AK91">
        <f t="shared" si="60"/>
        <v>-69854.101966249698</v>
      </c>
      <c r="AM91" s="32">
        <f t="shared" si="80"/>
        <v>5.3407075111026447</v>
      </c>
      <c r="AN91" s="32"/>
      <c r="AO91">
        <v>85</v>
      </c>
      <c r="AP91" s="25">
        <f t="shared" si="61"/>
        <v>42.5</v>
      </c>
      <c r="AQ91">
        <f t="shared" si="81"/>
        <v>19493.902888751109</v>
      </c>
      <c r="AR91">
        <f t="shared" si="82"/>
        <v>24570.474451907936</v>
      </c>
      <c r="AT91" s="33">
        <f t="shared" si="83"/>
        <v>-9376.9623926506283</v>
      </c>
      <c r="AU91">
        <f t="shared" si="84"/>
        <v>9840.9587237522046</v>
      </c>
      <c r="AW91" s="38">
        <f t="shared" si="62"/>
        <v>2199.790000011154</v>
      </c>
      <c r="AX91">
        <f t="shared" si="63"/>
        <v>-628.22522695829173</v>
      </c>
      <c r="AZ91">
        <f t="shared" si="64"/>
        <v>3007.818290234944</v>
      </c>
      <c r="BA91">
        <f t="shared" si="65"/>
        <v>-204.14315548797217</v>
      </c>
      <c r="BC91">
        <f t="shared" si="66"/>
        <v>-641.29476019392803</v>
      </c>
      <c r="BD91">
        <f t="shared" si="67"/>
        <v>-171.46815376068213</v>
      </c>
      <c r="BF91">
        <f t="shared" si="68"/>
        <v>-152.84020312580907</v>
      </c>
      <c r="BG91">
        <f t="shared" si="69"/>
        <v>-222.62320110127482</v>
      </c>
      <c r="BI91">
        <f t="shared" si="70"/>
        <v>-13.893326904052657</v>
      </c>
      <c r="BJ91">
        <f t="shared" si="71"/>
        <v>-29.990716608362629</v>
      </c>
      <c r="BL91" s="49">
        <f t="shared" si="72"/>
        <v>-13972.052891913194</v>
      </c>
      <c r="BM91" s="49">
        <f t="shared" si="73"/>
        <v>-17610.632954345929</v>
      </c>
      <c r="BO91">
        <f t="shared" si="74"/>
        <v>30576.27880264293</v>
      </c>
      <c r="BP91">
        <f t="shared" si="75"/>
        <v>56408.192470618465</v>
      </c>
      <c r="BQ91">
        <f t="shared" si="53"/>
        <v>108647.91754116157</v>
      </c>
      <c r="BR91" s="36">
        <f t="shared" si="76"/>
        <v>116863.69435418062</v>
      </c>
      <c r="BS91">
        <f t="shared" si="85"/>
        <v>31364.318335138727</v>
      </c>
    </row>
    <row r="92" spans="21:71" x14ac:dyDescent="0.25">
      <c r="U92">
        <v>86</v>
      </c>
      <c r="V92">
        <f t="shared" si="77"/>
        <v>5.4035393641744403</v>
      </c>
      <c r="X92">
        <f t="shared" si="78"/>
        <v>57649.087876984238</v>
      </c>
      <c r="Y92">
        <f t="shared" si="79"/>
        <v>13253.841086690498</v>
      </c>
      <c r="AA92">
        <f t="shared" si="52"/>
        <v>-29263.184092261821</v>
      </c>
      <c r="AB92">
        <f t="shared" si="54"/>
        <v>3065.3808150178738</v>
      </c>
      <c r="AD92">
        <f t="shared" si="55"/>
        <v>-35625.760102513137</v>
      </c>
      <c r="AE92">
        <f t="shared" si="56"/>
        <v>-72705.132427757912</v>
      </c>
      <c r="AG92">
        <f t="shared" si="57"/>
        <v>-29251.520205026267</v>
      </c>
      <c r="AH92">
        <f t="shared" si="58"/>
        <v>-80410.264855515838</v>
      </c>
      <c r="AJ92">
        <f t="shared" si="59"/>
        <v>-18175.456061507881</v>
      </c>
      <c r="AK92">
        <f t="shared" si="60"/>
        <v>-69623.079456654756</v>
      </c>
      <c r="AM92" s="32">
        <f t="shared" si="80"/>
        <v>5.4035393641744403</v>
      </c>
      <c r="AN92" s="32"/>
      <c r="AO92">
        <v>86</v>
      </c>
      <c r="AP92" s="25">
        <f t="shared" si="61"/>
        <v>43</v>
      </c>
      <c r="AQ92">
        <f t="shared" si="81"/>
        <v>15080.395442427189</v>
      </c>
      <c r="AR92">
        <f t="shared" si="82"/>
        <v>29412.425660414254</v>
      </c>
      <c r="AT92" s="33">
        <f t="shared" si="83"/>
        <v>-8277.0673926450509</v>
      </c>
      <c r="AU92">
        <f t="shared" si="84"/>
        <v>9526.846110273058</v>
      </c>
      <c r="AW92" s="38">
        <f t="shared" si="62"/>
        <v>1734.6590787057755</v>
      </c>
      <c r="AX92">
        <f t="shared" si="63"/>
        <v>-1021.5503344303778</v>
      </c>
      <c r="AZ92">
        <f t="shared" si="64"/>
        <v>2555.3297480992042</v>
      </c>
      <c r="BA92">
        <f t="shared" si="65"/>
        <v>-505.83410509298693</v>
      </c>
      <c r="BC92">
        <f t="shared" si="66"/>
        <v>-673.04170946324825</v>
      </c>
      <c r="BD92">
        <f t="shared" si="67"/>
        <v>-260.88795896856459</v>
      </c>
      <c r="BF92">
        <f t="shared" si="68"/>
        <v>-135.69547015507098</v>
      </c>
      <c r="BG92">
        <f t="shared" si="69"/>
        <v>-224.44375847732974</v>
      </c>
      <c r="BI92">
        <f t="shared" si="70"/>
        <v>-11.933489775109324</v>
      </c>
      <c r="BJ92">
        <f t="shared" si="71"/>
        <v>-30.384511891496533</v>
      </c>
      <c r="BL92" s="49">
        <f t="shared" si="72"/>
        <v>-9414.1337570082651</v>
      </c>
      <c r="BM92" s="49">
        <f t="shared" si="73"/>
        <v>-18361.09075138656</v>
      </c>
      <c r="BO92">
        <f t="shared" si="74"/>
        <v>35597.196672884413</v>
      </c>
      <c r="BP92">
        <f t="shared" si="75"/>
        <v>53711.155989151746</v>
      </c>
      <c r="BQ92">
        <f t="shared" si="53"/>
        <v>110326.23288659462</v>
      </c>
      <c r="BR92" s="36">
        <f t="shared" si="76"/>
        <v>118432.85902624614</v>
      </c>
      <c r="BS92">
        <f t="shared" si="85"/>
        <v>33053.125569745651</v>
      </c>
    </row>
    <row r="93" spans="21:71" x14ac:dyDescent="0.25">
      <c r="U93">
        <v>87</v>
      </c>
      <c r="V93">
        <f t="shared" si="77"/>
        <v>5.4663712172462358</v>
      </c>
      <c r="X93">
        <f t="shared" si="78"/>
        <v>58214.565271144224</v>
      </c>
      <c r="Y93">
        <f t="shared" si="79"/>
        <v>13752.376470943025</v>
      </c>
      <c r="AA93">
        <f t="shared" si="52"/>
        <v>-28839.076046641832</v>
      </c>
      <c r="AB93">
        <f t="shared" si="54"/>
        <v>3439.2823532072689</v>
      </c>
      <c r="AD93">
        <f t="shared" si="55"/>
        <v>-35154.528940713149</v>
      </c>
      <c r="AE93">
        <f t="shared" si="56"/>
        <v>-72289.686274214153</v>
      </c>
      <c r="AG93">
        <f t="shared" si="57"/>
        <v>-28309.057881426292</v>
      </c>
      <c r="AH93">
        <f t="shared" si="58"/>
        <v>-79579.372548428291</v>
      </c>
      <c r="AJ93">
        <f t="shared" si="59"/>
        <v>-17892.717364427888</v>
      </c>
      <c r="AK93">
        <f t="shared" si="60"/>
        <v>-69373.81176452848</v>
      </c>
      <c r="AM93" s="32">
        <f t="shared" si="80"/>
        <v>5.4663712172462358</v>
      </c>
      <c r="AN93" s="32"/>
      <c r="AO93">
        <v>87</v>
      </c>
      <c r="AP93" s="25">
        <f t="shared" si="61"/>
        <v>43.5</v>
      </c>
      <c r="AQ93">
        <f t="shared" si="81"/>
        <v>11158.694130942886</v>
      </c>
      <c r="AR93">
        <f t="shared" si="82"/>
        <v>34048.154923746988</v>
      </c>
      <c r="AT93" s="33">
        <f t="shared" si="83"/>
        <v>-7409.737853292163</v>
      </c>
      <c r="AU93">
        <f t="shared" si="84"/>
        <v>9016.07094305787</v>
      </c>
      <c r="AW93" s="38">
        <f t="shared" si="62"/>
        <v>1348.1747934777347</v>
      </c>
      <c r="AX93">
        <f t="shared" si="63"/>
        <v>-1245.3105572415266</v>
      </c>
      <c r="AZ93">
        <f t="shared" si="64"/>
        <v>2153.1377281412615</v>
      </c>
      <c r="BA93">
        <f t="shared" si="65"/>
        <v>-640.16303006301348</v>
      </c>
      <c r="BC93">
        <f t="shared" si="66"/>
        <v>-675.09387548466464</v>
      </c>
      <c r="BD93">
        <f t="shared" si="67"/>
        <v>-351.71623485866462</v>
      </c>
      <c r="BF93">
        <f t="shared" si="68"/>
        <v>-119.67879158535571</v>
      </c>
      <c r="BG93">
        <f t="shared" si="69"/>
        <v>-222.99199940528871</v>
      </c>
      <c r="BI93">
        <f t="shared" si="70"/>
        <v>-10.190267593506443</v>
      </c>
      <c r="BJ93">
        <f t="shared" si="71"/>
        <v>-30.439292914559772</v>
      </c>
      <c r="BL93" s="49">
        <f t="shared" si="72"/>
        <v>-5614.0848889686667</v>
      </c>
      <c r="BM93" s="49">
        <f t="shared" si="73"/>
        <v>-17130.07183561186</v>
      </c>
      <c r="BO93">
        <f t="shared" si="74"/>
        <v>40521.684611532532</v>
      </c>
      <c r="BP93">
        <f t="shared" si="75"/>
        <v>52047.466788600555</v>
      </c>
      <c r="BQ93">
        <f t="shared" si="53"/>
        <v>112411.67090434038</v>
      </c>
      <c r="BR93" s="36">
        <f t="shared" si="76"/>
        <v>120286.81743378956</v>
      </c>
      <c r="BS93">
        <f t="shared" si="85"/>
        <v>35830.0615184989</v>
      </c>
    </row>
    <row r="94" spans="21:71" x14ac:dyDescent="0.25">
      <c r="U94">
        <v>88</v>
      </c>
      <c r="V94">
        <f t="shared" si="77"/>
        <v>5.5292030703180313</v>
      </c>
      <c r="X94">
        <f t="shared" si="78"/>
        <v>58747.623529056902</v>
      </c>
      <c r="Y94">
        <f t="shared" si="79"/>
        <v>14285.434728855695</v>
      </c>
      <c r="AA94">
        <f t="shared" ref="AA94:AA106" si="86">COS(V94)*$D$26+$D$25</f>
        <v>-28439.282353207327</v>
      </c>
      <c r="AB94">
        <f t="shared" si="54"/>
        <v>3839.0760466417705</v>
      </c>
      <c r="AD94">
        <f t="shared" si="55"/>
        <v>-34710.31372578592</v>
      </c>
      <c r="AE94">
        <f t="shared" si="56"/>
        <v>-71845.471059286923</v>
      </c>
      <c r="AG94">
        <f t="shared" si="57"/>
        <v>-27420.627451571836</v>
      </c>
      <c r="AH94">
        <f t="shared" si="58"/>
        <v>-78690.942118573847</v>
      </c>
      <c r="AJ94">
        <f t="shared" si="59"/>
        <v>-17626.188235471549</v>
      </c>
      <c r="AK94">
        <f t="shared" si="60"/>
        <v>-69107.282635572148</v>
      </c>
      <c r="AM94" s="32">
        <f t="shared" si="80"/>
        <v>5.5292030703180313</v>
      </c>
      <c r="AN94" s="32"/>
      <c r="AO94">
        <v>88</v>
      </c>
      <c r="AP94" s="25">
        <f t="shared" si="61"/>
        <v>44</v>
      </c>
      <c r="AQ94">
        <f t="shared" si="81"/>
        <v>7622.3470534815215</v>
      </c>
      <c r="AR94">
        <f t="shared" si="82"/>
        <v>38400.52657562073</v>
      </c>
      <c r="AT94" s="33">
        <f t="shared" si="83"/>
        <v>-6735.650456553296</v>
      </c>
      <c r="AU94">
        <f t="shared" si="84"/>
        <v>8393.4156644371069</v>
      </c>
      <c r="AW94" s="38">
        <f t="shared" si="62"/>
        <v>1060.0962266624394</v>
      </c>
      <c r="AX94">
        <f t="shared" si="63"/>
        <v>-1368.22918575275</v>
      </c>
      <c r="AZ94">
        <f t="shared" si="64"/>
        <v>1824.9108775494042</v>
      </c>
      <c r="BA94">
        <f t="shared" si="65"/>
        <v>-684.72512961569123</v>
      </c>
      <c r="BC94">
        <f t="shared" si="66"/>
        <v>-650.75431029513777</v>
      </c>
      <c r="BD94">
        <f t="shared" si="67"/>
        <v>-433.61678465398245</v>
      </c>
      <c r="BF94">
        <f t="shared" si="68"/>
        <v>-105.37860729479158</v>
      </c>
      <c r="BG94">
        <f t="shared" si="69"/>
        <v>-219.5825899235154</v>
      </c>
      <c r="BI94">
        <f t="shared" si="70"/>
        <v>-8.6817332970353807</v>
      </c>
      <c r="BJ94">
        <f t="shared" si="71"/>
        <v>-30.304681559561018</v>
      </c>
      <c r="BL94" s="49">
        <f t="shared" si="72"/>
        <v>-3013.485097822926</v>
      </c>
      <c r="BM94" s="49">
        <f t="shared" si="73"/>
        <v>-15181.59876114946</v>
      </c>
      <c r="BO94">
        <f t="shared" si="74"/>
        <v>45262.481313308352</v>
      </c>
      <c r="BP94">
        <f t="shared" si="75"/>
        <v>51217.715471504234</v>
      </c>
      <c r="BQ94">
        <f t="shared" si="53"/>
        <v>114691.09042646606</v>
      </c>
      <c r="BR94" s="36">
        <f t="shared" si="76"/>
        <v>122222.8378950733</v>
      </c>
      <c r="BS94">
        <f t="shared" si="85"/>
        <v>39149.720508436229</v>
      </c>
    </row>
    <row r="95" spans="21:71" x14ac:dyDescent="0.25">
      <c r="U95">
        <v>89</v>
      </c>
      <c r="V95">
        <f t="shared" si="77"/>
        <v>5.5920349233898268</v>
      </c>
      <c r="X95">
        <f t="shared" si="78"/>
        <v>59246.158913309431</v>
      </c>
      <c r="Y95">
        <f t="shared" si="79"/>
        <v>14850.912123015674</v>
      </c>
      <c r="AA95">
        <f t="shared" si="86"/>
        <v>-28065.380815017925</v>
      </c>
      <c r="AB95">
        <f t="shared" si="54"/>
        <v>4263.1840922617566</v>
      </c>
      <c r="AD95">
        <f t="shared" si="55"/>
        <v>-34294.867572242139</v>
      </c>
      <c r="AE95">
        <f t="shared" si="56"/>
        <v>-71374.239897486943</v>
      </c>
      <c r="AG95">
        <f t="shared" si="57"/>
        <v>-26589.735144484279</v>
      </c>
      <c r="AH95">
        <f t="shared" si="58"/>
        <v>-77748.479794973871</v>
      </c>
      <c r="AJ95">
        <f t="shared" si="59"/>
        <v>-17376.920543345284</v>
      </c>
      <c r="AK95">
        <f t="shared" si="60"/>
        <v>-68824.543938492163</v>
      </c>
      <c r="AM95" s="32">
        <f t="shared" si="80"/>
        <v>5.5920349233898268</v>
      </c>
      <c r="AN95" s="32"/>
      <c r="AO95">
        <v>89</v>
      </c>
      <c r="AP95" s="25">
        <f t="shared" si="61"/>
        <v>44.5</v>
      </c>
      <c r="AQ95">
        <f t="shared" si="81"/>
        <v>4387.0338535376786</v>
      </c>
      <c r="AR95">
        <f t="shared" si="82"/>
        <v>42426.205759620192</v>
      </c>
      <c r="AT95" s="33">
        <f t="shared" si="83"/>
        <v>-6205.6023432220763</v>
      </c>
      <c r="AU95">
        <f t="shared" si="84"/>
        <v>7709.3010715607315</v>
      </c>
      <c r="AW95" s="38">
        <f t="shared" si="62"/>
        <v>857.29991057782479</v>
      </c>
      <c r="AX95">
        <f t="shared" si="63"/>
        <v>-1429.3595234462684</v>
      </c>
      <c r="AZ95">
        <f t="shared" si="64"/>
        <v>1565.2842162362224</v>
      </c>
      <c r="BA95">
        <f t="shared" si="65"/>
        <v>-683.80063828468781</v>
      </c>
      <c r="BC95">
        <f t="shared" si="66"/>
        <v>-607.67370228907419</v>
      </c>
      <c r="BD95">
        <f t="shared" si="67"/>
        <v>-500.28018302692971</v>
      </c>
      <c r="BF95">
        <f t="shared" si="68"/>
        <v>-92.920057739251561</v>
      </c>
      <c r="BG95">
        <f t="shared" si="69"/>
        <v>-215.19050503228826</v>
      </c>
      <c r="BI95">
        <f t="shared" si="70"/>
        <v>-7.3905456300718582</v>
      </c>
      <c r="BJ95">
        <f t="shared" si="71"/>
        <v>-30.088197102362788</v>
      </c>
      <c r="BL95" s="49">
        <f t="shared" si="72"/>
        <v>-1368.9202866814226</v>
      </c>
      <c r="BM95" s="49">
        <f t="shared" si="73"/>
        <v>-13238.578887288608</v>
      </c>
      <c r="BO95">
        <f t="shared" si="74"/>
        <v>49775.45938163744</v>
      </c>
      <c r="BP95">
        <f t="shared" si="75"/>
        <v>51017.617111591455</v>
      </c>
      <c r="BQ95">
        <f t="shared" si="53"/>
        <v>117013.44620870502</v>
      </c>
      <c r="BR95" s="36">
        <f t="shared" si="76"/>
        <v>124102.84148923575</v>
      </c>
      <c r="BS95">
        <f t="shared" si="85"/>
        <v>42652.420812771168</v>
      </c>
    </row>
    <row r="96" spans="21:71" x14ac:dyDescent="0.25">
      <c r="U96">
        <v>90</v>
      </c>
      <c r="V96">
        <f t="shared" si="77"/>
        <v>5.6548667764616223</v>
      </c>
      <c r="X96">
        <f t="shared" si="78"/>
        <v>59708.203932499331</v>
      </c>
      <c r="Y96">
        <f t="shared" si="79"/>
        <v>15446.576972490269</v>
      </c>
      <c r="AA96">
        <f t="shared" si="86"/>
        <v>-27718.847050625503</v>
      </c>
      <c r="AB96">
        <f t="shared" si="54"/>
        <v>4709.9327293677015</v>
      </c>
      <c r="AD96">
        <f t="shared" si="55"/>
        <v>-33909.830056250561</v>
      </c>
      <c r="AE96">
        <f t="shared" si="56"/>
        <v>-70877.852522924775</v>
      </c>
      <c r="AG96">
        <f t="shared" si="57"/>
        <v>-25819.660112501118</v>
      </c>
      <c r="AH96">
        <f t="shared" si="58"/>
        <v>-76755.705045849551</v>
      </c>
      <c r="AJ96">
        <f t="shared" si="59"/>
        <v>-17145.898033750334</v>
      </c>
      <c r="AK96">
        <f t="shared" si="60"/>
        <v>-68526.711513754868</v>
      </c>
      <c r="AM96" s="32">
        <f t="shared" si="80"/>
        <v>5.6548667764616223</v>
      </c>
      <c r="AN96" s="32"/>
      <c r="AO96">
        <v>90</v>
      </c>
      <c r="AP96" s="25">
        <f t="shared" si="61"/>
        <v>45</v>
      </c>
      <c r="AQ96">
        <f t="shared" si="81"/>
        <v>1391.3951707488686</v>
      </c>
      <c r="AR96">
        <f t="shared" si="82"/>
        <v>46102.186354969781</v>
      </c>
      <c r="AT96" s="33">
        <f t="shared" si="83"/>
        <v>-5776.9523879331637</v>
      </c>
      <c r="AU96">
        <f t="shared" si="84"/>
        <v>6994.6213098375974</v>
      </c>
      <c r="AW96" s="38">
        <f t="shared" si="62"/>
        <v>718.91994140513088</v>
      </c>
      <c r="AX96">
        <f t="shared" si="63"/>
        <v>-1451.5077072350377</v>
      </c>
      <c r="AZ96">
        <f t="shared" si="64"/>
        <v>1361.7723290507654</v>
      </c>
      <c r="BA96">
        <f t="shared" si="65"/>
        <v>-661.21635040131957</v>
      </c>
      <c r="BC96">
        <f t="shared" si="66"/>
        <v>-554.36547595374998</v>
      </c>
      <c r="BD96">
        <f t="shared" si="67"/>
        <v>-549.95983604747164</v>
      </c>
      <c r="BF96">
        <f t="shared" si="68"/>
        <v>-82.199880665849946</v>
      </c>
      <c r="BG96">
        <f t="shared" si="69"/>
        <v>-210.46998890346865</v>
      </c>
      <c r="BI96">
        <f t="shared" si="70"/>
        <v>-6.2870310260346072</v>
      </c>
      <c r="BJ96">
        <f t="shared" si="71"/>
        <v>-29.861531882777875</v>
      </c>
      <c r="BL96" s="49">
        <f t="shared" si="72"/>
        <v>-348.89015338405602</v>
      </c>
      <c r="BM96" s="49">
        <f t="shared" si="73"/>
        <v>-11560.05080862023</v>
      </c>
      <c r="BO96">
        <f t="shared" si="74"/>
        <v>54035.725813400699</v>
      </c>
      <c r="BP96">
        <f t="shared" si="75"/>
        <v>51261.111011004919</v>
      </c>
      <c r="BQ96">
        <f t="shared" si="53"/>
        <v>119274.93025660723</v>
      </c>
      <c r="BR96" s="36">
        <f t="shared" si="76"/>
        <v>125835.22165547928</v>
      </c>
      <c r="BS96">
        <f t="shared" si="85"/>
        <v>46123.178199572772</v>
      </c>
    </row>
    <row r="97" spans="21:71" x14ac:dyDescent="0.25">
      <c r="U97">
        <v>91</v>
      </c>
      <c r="V97">
        <f t="shared" si="77"/>
        <v>5.7176986295334178</v>
      </c>
      <c r="X97">
        <f t="shared" si="78"/>
        <v>60131.935106024146</v>
      </c>
      <c r="Y97">
        <f t="shared" si="79"/>
        <v>16070.07846025198</v>
      </c>
      <c r="AA97">
        <f t="shared" si="86"/>
        <v>-27401.04867048189</v>
      </c>
      <c r="AB97">
        <f t="shared" si="54"/>
        <v>5177.5588451889853</v>
      </c>
      <c r="AD97">
        <f t="shared" si="55"/>
        <v>-33556.720744979881</v>
      </c>
      <c r="AE97">
        <f t="shared" si="56"/>
        <v>-70358.26794979001</v>
      </c>
      <c r="AG97">
        <f t="shared" si="57"/>
        <v>-25113.441489959761</v>
      </c>
      <c r="AH97">
        <f t="shared" si="58"/>
        <v>-75716.535899580034</v>
      </c>
      <c r="AJ97">
        <f t="shared" si="59"/>
        <v>-16934.032446987927</v>
      </c>
      <c r="AK97">
        <f t="shared" si="60"/>
        <v>-68214.960769874015</v>
      </c>
      <c r="AM97" s="32">
        <f t="shared" si="80"/>
        <v>5.7176986295334178</v>
      </c>
      <c r="AN97" s="32"/>
      <c r="AO97">
        <v>91</v>
      </c>
      <c r="AP97" s="25">
        <f t="shared" si="61"/>
        <v>45.5</v>
      </c>
      <c r="AQ97">
        <f t="shared" si="81"/>
        <v>-1407.2160305420718</v>
      </c>
      <c r="AR97">
        <f t="shared" si="82"/>
        <v>49418.058546484201</v>
      </c>
      <c r="AT97" s="33">
        <f t="shared" si="83"/>
        <v>-5417.4924172305982</v>
      </c>
      <c r="AU97">
        <f t="shared" si="84"/>
        <v>6268.8674562200786</v>
      </c>
      <c r="AW97" s="38">
        <f t="shared" si="62"/>
        <v>625.92092575993479</v>
      </c>
      <c r="AX97">
        <f t="shared" si="63"/>
        <v>-1449.1803758998899</v>
      </c>
      <c r="AZ97">
        <f t="shared" si="64"/>
        <v>1202.1519862911471</v>
      </c>
      <c r="BA97">
        <f t="shared" si="65"/>
        <v>-629.475782729255</v>
      </c>
      <c r="BC97">
        <f t="shared" si="66"/>
        <v>-497.86620183195919</v>
      </c>
      <c r="BD97">
        <f t="shared" si="67"/>
        <v>-584.20043750975151</v>
      </c>
      <c r="BF97">
        <f t="shared" si="68"/>
        <v>-73.024769410012183</v>
      </c>
      <c r="BG97">
        <f t="shared" si="69"/>
        <v>-205.83343946019718</v>
      </c>
      <c r="BI97">
        <f t="shared" si="70"/>
        <v>-5.3400892892409786</v>
      </c>
      <c r="BJ97">
        <f t="shared" si="71"/>
        <v>-29.670716200686254</v>
      </c>
      <c r="BL97" s="49">
        <f t="shared" si="72"/>
        <v>290.09922978630425</v>
      </c>
      <c r="BM97" s="49">
        <f t="shared" si="73"/>
        <v>-10187.590540982646</v>
      </c>
      <c r="BO97">
        <f t="shared" si="74"/>
        <v>58028.301163507902</v>
      </c>
      <c r="BP97">
        <f t="shared" si="75"/>
        <v>51790.524948032013</v>
      </c>
      <c r="BQ97">
        <f t="shared" si="53"/>
        <v>121405.37974874824</v>
      </c>
      <c r="BR97" s="36">
        <f t="shared" si="76"/>
        <v>127360.32291382474</v>
      </c>
      <c r="BS97">
        <f t="shared" si="85"/>
        <v>49438.090248919958</v>
      </c>
    </row>
    <row r="98" spans="21:71" x14ac:dyDescent="0.25">
      <c r="U98">
        <v>92</v>
      </c>
      <c r="V98">
        <f t="shared" si="77"/>
        <v>5.7805304826052133</v>
      </c>
      <c r="X98">
        <f t="shared" si="78"/>
        <v>60515.680160526324</v>
      </c>
      <c r="Y98">
        <f t="shared" si="79"/>
        <v>16718.95591077935</v>
      </c>
      <c r="AA98">
        <f t="shared" si="86"/>
        <v>-27113.239879605255</v>
      </c>
      <c r="AB98">
        <f t="shared" si="54"/>
        <v>5664.2169330845127</v>
      </c>
      <c r="AD98">
        <f t="shared" si="55"/>
        <v>-33236.93319956139</v>
      </c>
      <c r="AE98">
        <f t="shared" si="56"/>
        <v>-69817.536741017204</v>
      </c>
      <c r="AG98">
        <f t="shared" si="57"/>
        <v>-24473.866399122788</v>
      </c>
      <c r="AH98">
        <f t="shared" si="58"/>
        <v>-74635.073482034408</v>
      </c>
      <c r="AJ98">
        <f t="shared" si="59"/>
        <v>-16742.159919736838</v>
      </c>
      <c r="AK98">
        <f t="shared" si="60"/>
        <v>-67890.522044610319</v>
      </c>
      <c r="AM98" s="32">
        <f t="shared" si="80"/>
        <v>5.7805304826052133</v>
      </c>
      <c r="AN98" s="32"/>
      <c r="AO98">
        <v>92</v>
      </c>
      <c r="AP98" s="25">
        <f t="shared" si="61"/>
        <v>46</v>
      </c>
      <c r="AQ98">
        <f t="shared" si="81"/>
        <v>-4037.7221234373792</v>
      </c>
      <c r="AR98">
        <f t="shared" si="82"/>
        <v>52371.344727606753</v>
      </c>
      <c r="AT98" s="33">
        <f t="shared" si="83"/>
        <v>-5104.5319543506312</v>
      </c>
      <c r="AU98">
        <f t="shared" si="84"/>
        <v>5544.2772682701334</v>
      </c>
      <c r="AW98" s="38">
        <f t="shared" si="62"/>
        <v>563.74038561773455</v>
      </c>
      <c r="AX98">
        <f t="shared" si="63"/>
        <v>-1432.2259114022772</v>
      </c>
      <c r="AZ98">
        <f t="shared" si="64"/>
        <v>1076.3762804663024</v>
      </c>
      <c r="BA98">
        <f t="shared" si="65"/>
        <v>-595.00670396472276</v>
      </c>
      <c r="BC98">
        <f t="shared" si="66"/>
        <v>-442.93243091719921</v>
      </c>
      <c r="BD98">
        <f t="shared" si="67"/>
        <v>-606.14541333975853</v>
      </c>
      <c r="BF98">
        <f t="shared" si="68"/>
        <v>-65.181968814431514</v>
      </c>
      <c r="BG98">
        <f t="shared" si="69"/>
        <v>-201.52887971103706</v>
      </c>
      <c r="BI98">
        <f t="shared" si="70"/>
        <v>-4.5214951169371238</v>
      </c>
      <c r="BJ98">
        <f t="shared" si="71"/>
        <v>-29.544914386758993</v>
      </c>
      <c r="BL98" s="49">
        <f t="shared" si="72"/>
        <v>700.67369282098457</v>
      </c>
      <c r="BM98" s="49">
        <f t="shared" si="73"/>
        <v>-9088.1002670520029</v>
      </c>
      <c r="BO98">
        <f t="shared" si="74"/>
        <v>61744.413902193235</v>
      </c>
      <c r="BP98">
        <f t="shared" si="75"/>
        <v>52478.505174320351</v>
      </c>
      <c r="BQ98">
        <f t="shared" si="53"/>
        <v>123357.88221570625</v>
      </c>
      <c r="BR98" s="36">
        <f t="shared" si="76"/>
        <v>128640.06475161189</v>
      </c>
      <c r="BS98">
        <f t="shared" si="85"/>
        <v>52526.764116247621</v>
      </c>
    </row>
    <row r="99" spans="21:71" x14ac:dyDescent="0.25">
      <c r="U99">
        <v>93</v>
      </c>
      <c r="V99">
        <f t="shared" si="77"/>
        <v>5.8433623356770088</v>
      </c>
      <c r="X99">
        <f t="shared" si="78"/>
        <v>60857.924629592198</v>
      </c>
      <c r="Y99">
        <f t="shared" si="79"/>
        <v>17390.648501219057</v>
      </c>
      <c r="AA99">
        <f t="shared" si="86"/>
        <v>-26856.556527805849</v>
      </c>
      <c r="AB99">
        <f t="shared" si="54"/>
        <v>6167.9863759142918</v>
      </c>
      <c r="AD99">
        <f t="shared" si="55"/>
        <v>-32951.729475339831</v>
      </c>
      <c r="AE99">
        <f t="shared" si="56"/>
        <v>-69257.792915650789</v>
      </c>
      <c r="AG99">
        <f t="shared" si="57"/>
        <v>-23903.458950679666</v>
      </c>
      <c r="AH99">
        <f t="shared" si="58"/>
        <v>-73515.585831301578</v>
      </c>
      <c r="AJ99">
        <f t="shared" si="59"/>
        <v>-16571.037685203901</v>
      </c>
      <c r="AK99">
        <f t="shared" si="60"/>
        <v>-67554.675749390473</v>
      </c>
      <c r="AM99" s="32">
        <f t="shared" si="80"/>
        <v>5.8433623356770088</v>
      </c>
      <c r="AN99" s="32"/>
      <c r="AO99">
        <v>93</v>
      </c>
      <c r="AP99" s="25">
        <f t="shared" si="61"/>
        <v>46.5</v>
      </c>
      <c r="AQ99">
        <f t="shared" si="81"/>
        <v>-6519.5205524104776</v>
      </c>
      <c r="AR99">
        <f t="shared" si="82"/>
        <v>54964.455122816536</v>
      </c>
      <c r="AT99" s="33">
        <f t="shared" si="83"/>
        <v>-4822.6617615417636</v>
      </c>
      <c r="AU99">
        <f t="shared" si="84"/>
        <v>4828.1643125689952</v>
      </c>
      <c r="AW99" s="38">
        <f t="shared" si="62"/>
        <v>522.16870506752628</v>
      </c>
      <c r="AX99">
        <f t="shared" si="63"/>
        <v>-1407.4702255293698</v>
      </c>
      <c r="AZ99">
        <f t="shared" si="64"/>
        <v>976.68887012379707</v>
      </c>
      <c r="BA99">
        <f t="shared" si="65"/>
        <v>-561.00390950213239</v>
      </c>
      <c r="BC99">
        <f t="shared" si="66"/>
        <v>-392.24186252347772</v>
      </c>
      <c r="BD99">
        <f t="shared" si="67"/>
        <v>-619.26421067393971</v>
      </c>
      <c r="BF99">
        <f t="shared" si="68"/>
        <v>-58.471189311691475</v>
      </c>
      <c r="BG99">
        <f t="shared" si="69"/>
        <v>-197.69925534748296</v>
      </c>
      <c r="BI99">
        <f t="shared" si="70"/>
        <v>-3.8071132211016883</v>
      </c>
      <c r="BJ99">
        <f t="shared" si="71"/>
        <v>-29.502850005814963</v>
      </c>
      <c r="BL99" s="49">
        <f t="shared" si="72"/>
        <v>974.11422563284577</v>
      </c>
      <c r="BM99" s="49">
        <f t="shared" si="73"/>
        <v>-8212.5145873645033</v>
      </c>
      <c r="BO99">
        <f t="shared" si="74"/>
        <v>65179.728826497267</v>
      </c>
      <c r="BP99">
        <f t="shared" si="75"/>
        <v>53225.369271207048</v>
      </c>
      <c r="BQ99">
        <f t="shared" si="53"/>
        <v>125101.29861334407</v>
      </c>
      <c r="BR99" s="36">
        <f t="shared" si="76"/>
        <v>129650.77029391952</v>
      </c>
      <c r="BS99">
        <f t="shared" si="85"/>
        <v>55349.755872825815</v>
      </c>
    </row>
    <row r="100" spans="21:71" x14ac:dyDescent="0.25">
      <c r="U100">
        <v>94</v>
      </c>
      <c r="V100">
        <f t="shared" si="77"/>
        <v>5.9061941887488043</v>
      </c>
      <c r="X100">
        <f t="shared" si="78"/>
        <v>61157.317830658983</v>
      </c>
      <c r="Y100">
        <f t="shared" si="79"/>
        <v>18082.505367783786</v>
      </c>
      <c r="AA100">
        <f t="shared" si="86"/>
        <v>-26632.011627005762</v>
      </c>
      <c r="AB100">
        <f t="shared" si="54"/>
        <v>6686.8790258378394</v>
      </c>
      <c r="AD100">
        <f t="shared" si="55"/>
        <v>-32702.235141117511</v>
      </c>
      <c r="AE100">
        <f t="shared" si="56"/>
        <v>-68681.245526846847</v>
      </c>
      <c r="AG100">
        <f t="shared" si="57"/>
        <v>-23404.470282235023</v>
      </c>
      <c r="AH100">
        <f t="shared" si="58"/>
        <v>-72362.491053693695</v>
      </c>
      <c r="AJ100">
        <f t="shared" si="59"/>
        <v>-16421.341084670508</v>
      </c>
      <c r="AK100">
        <f t="shared" si="60"/>
        <v>-67208.747316108114</v>
      </c>
      <c r="AM100" s="32">
        <f t="shared" si="80"/>
        <v>5.9061941887488043</v>
      </c>
      <c r="AN100" s="32"/>
      <c r="AO100">
        <v>94</v>
      </c>
      <c r="AP100" s="25">
        <f t="shared" si="61"/>
        <v>47</v>
      </c>
      <c r="AQ100">
        <f t="shared" si="81"/>
        <v>-8865.5803450479198</v>
      </c>
      <c r="AR100">
        <f t="shared" si="82"/>
        <v>57202.603500909856</v>
      </c>
      <c r="AT100" s="33">
        <f t="shared" si="83"/>
        <v>-4561.5774090080004</v>
      </c>
      <c r="AU100">
        <f t="shared" si="84"/>
        <v>4124.42919980431</v>
      </c>
      <c r="AW100" s="38">
        <f t="shared" si="62"/>
        <v>494.38707330513034</v>
      </c>
      <c r="AX100">
        <f t="shared" si="63"/>
        <v>-1379.6028913907787</v>
      </c>
      <c r="AZ100">
        <f t="shared" si="64"/>
        <v>897.24792713228214</v>
      </c>
      <c r="BA100">
        <f t="shared" si="65"/>
        <v>-528.94813700591055</v>
      </c>
      <c r="BC100">
        <f t="shared" si="66"/>
        <v>-346.96741916225369</v>
      </c>
      <c r="BD100">
        <f t="shared" si="67"/>
        <v>-626.67416115155686</v>
      </c>
      <c r="BF100">
        <f t="shared" si="68"/>
        <v>-52.716607950946809</v>
      </c>
      <c r="BG100">
        <f t="shared" si="69"/>
        <v>-194.42340642835629</v>
      </c>
      <c r="BI100">
        <f t="shared" si="70"/>
        <v>-3.17682671395132</v>
      </c>
      <c r="BJ100">
        <f t="shared" si="71"/>
        <v>-29.557186804955023</v>
      </c>
      <c r="BL100" s="49">
        <f t="shared" si="72"/>
        <v>1164.7940861955749</v>
      </c>
      <c r="BM100" s="49">
        <f t="shared" si="73"/>
        <v>-7515.4983294542517</v>
      </c>
      <c r="BO100">
        <f t="shared" si="74"/>
        <v>68333.207440457918</v>
      </c>
      <c r="BP100">
        <f t="shared" si="75"/>
        <v>53954.551874380835</v>
      </c>
      <c r="BQ100">
        <f t="shared" si="53"/>
        <v>126615.03097291039</v>
      </c>
      <c r="BR100" s="36">
        <f t="shared" si="76"/>
        <v>130378.26907713187</v>
      </c>
      <c r="BS100">
        <f t="shared" si="85"/>
        <v>57885.545364424135</v>
      </c>
    </row>
    <row r="101" spans="21:71" x14ac:dyDescent="0.25">
      <c r="U101">
        <v>95</v>
      </c>
      <c r="V101">
        <f t="shared" si="77"/>
        <v>5.9690260418205998</v>
      </c>
      <c r="X101">
        <f t="shared" si="78"/>
        <v>61412.678195541812</v>
      </c>
      <c r="Y101">
        <f t="shared" si="79"/>
        <v>18791.796067500549</v>
      </c>
      <c r="AA101">
        <f t="shared" si="86"/>
        <v>-26440.491353343637</v>
      </c>
      <c r="AB101">
        <f t="shared" si="54"/>
        <v>7218.8470506254107</v>
      </c>
      <c r="AD101">
        <f t="shared" si="55"/>
        <v>-32489.434837048488</v>
      </c>
      <c r="AE101">
        <f t="shared" si="56"/>
        <v>-68090.169943749541</v>
      </c>
      <c r="AG101">
        <f t="shared" si="57"/>
        <v>-22978.869674096975</v>
      </c>
      <c r="AH101">
        <f t="shared" si="58"/>
        <v>-71180.339887499082</v>
      </c>
      <c r="AJ101">
        <f t="shared" si="59"/>
        <v>-16293.660902229092</v>
      </c>
      <c r="AK101">
        <f t="shared" si="60"/>
        <v>-66854.101966249727</v>
      </c>
      <c r="AM101" s="32">
        <f t="shared" si="80"/>
        <v>5.9690260418205998</v>
      </c>
      <c r="AN101" s="32"/>
      <c r="AO101">
        <v>95</v>
      </c>
      <c r="AP101" s="25">
        <f t="shared" si="61"/>
        <v>47.5</v>
      </c>
      <c r="AQ101">
        <f t="shared" si="81"/>
        <v>-11084.570665388779</v>
      </c>
      <c r="AR101">
        <f t="shared" si="82"/>
        <v>59092.367739388159</v>
      </c>
      <c r="AT101" s="33">
        <f t="shared" si="83"/>
        <v>-4314.3838723554354</v>
      </c>
      <c r="AU101">
        <f t="shared" si="84"/>
        <v>3434.6277541089207</v>
      </c>
      <c r="AW101" s="38">
        <f t="shared" si="62"/>
        <v>475.9606439958892</v>
      </c>
      <c r="AX101">
        <f t="shared" si="63"/>
        <v>-1351.7834121330179</v>
      </c>
      <c r="AZ101">
        <f t="shared" si="64"/>
        <v>833.69062732342002</v>
      </c>
      <c r="BA101">
        <f t="shared" si="65"/>
        <v>-499.41767100256044</v>
      </c>
      <c r="BC101">
        <f t="shared" si="66"/>
        <v>-307.34658438502987</v>
      </c>
      <c r="BD101">
        <f t="shared" si="67"/>
        <v>-630.90531777484671</v>
      </c>
      <c r="BF101">
        <f t="shared" si="68"/>
        <v>-47.769389541599331</v>
      </c>
      <c r="BG101">
        <f t="shared" si="69"/>
        <v>-191.74298339909413</v>
      </c>
      <c r="BI101">
        <f t="shared" si="70"/>
        <v>-2.6140094009016819</v>
      </c>
      <c r="BJ101">
        <f t="shared" si="71"/>
        <v>-29.717439956516632</v>
      </c>
      <c r="BL101" s="49">
        <f t="shared" si="72"/>
        <v>1305.6082557262691</v>
      </c>
      <c r="BM101" s="49">
        <f t="shared" si="73"/>
        <v>-6960.2590393384289</v>
      </c>
      <c r="BO101">
        <f t="shared" si="74"/>
        <v>71206.222692609459</v>
      </c>
      <c r="BP101">
        <f t="shared" si="75"/>
        <v>54607.768041901349</v>
      </c>
      <c r="BQ101">
        <f t="shared" si="53"/>
        <v>127885.41551760657</v>
      </c>
      <c r="BR101" s="36">
        <f t="shared" si="76"/>
        <v>130814.57373453847</v>
      </c>
      <c r="BS101">
        <f t="shared" si="85"/>
        <v>60123.004182118842</v>
      </c>
    </row>
    <row r="102" spans="21:71" x14ac:dyDescent="0.25">
      <c r="U102">
        <v>96</v>
      </c>
      <c r="V102">
        <f t="shared" si="77"/>
        <v>6.0318578948923953</v>
      </c>
      <c r="X102">
        <f t="shared" si="78"/>
        <v>61622.997933543549</v>
      </c>
      <c r="Y102">
        <f t="shared" si="79"/>
        <v>19515.721354021654</v>
      </c>
      <c r="AA102">
        <f t="shared" si="86"/>
        <v>-26282.751549842338</v>
      </c>
      <c r="AB102">
        <f t="shared" si="54"/>
        <v>7761.7910155162399</v>
      </c>
      <c r="AD102">
        <f t="shared" si="55"/>
        <v>-32314.168388713708</v>
      </c>
      <c r="AE102">
        <f t="shared" si="56"/>
        <v>-67486.89887164862</v>
      </c>
      <c r="AG102">
        <f t="shared" si="57"/>
        <v>-22628.336777427416</v>
      </c>
      <c r="AH102">
        <f t="shared" si="58"/>
        <v>-69973.79774329724</v>
      </c>
      <c r="AJ102">
        <f t="shared" si="59"/>
        <v>-16188.501033228225</v>
      </c>
      <c r="AK102">
        <f t="shared" si="60"/>
        <v>-66492.139322989169</v>
      </c>
      <c r="AM102" s="32">
        <f t="shared" si="80"/>
        <v>6.0318578948923953</v>
      </c>
      <c r="AN102" s="32"/>
      <c r="AO102">
        <v>96</v>
      </c>
      <c r="AP102" s="25">
        <f t="shared" si="61"/>
        <v>48</v>
      </c>
      <c r="AQ102">
        <f t="shared" si="81"/>
        <v>-13182.267521067011</v>
      </c>
      <c r="AR102">
        <f t="shared" si="82"/>
        <v>60640.708689925996</v>
      </c>
      <c r="AT102" s="33">
        <f t="shared" si="83"/>
        <v>-4076.403550357491</v>
      </c>
      <c r="AU102">
        <f t="shared" si="84"/>
        <v>2758.7360480424118</v>
      </c>
      <c r="AW102" s="38">
        <f t="shared" si="62"/>
        <v>464.04131443833774</v>
      </c>
      <c r="AX102">
        <f t="shared" si="63"/>
        <v>-1326.1023606792244</v>
      </c>
      <c r="AZ102">
        <f t="shared" si="64"/>
        <v>782.76127978401939</v>
      </c>
      <c r="BA102">
        <f t="shared" si="65"/>
        <v>-472.52292640559784</v>
      </c>
      <c r="BC102">
        <f t="shared" si="66"/>
        <v>-273.10895438491497</v>
      </c>
      <c r="BD102">
        <f t="shared" si="67"/>
        <v>-633.90780930013284</v>
      </c>
      <c r="BF102">
        <f t="shared" si="68"/>
        <v>-43.506114217821022</v>
      </c>
      <c r="BG102">
        <f t="shared" si="69"/>
        <v>-189.67970594729766</v>
      </c>
      <c r="BI102">
        <f t="shared" si="70"/>
        <v>-2.1048967429457091</v>
      </c>
      <c r="BJ102">
        <f t="shared" si="71"/>
        <v>-29.991919026195902</v>
      </c>
      <c r="BL102" s="49">
        <f t="shared" si="72"/>
        <v>1416.9923866682841</v>
      </c>
      <c r="BM102" s="49">
        <f t="shared" si="73"/>
        <v>-6518.4098561549417</v>
      </c>
      <c r="BO102">
        <f t="shared" si="74"/>
        <v>73801.846782268782</v>
      </c>
      <c r="BP102">
        <f t="shared" si="75"/>
        <v>55140.68214250014</v>
      </c>
      <c r="BQ102">
        <f t="shared" si="53"/>
        <v>128903.25591440346</v>
      </c>
      <c r="BR102" s="36">
        <f t="shared" si="76"/>
        <v>130955.6318574748</v>
      </c>
      <c r="BS102">
        <f t="shared" si="85"/>
        <v>62056.971626187529</v>
      </c>
    </row>
    <row r="103" spans="21:71" x14ac:dyDescent="0.25">
      <c r="U103">
        <v>97</v>
      </c>
      <c r="V103">
        <f t="shared" si="77"/>
        <v>6.0946897479641908</v>
      </c>
      <c r="X103">
        <f t="shared" si="78"/>
        <v>61787.447008744246</v>
      </c>
      <c r="Y103">
        <f t="shared" si="79"/>
        <v>20251.424224971212</v>
      </c>
      <c r="AA103">
        <f t="shared" si="86"/>
        <v>-26159.414743441816</v>
      </c>
      <c r="AB103">
        <f t="shared" si="54"/>
        <v>8313.5681687284068</v>
      </c>
      <c r="AD103">
        <f t="shared" si="55"/>
        <v>-32177.127492713131</v>
      </c>
      <c r="AE103">
        <f t="shared" si="56"/>
        <v>-66873.813145857319</v>
      </c>
      <c r="AG103">
        <f t="shared" si="57"/>
        <v>-22354.254985426258</v>
      </c>
      <c r="AH103">
        <f t="shared" si="58"/>
        <v>-68747.626291714652</v>
      </c>
      <c r="AJ103">
        <f t="shared" si="59"/>
        <v>-16106.276495627877</v>
      </c>
      <c r="AK103">
        <f t="shared" si="60"/>
        <v>-66124.287887514394</v>
      </c>
      <c r="AM103" s="32">
        <f t="shared" si="80"/>
        <v>6.0946897479641908</v>
      </c>
      <c r="AN103" s="32"/>
      <c r="AO103">
        <v>97</v>
      </c>
      <c r="AP103" s="25">
        <f t="shared" si="61"/>
        <v>48.5</v>
      </c>
      <c r="AQ103">
        <f t="shared" si="81"/>
        <v>-15162.464131940966</v>
      </c>
      <c r="AR103">
        <f t="shared" si="82"/>
        <v>61854.313918862295</v>
      </c>
      <c r="AT103" s="33">
        <f t="shared" si="83"/>
        <v>-3844.3828931383223</v>
      </c>
      <c r="AU103">
        <f t="shared" si="84"/>
        <v>2095.6848677027997</v>
      </c>
      <c r="AW103" s="38">
        <f t="shared" si="62"/>
        <v>456.80643940007741</v>
      </c>
      <c r="AX103">
        <f t="shared" si="63"/>
        <v>-1303.933543317439</v>
      </c>
      <c r="AZ103">
        <f t="shared" si="64"/>
        <v>742.02366387660481</v>
      </c>
      <c r="BA103">
        <f t="shared" si="65"/>
        <v>-448.1388571232726</v>
      </c>
      <c r="BC103">
        <f t="shared" si="66"/>
        <v>-243.75347908258001</v>
      </c>
      <c r="BD103">
        <f t="shared" si="67"/>
        <v>-637.15924735966917</v>
      </c>
      <c r="BF103">
        <f t="shared" si="68"/>
        <v>-39.825753202035152</v>
      </c>
      <c r="BG103">
        <f t="shared" si="69"/>
        <v>-188.24636596979354</v>
      </c>
      <c r="BI103">
        <f t="shared" si="70"/>
        <v>-1.637992191912178</v>
      </c>
      <c r="BJ103">
        <f t="shared" si="71"/>
        <v>-30.389072864703952</v>
      </c>
      <c r="BL103" s="49">
        <f t="shared" si="72"/>
        <v>1512.1042320234415</v>
      </c>
      <c r="BM103" s="49">
        <f t="shared" si="73"/>
        <v>-6168.5336256518631</v>
      </c>
      <c r="BO103">
        <f t="shared" si="74"/>
        <v>76124.298064224218</v>
      </c>
      <c r="BP103">
        <f t="shared" si="75"/>
        <v>55519.345288939105</v>
      </c>
      <c r="BQ103">
        <f t="shared" si="53"/>
        <v>129662.13900477893</v>
      </c>
      <c r="BR103" s="36">
        <f t="shared" si="76"/>
        <v>130799.80367893292</v>
      </c>
      <c r="BS103">
        <f t="shared" si="85"/>
        <v>63685.606450167041</v>
      </c>
    </row>
    <row r="104" spans="21:71" x14ac:dyDescent="0.25">
      <c r="U104">
        <v>98</v>
      </c>
      <c r="V104">
        <f t="shared" si="77"/>
        <v>6.1575216010359863</v>
      </c>
      <c r="X104">
        <f t="shared" si="78"/>
        <v>61905.376415773717</v>
      </c>
      <c r="Y104">
        <f t="shared" si="79"/>
        <v>20996.001197228248</v>
      </c>
      <c r="AA104">
        <f t="shared" si="86"/>
        <v>-26070.967688169709</v>
      </c>
      <c r="AB104">
        <f t="shared" si="54"/>
        <v>8872.0008979211871</v>
      </c>
      <c r="AD104">
        <f t="shared" si="55"/>
        <v>-32078.852986855232</v>
      </c>
      <c r="AE104">
        <f t="shared" si="56"/>
        <v>-66253.332335643121</v>
      </c>
      <c r="AG104">
        <f t="shared" si="57"/>
        <v>-22157.705973710465</v>
      </c>
      <c r="AH104">
        <f t="shared" si="58"/>
        <v>-67506.664671286257</v>
      </c>
      <c r="AJ104">
        <f t="shared" si="59"/>
        <v>-16047.31179211314</v>
      </c>
      <c r="AK104">
        <f t="shared" si="60"/>
        <v>-65751.999401385881</v>
      </c>
      <c r="AM104" s="32">
        <f t="shared" si="80"/>
        <v>6.1575216010359863</v>
      </c>
      <c r="AN104" s="32"/>
      <c r="AO104">
        <v>98</v>
      </c>
      <c r="AP104" s="25">
        <f t="shared" si="61"/>
        <v>49</v>
      </c>
      <c r="AQ104">
        <f t="shared" si="81"/>
        <v>-17027.554773585118</v>
      </c>
      <c r="AR104">
        <f t="shared" si="82"/>
        <v>62739.164659799018</v>
      </c>
      <c r="AT104" s="33">
        <f t="shared" si="83"/>
        <v>-3615.9796734382835</v>
      </c>
      <c r="AU104">
        <f t="shared" si="84"/>
        <v>1443.7180960440801</v>
      </c>
      <c r="AW104" s="38">
        <f t="shared" si="62"/>
        <v>453.08647535415804</v>
      </c>
      <c r="AX104">
        <f t="shared" si="63"/>
        <v>-1286.1961826491431</v>
      </c>
      <c r="AZ104">
        <f t="shared" si="64"/>
        <v>709.64747938642017</v>
      </c>
      <c r="BA104">
        <f t="shared" si="65"/>
        <v>-426.02809948685427</v>
      </c>
      <c r="BC104">
        <f t="shared" si="66"/>
        <v>-218.71103248833768</v>
      </c>
      <c r="BD104">
        <f t="shared" si="67"/>
        <v>-641.7956493957837</v>
      </c>
      <c r="BF104">
        <f t="shared" si="68"/>
        <v>-36.646421154876435</v>
      </c>
      <c r="BG104">
        <f t="shared" si="69"/>
        <v>-187.45393907776122</v>
      </c>
      <c r="BI104">
        <f t="shared" si="70"/>
        <v>-1.2035503890480805</v>
      </c>
      <c r="BJ104">
        <f t="shared" si="71"/>
        <v>-30.918494688743781</v>
      </c>
      <c r="BL104" s="49">
        <f t="shared" si="72"/>
        <v>1599.8262405167354</v>
      </c>
      <c r="BM104" s="49">
        <f t="shared" si="73"/>
        <v>-5894.6668071538743</v>
      </c>
      <c r="BO104">
        <f t="shared" si="74"/>
        <v>78178.535874269044</v>
      </c>
      <c r="BP104">
        <f t="shared" si="75"/>
        <v>55717.396533128471</v>
      </c>
      <c r="BQ104">
        <f t="shared" si="53"/>
        <v>130157.27873833849</v>
      </c>
      <c r="BR104" s="36">
        <f t="shared" si="76"/>
        <v>130346.82393322187</v>
      </c>
      <c r="BS104">
        <f t="shared" si="85"/>
        <v>65008.771744871592</v>
      </c>
    </row>
    <row r="105" spans="21:71" x14ac:dyDescent="0.25">
      <c r="U105">
        <v>99</v>
      </c>
      <c r="V105">
        <f t="shared" si="77"/>
        <v>6.2203534541077818</v>
      </c>
      <c r="X105">
        <f t="shared" si="78"/>
        <v>61976.32074113925</v>
      </c>
      <c r="Y105">
        <f t="shared" si="79"/>
        <v>21746.513765648135</v>
      </c>
      <c r="AA105">
        <f t="shared" si="86"/>
        <v>-26017.759444145559</v>
      </c>
      <c r="AB105">
        <f t="shared" si="54"/>
        <v>9434.8853242361001</v>
      </c>
      <c r="AD105">
        <f t="shared" si="55"/>
        <v>-32019.732715717291</v>
      </c>
      <c r="AE105">
        <f t="shared" si="56"/>
        <v>-65627.90519529322</v>
      </c>
      <c r="AG105">
        <f t="shared" si="57"/>
        <v>-22039.465431434579</v>
      </c>
      <c r="AH105">
        <f t="shared" si="58"/>
        <v>-66255.810390586441</v>
      </c>
      <c r="AJ105">
        <f t="shared" si="59"/>
        <v>-16011.839629430375</v>
      </c>
      <c r="AK105">
        <f t="shared" si="60"/>
        <v>-65376.743117175931</v>
      </c>
      <c r="AM105" s="32">
        <f t="shared" si="80"/>
        <v>6.2203534541077818</v>
      </c>
      <c r="AN105" s="32"/>
      <c r="AO105">
        <v>99</v>
      </c>
      <c r="AP105" s="25">
        <f t="shared" si="61"/>
        <v>49.5</v>
      </c>
      <c r="AQ105">
        <f t="shared" si="81"/>
        <v>-18778.90880088499</v>
      </c>
      <c r="AR105">
        <f t="shared" si="82"/>
        <v>63300.249184989916</v>
      </c>
      <c r="AT105" s="33">
        <f t="shared" si="83"/>
        <v>-3389.4364357612044</v>
      </c>
      <c r="AU105">
        <f t="shared" si="84"/>
        <v>800.62000471950853</v>
      </c>
      <c r="AW105" s="38">
        <f t="shared" si="62"/>
        <v>452.1250970766252</v>
      </c>
      <c r="AX105">
        <f t="shared" si="63"/>
        <v>-1273.5464573480294</v>
      </c>
      <c r="AZ105">
        <f t="shared" si="64"/>
        <v>684.25255848088693</v>
      </c>
      <c r="BA105">
        <f t="shared" si="65"/>
        <v>-405.90459165772415</v>
      </c>
      <c r="BC105">
        <f t="shared" si="66"/>
        <v>-197.43188882342432</v>
      </c>
      <c r="BD105">
        <f t="shared" si="67"/>
        <v>-648.73372217559972</v>
      </c>
      <c r="BF105">
        <f t="shared" si="68"/>
        <v>-33.902433315403115</v>
      </c>
      <c r="BG105">
        <f t="shared" si="69"/>
        <v>-187.31637566237615</v>
      </c>
      <c r="BI105">
        <f t="shared" si="70"/>
        <v>-0.79313926543431124</v>
      </c>
      <c r="BJ105">
        <f t="shared" si="71"/>
        <v>-31.59176785232917</v>
      </c>
      <c r="BL105" s="49">
        <f t="shared" si="72"/>
        <v>1686.5481394036551</v>
      </c>
      <c r="BM105" s="49">
        <f t="shared" si="73"/>
        <v>-5685.0437167947302</v>
      </c>
      <c r="BO105">
        <f t="shared" si="74"/>
        <v>79969.985803410804</v>
      </c>
      <c r="BP105">
        <f t="shared" si="75"/>
        <v>55713.915343224842</v>
      </c>
      <c r="BQ105">
        <f t="shared" si="53"/>
        <v>130384.71159383727</v>
      </c>
      <c r="BR105" s="36">
        <f t="shared" si="76"/>
        <v>129597.08253773043</v>
      </c>
      <c r="BS105">
        <f t="shared" si="85"/>
        <v>66027.032059859936</v>
      </c>
    </row>
    <row r="106" spans="21:71" x14ac:dyDescent="0.25">
      <c r="U106">
        <v>100</v>
      </c>
      <c r="V106">
        <f t="shared" si="77"/>
        <v>6.2831853071795774</v>
      </c>
      <c r="X106">
        <f>COS(V106)*$D$17+$D$16</f>
        <v>62000</v>
      </c>
      <c r="Y106">
        <f t="shared" si="79"/>
        <v>22499.999999999891</v>
      </c>
      <c r="AA106">
        <f t="shared" si="86"/>
        <v>-26000</v>
      </c>
      <c r="AB106">
        <f t="shared" si="54"/>
        <v>9999.9999999999181</v>
      </c>
      <c r="AD106">
        <f t="shared" si="55"/>
        <v>-32000</v>
      </c>
      <c r="AE106">
        <f t="shared" si="56"/>
        <v>-65000.000000000095</v>
      </c>
      <c r="AG106">
        <f>COS(AM106)*($D$44+$D$35)+$D$34</f>
        <v>-22000</v>
      </c>
      <c r="AH106">
        <f t="shared" si="58"/>
        <v>-65000</v>
      </c>
      <c r="AJ106">
        <f t="shared" si="59"/>
        <v>-16000</v>
      </c>
      <c r="AK106">
        <f t="shared" si="60"/>
        <v>-65000</v>
      </c>
      <c r="AM106" s="32">
        <v>0</v>
      </c>
      <c r="AN106" s="32"/>
      <c r="AO106">
        <v>100</v>
      </c>
      <c r="AP106" s="25">
        <f t="shared" si="61"/>
        <v>50</v>
      </c>
      <c r="AQ106">
        <f t="shared" si="81"/>
        <v>-20417.111381631017</v>
      </c>
      <c r="AR106">
        <f t="shared" si="82"/>
        <v>63541.365880181162</v>
      </c>
      <c r="AT106" s="33">
        <f t="shared" si="83"/>
        <v>-3163.3738872228919</v>
      </c>
      <c r="AU106">
        <f t="shared" si="84"/>
        <v>163.84677604549381</v>
      </c>
      <c r="AW106" s="38">
        <f t="shared" si="62"/>
        <v>453.42598213339812</v>
      </c>
      <c r="AX106">
        <f t="shared" si="63"/>
        <v>-1266.5179909687015</v>
      </c>
      <c r="AZ106">
        <f t="shared" si="64"/>
        <v>664.79583550646646</v>
      </c>
      <c r="BA106">
        <f t="shared" si="65"/>
        <v>-387.46447539963907</v>
      </c>
      <c r="BC106">
        <f t="shared" si="66"/>
        <v>-179.42872173267486</v>
      </c>
      <c r="BD106">
        <f t="shared" si="67"/>
        <v>-658.77612392933668</v>
      </c>
      <c r="BF106">
        <f t="shared" si="68"/>
        <v>-31.541863669065879</v>
      </c>
      <c r="BG106">
        <f t="shared" si="69"/>
        <v>-187.85410563521611</v>
      </c>
      <c r="BI106">
        <f t="shared" si="70"/>
        <v>-0.39926797132761471</v>
      </c>
      <c r="BJ106">
        <f t="shared" si="71"/>
        <v>-32.423286004509613</v>
      </c>
      <c r="BL106" s="49">
        <f t="shared" si="72"/>
        <v>1777.2681090080032</v>
      </c>
      <c r="BM106" s="49">
        <f t="shared" si="73"/>
        <v>-5531.1469419350269</v>
      </c>
      <c r="BO106">
        <f t="shared" si="74"/>
        <v>81504.37588647574</v>
      </c>
      <c r="BP106">
        <f t="shared" si="75"/>
        <v>55491.78768764963</v>
      </c>
      <c r="BQ106">
        <f t="shared" si="53"/>
        <v>130340.72204593438</v>
      </c>
      <c r="BR106" s="36">
        <f t="shared" si="76"/>
        <v>128551.11154214406</v>
      </c>
      <c r="BS106">
        <f t="shared" si="85"/>
        <v>66741.018984496914</v>
      </c>
    </row>
    <row r="107" spans="21:71" x14ac:dyDescent="0.25">
      <c r="AG107">
        <f t="shared" si="57"/>
        <v>-22039.465431434568</v>
      </c>
      <c r="AH107">
        <f t="shared" si="58"/>
        <v>-63744.189609413734</v>
      </c>
      <c r="AM107" s="32">
        <f>AM6+$Y$3</f>
        <v>6.2831853071795868E-2</v>
      </c>
      <c r="AN107" s="32"/>
      <c r="AO107">
        <v>101</v>
      </c>
      <c r="AP107" s="25">
        <f t="shared" si="61"/>
        <v>50.5</v>
      </c>
      <c r="AQ107">
        <f t="shared" si="81"/>
        <v>-21942.120077475789</v>
      </c>
      <c r="AR107">
        <f t="shared" si="82"/>
        <v>63464.97451933282</v>
      </c>
      <c r="AT107" s="33">
        <f t="shared" si="83"/>
        <v>-2936.6608961561928</v>
      </c>
      <c r="AU107">
        <f t="shared" si="84"/>
        <v>-469.41221943885694</v>
      </c>
      <c r="AW107" s="38">
        <f t="shared" si="62"/>
        <v>456.65376565006756</v>
      </c>
      <c r="AX107">
        <f t="shared" si="63"/>
        <v>-1265.6291318722431</v>
      </c>
      <c r="AZ107">
        <f t="shared" si="64"/>
        <v>650.48917875874406</v>
      </c>
      <c r="BA107">
        <f t="shared" si="65"/>
        <v>-370.39876784638466</v>
      </c>
      <c r="BC107">
        <f t="shared" si="66"/>
        <v>-164.29569595994911</v>
      </c>
      <c r="BD107">
        <f t="shared" si="67"/>
        <v>-672.70224954225876</v>
      </c>
      <c r="BF107">
        <f t="shared" si="68"/>
        <v>-29.524654732487068</v>
      </c>
      <c r="BG107">
        <f t="shared" si="69"/>
        <v>-189.09695503968942</v>
      </c>
      <c r="BI107">
        <f t="shared" si="70"/>
        <v>-1.5062416240287166E-2</v>
      </c>
      <c r="BJ107">
        <f t="shared" si="71"/>
        <v>-33.431159443910346</v>
      </c>
      <c r="BL107" s="49">
        <f t="shared" si="72"/>
        <v>1876.3172710898555</v>
      </c>
      <c r="BM107" s="49">
        <f t="shared" si="73"/>
        <v>-5427.0247077054892</v>
      </c>
      <c r="BO107">
        <f t="shared" si="74"/>
        <v>82787.666826717206</v>
      </c>
      <c r="BP107">
        <f t="shared" si="75"/>
        <v>55036.458174776912</v>
      </c>
      <c r="BQ107">
        <f t="shared" si="53"/>
        <v>130021.41448714989</v>
      </c>
      <c r="BR107" s="36">
        <f t="shared" si="76"/>
        <v>127209.20137494896</v>
      </c>
      <c r="BS107">
        <f t="shared" si="85"/>
        <v>67151.021021529741</v>
      </c>
    </row>
    <row r="108" spans="21:71" x14ac:dyDescent="0.25">
      <c r="AG108">
        <f t="shared" si="57"/>
        <v>-22157.705973710443</v>
      </c>
      <c r="AH108">
        <f t="shared" si="58"/>
        <v>-62493.335328713918</v>
      </c>
      <c r="AM108" s="32">
        <f t="shared" ref="AM108:AM171" si="87">AM7+$Y$3</f>
        <v>0.12566370614359174</v>
      </c>
      <c r="AN108" s="32"/>
      <c r="AO108">
        <v>102</v>
      </c>
      <c r="AP108" s="25">
        <f t="shared" si="61"/>
        <v>51</v>
      </c>
      <c r="AQ108">
        <f t="shared" si="81"/>
        <v>-23353.368804847629</v>
      </c>
      <c r="AR108">
        <f t="shared" si="82"/>
        <v>63072.064768129356</v>
      </c>
      <c r="AT108" s="33">
        <f t="shared" si="83"/>
        <v>-2708.334013331159</v>
      </c>
      <c r="AU108">
        <f t="shared" si="84"/>
        <v>-1102.2267853749786</v>
      </c>
      <c r="AW108" s="38">
        <f t="shared" si="62"/>
        <v>461.56723171896459</v>
      </c>
      <c r="AX108">
        <f t="shared" si="63"/>
        <v>-1271.4725144121464</v>
      </c>
      <c r="AZ108">
        <f t="shared" si="64"/>
        <v>640.73915607827075</v>
      </c>
      <c r="BA108">
        <f t="shared" si="65"/>
        <v>-354.39559168775577</v>
      </c>
      <c r="BC108">
        <f t="shared" si="66"/>
        <v>-151.71667835889465</v>
      </c>
      <c r="BD108">
        <f t="shared" si="67"/>
        <v>-691.35162308738018</v>
      </c>
      <c r="BF108">
        <f t="shared" si="68"/>
        <v>-27.821277576295774</v>
      </c>
      <c r="BG108">
        <f t="shared" si="69"/>
        <v>-191.08698114916197</v>
      </c>
      <c r="BI108">
        <f t="shared" si="70"/>
        <v>0.36603157588427165</v>
      </c>
      <c r="BJ108">
        <f t="shared" si="71"/>
        <v>-34.63831848784838</v>
      </c>
      <c r="BL108" s="49">
        <f t="shared" si="72"/>
        <v>1987.8862135192585</v>
      </c>
      <c r="BM108" s="49">
        <f t="shared" si="73"/>
        <v>-5368.8223338781017</v>
      </c>
      <c r="BO108">
        <f t="shared" si="74"/>
        <v>83826.064887773886</v>
      </c>
      <c r="BP108">
        <f t="shared" si="75"/>
        <v>54334.961828903623</v>
      </c>
      <c r="BQ108">
        <f t="shared" si="53"/>
        <v>129422.372984349</v>
      </c>
      <c r="BR108" s="36">
        <f t="shared" si="76"/>
        <v>125571.09265705262</v>
      </c>
      <c r="BS108">
        <f t="shared" si="85"/>
        <v>67256.711104917515</v>
      </c>
    </row>
    <row r="109" spans="21:71" x14ac:dyDescent="0.25">
      <c r="AG109">
        <f t="shared" si="57"/>
        <v>-22354.254985426225</v>
      </c>
      <c r="AH109">
        <f t="shared" si="58"/>
        <v>-61252.373708285508</v>
      </c>
      <c r="AM109" s="32">
        <f t="shared" si="87"/>
        <v>0.1884955592153876</v>
      </c>
      <c r="AN109" s="32"/>
      <c r="AO109">
        <v>103</v>
      </c>
      <c r="AP109" s="25">
        <f t="shared" si="61"/>
        <v>51.5</v>
      </c>
      <c r="AQ109">
        <f t="shared" si="81"/>
        <v>-24649.839907548336</v>
      </c>
      <c r="AR109">
        <f t="shared" si="82"/>
        <v>62362.017311140349</v>
      </c>
      <c r="AT109" s="33">
        <f t="shared" si="83"/>
        <v>-2477.5503974716767</v>
      </c>
      <c r="AU109">
        <f t="shared" si="84"/>
        <v>-1737.9630425810519</v>
      </c>
      <c r="AW109" s="38">
        <f t="shared" si="62"/>
        <v>467.96978965637612</v>
      </c>
      <c r="AX109">
        <f t="shared" si="63"/>
        <v>-1284.8007571884557</v>
      </c>
      <c r="AZ109">
        <f t="shared" si="64"/>
        <v>635.10212960033562</v>
      </c>
      <c r="BA109">
        <f t="shared" si="65"/>
        <v>-339.136053283227</v>
      </c>
      <c r="BC109">
        <f t="shared" si="66"/>
        <v>-141.47094198896011</v>
      </c>
      <c r="BD109">
        <f t="shared" si="67"/>
        <v>-715.70911437898189</v>
      </c>
      <c r="BF109">
        <f t="shared" si="68"/>
        <v>-26.411937077248098</v>
      </c>
      <c r="BG109">
        <f t="shared" si="69"/>
        <v>-193.88164543315685</v>
      </c>
      <c r="BI109">
        <f t="shared" si="70"/>
        <v>0.7505391222487815</v>
      </c>
      <c r="BJ109">
        <f t="shared" si="71"/>
        <v>-36.073944093089978</v>
      </c>
      <c r="BL109" s="49">
        <f t="shared" si="72"/>
        <v>2116.4669332264552</v>
      </c>
      <c r="BM109" s="49">
        <f t="shared" si="73"/>
        <v>-5354.482950938228</v>
      </c>
      <c r="BO109">
        <f t="shared" si="74"/>
        <v>84626.113123174029</v>
      </c>
      <c r="BP109">
        <f t="shared" si="75"/>
        <v>53375.150312027603</v>
      </c>
      <c r="BQ109">
        <f t="shared" si="53"/>
        <v>128538.36590215746</v>
      </c>
      <c r="BR109" s="36">
        <f t="shared" si="76"/>
        <v>123635.70429790168</v>
      </c>
      <c r="BS109">
        <f t="shared" si="85"/>
        <v>67056.9594492826</v>
      </c>
    </row>
    <row r="110" spans="21:71" x14ac:dyDescent="0.25">
      <c r="AG110">
        <f t="shared" si="57"/>
        <v>-22628.336777427379</v>
      </c>
      <c r="AH110">
        <f t="shared" si="58"/>
        <v>-60026.202256702905</v>
      </c>
      <c r="AM110" s="32">
        <f t="shared" si="87"/>
        <v>0.25132741228718347</v>
      </c>
      <c r="AN110" s="32"/>
      <c r="AO110">
        <v>104</v>
      </c>
      <c r="AP110" s="25">
        <f t="shared" si="61"/>
        <v>52</v>
      </c>
      <c r="AQ110">
        <f t="shared" si="81"/>
        <v>-25830.118882577128</v>
      </c>
      <c r="AR110">
        <f t="shared" si="82"/>
        <v>61332.435695201268</v>
      </c>
      <c r="AT110" s="33">
        <f t="shared" si="83"/>
        <v>-2243.5655026434888</v>
      </c>
      <c r="AU110">
        <f t="shared" si="84"/>
        <v>-2380.3634211752797</v>
      </c>
      <c r="AW110" s="38">
        <f t="shared" si="62"/>
        <v>475.66610218136589</v>
      </c>
      <c r="AX110">
        <f t="shared" si="63"/>
        <v>-1306.6220838444442</v>
      </c>
      <c r="AZ110">
        <f t="shared" si="64"/>
        <v>633.24971150943827</v>
      </c>
      <c r="BA110">
        <f t="shared" si="65"/>
        <v>-324.28577277154983</v>
      </c>
      <c r="BC110">
        <f t="shared" si="66"/>
        <v>-133.44253363480695</v>
      </c>
      <c r="BD110">
        <f t="shared" si="67"/>
        <v>-747.003171480437</v>
      </c>
      <c r="BF110">
        <f t="shared" si="68"/>
        <v>-25.286341923389674</v>
      </c>
      <c r="BG110">
        <f t="shared" si="69"/>
        <v>-197.55773971408325</v>
      </c>
      <c r="BI110">
        <f t="shared" si="70"/>
        <v>1.1452662301242889</v>
      </c>
      <c r="BJ110">
        <f t="shared" si="71"/>
        <v>-37.775399878374081</v>
      </c>
      <c r="BL110" s="49">
        <f t="shared" si="72"/>
        <v>2267.2936720923622</v>
      </c>
      <c r="BM110" s="49">
        <f t="shared" si="73"/>
        <v>-5383.5851076759491</v>
      </c>
      <c r="BO110">
        <f t="shared" si="74"/>
        <v>85194.864820408751</v>
      </c>
      <c r="BP110">
        <f t="shared" si="75"/>
        <v>52145.044578652363</v>
      </c>
      <c r="BQ110">
        <f t="shared" si="53"/>
        <v>127363.06122276488</v>
      </c>
      <c r="BR110" s="36">
        <f t="shared" si="76"/>
        <v>121400.86661218781</v>
      </c>
      <c r="BS110">
        <f t="shared" si="85"/>
        <v>66549.701049622046</v>
      </c>
    </row>
    <row r="111" spans="21:71" x14ac:dyDescent="0.25">
      <c r="AG111">
        <f t="shared" si="57"/>
        <v>-22978.869674096928</v>
      </c>
      <c r="AH111">
        <f t="shared" si="58"/>
        <v>-58819.660112501049</v>
      </c>
      <c r="AM111" s="32">
        <f t="shared" si="87"/>
        <v>0.31415926535897931</v>
      </c>
      <c r="AN111" s="32"/>
      <c r="AO111">
        <v>105</v>
      </c>
      <c r="AP111" s="25">
        <f t="shared" si="61"/>
        <v>52.5</v>
      </c>
      <c r="AQ111">
        <f t="shared" si="81"/>
        <v>-26892.443371126203</v>
      </c>
      <c r="AR111">
        <f t="shared" si="82"/>
        <v>59978.926224133073</v>
      </c>
      <c r="AT111" s="33">
        <f t="shared" si="83"/>
        <v>-2005.7324515528057</v>
      </c>
      <c r="AU111">
        <f t="shared" si="84"/>
        <v>-3033.6744630975018</v>
      </c>
      <c r="AW111" s="38">
        <f t="shared" si="62"/>
        <v>484.41477682643563</v>
      </c>
      <c r="AX111">
        <f t="shared" si="63"/>
        <v>-1338.3218280569404</v>
      </c>
      <c r="AZ111">
        <f t="shared" si="64"/>
        <v>634.94063601246069</v>
      </c>
      <c r="BA111">
        <f t="shared" si="65"/>
        <v>-309.48285956993129</v>
      </c>
      <c r="BC111">
        <f t="shared" si="66"/>
        <v>-127.63941458800971</v>
      </c>
      <c r="BD111">
        <f t="shared" si="67"/>
        <v>-786.83149276649624</v>
      </c>
      <c r="BF111">
        <f t="shared" si="68"/>
        <v>-24.444105734086349</v>
      </c>
      <c r="BG111">
        <f t="shared" si="69"/>
        <v>-202.21655706499396</v>
      </c>
      <c r="BI111">
        <f t="shared" si="70"/>
        <v>1.5576611360709913</v>
      </c>
      <c r="BJ111">
        <f t="shared" si="71"/>
        <v>-39.790918655518965</v>
      </c>
      <c r="BL111" s="49">
        <f t="shared" si="72"/>
        <v>2446.8598085517565</v>
      </c>
      <c r="BM111" s="49">
        <f t="shared" si="73"/>
        <v>-5457.296011097862</v>
      </c>
      <c r="BO111">
        <f t="shared" si="74"/>
        <v>85540.152901990179</v>
      </c>
      <c r="BP111">
        <f t="shared" si="75"/>
        <v>50632.257909436863</v>
      </c>
      <c r="BQ111">
        <f t="shared" si="53"/>
        <v>125888.72176423082</v>
      </c>
      <c r="BR111" s="36">
        <f t="shared" si="76"/>
        <v>118863.03115209872</v>
      </c>
      <c r="BS111">
        <f t="shared" si="85"/>
        <v>65731.842370872488</v>
      </c>
    </row>
    <row r="112" spans="21:71" x14ac:dyDescent="0.25">
      <c r="AG112">
        <f t="shared" si="57"/>
        <v>-23404.470282234972</v>
      </c>
      <c r="AH112">
        <f t="shared" si="58"/>
        <v>-57637.508946306443</v>
      </c>
      <c r="AM112" s="32">
        <f t="shared" si="87"/>
        <v>0.37699111843077515</v>
      </c>
      <c r="AN112" s="32"/>
      <c r="AO112">
        <v>106</v>
      </c>
      <c r="AP112" s="25">
        <f t="shared" si="61"/>
        <v>53</v>
      </c>
      <c r="AQ112">
        <f t="shared" si="81"/>
        <v>-27834.757749799304</v>
      </c>
      <c r="AR112">
        <f t="shared" si="82"/>
        <v>58294.798764077204</v>
      </c>
      <c r="AT112" s="33">
        <f t="shared" si="83"/>
        <v>-1763.5250631395879</v>
      </c>
      <c r="AU112">
        <f t="shared" si="84"/>
        <v>-3702.8353771259717</v>
      </c>
      <c r="AW112" s="38">
        <f t="shared" si="62"/>
        <v>493.86510320931029</v>
      </c>
      <c r="AX112">
        <f t="shared" si="63"/>
        <v>-1381.8310711678898</v>
      </c>
      <c r="AZ112">
        <f t="shared" si="64"/>
        <v>639.99557710157183</v>
      </c>
      <c r="BA112">
        <f t="shared" si="65"/>
        <v>-294.32240241422591</v>
      </c>
      <c r="BC112">
        <f t="shared" si="66"/>
        <v>-124.23082817875166</v>
      </c>
      <c r="BD112">
        <f t="shared" si="67"/>
        <v>-837.33426417221483</v>
      </c>
      <c r="BF112">
        <f t="shared" si="68"/>
        <v>-23.895918935263978</v>
      </c>
      <c r="BG112">
        <f t="shared" si="69"/>
        <v>-207.99097285924154</v>
      </c>
      <c r="BI112">
        <f t="shared" si="70"/>
        <v>1.996273221754044</v>
      </c>
      <c r="BJ112">
        <f t="shared" si="71"/>
        <v>-42.183431722207651</v>
      </c>
      <c r="BL112" s="49">
        <f t="shared" si="72"/>
        <v>2663.602054646532</v>
      </c>
      <c r="BM112" s="49">
        <f t="shared" si="73"/>
        <v>-5578.4263387139317</v>
      </c>
      <c r="BO112">
        <f t="shared" si="74"/>
        <v>85670.981858098981</v>
      </c>
      <c r="BP112">
        <f t="shared" si="75"/>
        <v>48823.439905098596</v>
      </c>
      <c r="BQ112">
        <f t="shared" si="53"/>
        <v>124105.84792942338</v>
      </c>
      <c r="BR112" s="36">
        <f t="shared" si="76"/>
        <v>116016.92729123771</v>
      </c>
      <c r="BS112">
        <f t="shared" si="85"/>
        <v>64599.205118439888</v>
      </c>
    </row>
    <row r="113" spans="33:71" x14ac:dyDescent="0.25">
      <c r="AG113">
        <f t="shared" si="57"/>
        <v>-23903.458950679607</v>
      </c>
      <c r="AH113">
        <f t="shared" si="58"/>
        <v>-56484.414168698546</v>
      </c>
      <c r="AM113" s="32">
        <f t="shared" si="87"/>
        <v>0.43982297150257099</v>
      </c>
      <c r="AN113" s="32"/>
      <c r="AO113">
        <v>107</v>
      </c>
      <c r="AP113" s="25">
        <f t="shared" si="61"/>
        <v>53.5</v>
      </c>
      <c r="AQ113">
        <f t="shared" si="81"/>
        <v>-28654.787143467936</v>
      </c>
      <c r="AR113">
        <f t="shared" si="82"/>
        <v>56270.652191618232</v>
      </c>
      <c r="AT113" s="33">
        <f t="shared" si="83"/>
        <v>-1516.5925115349328</v>
      </c>
      <c r="AU113">
        <f t="shared" si="84"/>
        <v>-4393.7509127099165</v>
      </c>
      <c r="AW113" s="38">
        <f t="shared" si="62"/>
        <v>503.45960471222281</v>
      </c>
      <c r="AX113">
        <f t="shared" si="63"/>
        <v>-1439.8733078125656</v>
      </c>
      <c r="AZ113">
        <f t="shared" si="64"/>
        <v>648.27137220451982</v>
      </c>
      <c r="BA113">
        <f t="shared" si="65"/>
        <v>-278.33712138295499</v>
      </c>
      <c r="BC113">
        <f t="shared" si="66"/>
        <v>-123.61740412518064</v>
      </c>
      <c r="BD113">
        <f t="shared" si="67"/>
        <v>-901.44460720788152</v>
      </c>
      <c r="BF113">
        <f t="shared" si="68"/>
        <v>-23.665745019051105</v>
      </c>
      <c r="BG113">
        <f t="shared" si="69"/>
        <v>-215.05541829226891</v>
      </c>
      <c r="BI113">
        <f t="shared" si="70"/>
        <v>2.4713816519347369</v>
      </c>
      <c r="BJ113">
        <f t="shared" si="71"/>
        <v>-45.036160929460145</v>
      </c>
      <c r="BL113" s="49">
        <f t="shared" si="72"/>
        <v>2928.8816774930838</v>
      </c>
      <c r="BM113" s="49">
        <f t="shared" si="73"/>
        <v>-5751.5723763520027</v>
      </c>
      <c r="BO113">
        <f t="shared" si="74"/>
        <v>85598.086953106016</v>
      </c>
      <c r="BP113">
        <f t="shared" si="75"/>
        <v>46703.693434592569</v>
      </c>
      <c r="BQ113">
        <f t="shared" si="53"/>
        <v>122002.7286136117</v>
      </c>
      <c r="BR113" s="36">
        <f t="shared" si="76"/>
        <v>112855.12885781941</v>
      </c>
      <c r="BS113">
        <f t="shared" si="85"/>
        <v>63146.521078421458</v>
      </c>
    </row>
    <row r="114" spans="33:71" x14ac:dyDescent="0.25">
      <c r="AG114">
        <f t="shared" si="57"/>
        <v>-24473.866399122729</v>
      </c>
      <c r="AH114">
        <f t="shared" si="58"/>
        <v>-55364.926517965694</v>
      </c>
      <c r="AM114" s="32">
        <f t="shared" si="87"/>
        <v>0.50265482457436683</v>
      </c>
      <c r="AN114" s="32"/>
      <c r="AO114">
        <v>108</v>
      </c>
      <c r="AP114" s="25">
        <f t="shared" si="61"/>
        <v>54</v>
      </c>
      <c r="AQ114">
        <f t="shared" si="81"/>
        <v>-29350.150948646373</v>
      </c>
      <c r="AR114">
        <f t="shared" si="82"/>
        <v>53893.792571786704</v>
      </c>
      <c r="AT114" s="33">
        <f t="shared" si="83"/>
        <v>-1264.8627091788214</v>
      </c>
      <c r="AU114">
        <f t="shared" si="84"/>
        <v>-5113.6875666161995</v>
      </c>
      <c r="AW114" s="38">
        <f t="shared" si="62"/>
        <v>512.27015329872813</v>
      </c>
      <c r="AX114">
        <f t="shared" si="63"/>
        <v>-1516.335378516734</v>
      </c>
      <c r="AZ114">
        <f t="shared" si="64"/>
        <v>659.63041624679192</v>
      </c>
      <c r="BA114">
        <f t="shared" si="65"/>
        <v>-260.97367445583126</v>
      </c>
      <c r="BC114">
        <f t="shared" si="66"/>
        <v>-126.5616991346958</v>
      </c>
      <c r="BD114">
        <f t="shared" si="67"/>
        <v>-983.2604232178993</v>
      </c>
      <c r="BF114">
        <f t="shared" si="68"/>
        <v>-23.794478541196977</v>
      </c>
      <c r="BG114">
        <f t="shared" si="69"/>
        <v>-223.64028096668696</v>
      </c>
      <c r="BI114">
        <f t="shared" si="70"/>
        <v>2.9959147278289779</v>
      </c>
      <c r="BJ114">
        <f t="shared" si="71"/>
        <v>-48.460999876316478</v>
      </c>
      <c r="BL114" s="49">
        <f t="shared" si="72"/>
        <v>3258.4678744146086</v>
      </c>
      <c r="BM114" s="49">
        <f t="shared" si="73"/>
        <v>-5983.314771797819</v>
      </c>
      <c r="BO114">
        <f t="shared" si="74"/>
        <v>85334.73306698355</v>
      </c>
      <c r="BP114">
        <f t="shared" si="75"/>
        <v>44255.912832503178</v>
      </c>
      <c r="BQ114">
        <f t="shared" si="53"/>
        <v>119564.84681178274</v>
      </c>
      <c r="BR114" s="36">
        <f t="shared" si="76"/>
        <v>109367.48076161098</v>
      </c>
      <c r="BS114">
        <f t="shared" si="85"/>
        <v>61367.517780003938</v>
      </c>
    </row>
    <row r="115" spans="33:71" x14ac:dyDescent="0.25">
      <c r="AG115">
        <f t="shared" si="57"/>
        <v>-25113.441489959696</v>
      </c>
      <c r="AH115">
        <f t="shared" si="58"/>
        <v>-54283.464100420068</v>
      </c>
      <c r="AM115" s="32">
        <f t="shared" si="87"/>
        <v>0.56548667764616267</v>
      </c>
      <c r="AN115" s="32"/>
      <c r="AO115">
        <v>109</v>
      </c>
      <c r="AP115" s="25">
        <f t="shared" si="61"/>
        <v>54.5</v>
      </c>
      <c r="AQ115">
        <f t="shared" si="81"/>
        <v>-29918.548534073441</v>
      </c>
      <c r="AR115">
        <f t="shared" si="82"/>
        <v>51147.406866164012</v>
      </c>
      <c r="AT115" s="33">
        <f t="shared" si="83"/>
        <v>-1008.7276325294574</v>
      </c>
      <c r="AU115">
        <f t="shared" si="84"/>
        <v>-5871.8552558745669</v>
      </c>
      <c r="AW115" s="38">
        <f t="shared" si="62"/>
        <v>518.70514674505284</v>
      </c>
      <c r="AX115">
        <f t="shared" si="63"/>
        <v>-1616.8289304314915</v>
      </c>
      <c r="AZ115">
        <f t="shared" si="64"/>
        <v>673.89946869544394</v>
      </c>
      <c r="BA115">
        <f t="shared" si="65"/>
        <v>-241.56435046338723</v>
      </c>
      <c r="BC115">
        <f t="shared" si="66"/>
        <v>-134.43538668837596</v>
      </c>
      <c r="BD115">
        <f t="shared" si="67"/>
        <v>-1088.5998991368981</v>
      </c>
      <c r="BF115">
        <f t="shared" si="68"/>
        <v>-24.345810795388815</v>
      </c>
      <c r="BG115">
        <f t="shared" si="69"/>
        <v>-234.05323440761001</v>
      </c>
      <c r="BI115">
        <f t="shared" si="70"/>
        <v>3.5868755333737541</v>
      </c>
      <c r="BJ115">
        <f t="shared" si="71"/>
        <v>-52.611446423596121</v>
      </c>
      <c r="BL115" s="49">
        <f t="shared" si="72"/>
        <v>3674.8664188848547</v>
      </c>
      <c r="BM115" s="49">
        <f t="shared" si="73"/>
        <v>-6282.3865834080898</v>
      </c>
      <c r="BO115">
        <f t="shared" si="74"/>
        <v>84897.86993764092</v>
      </c>
      <c r="BP115">
        <f t="shared" si="75"/>
        <v>41459.983608417024</v>
      </c>
      <c r="BQ115">
        <f t="shared" si="53"/>
        <v>116774.0621510521</v>
      </c>
      <c r="BR115" s="36">
        <f t="shared" si="76"/>
        <v>105540.31270788377</v>
      </c>
      <c r="BS115">
        <f t="shared" si="85"/>
        <v>59255.183532908159</v>
      </c>
    </row>
    <row r="116" spans="33:71" x14ac:dyDescent="0.25">
      <c r="AG116">
        <f t="shared" si="57"/>
        <v>-25819.660112501049</v>
      </c>
      <c r="AH116">
        <f t="shared" si="58"/>
        <v>-53244.294954150537</v>
      </c>
      <c r="AM116" s="32">
        <f t="shared" si="87"/>
        <v>0.62831853071795851</v>
      </c>
      <c r="AN116" s="32"/>
      <c r="AO116">
        <v>110</v>
      </c>
      <c r="AP116" s="25">
        <f t="shared" si="61"/>
        <v>55</v>
      </c>
      <c r="AQ116">
        <f t="shared" si="81"/>
        <v>-30358.074206995039</v>
      </c>
      <c r="AR116">
        <f t="shared" si="82"/>
        <v>48009.375621922787</v>
      </c>
      <c r="AT116" s="33">
        <f t="shared" si="83"/>
        <v>-749.375059156931</v>
      </c>
      <c r="AU116">
        <f t="shared" si="84"/>
        <v>-6680.2697210903125</v>
      </c>
      <c r="AW116" s="38">
        <f t="shared" si="62"/>
        <v>519.95863685486461</v>
      </c>
      <c r="AX116">
        <f t="shared" si="63"/>
        <v>-1749.5184601229462</v>
      </c>
      <c r="AZ116">
        <f t="shared" si="64"/>
        <v>690.80941015608016</v>
      </c>
      <c r="BA116">
        <f t="shared" si="65"/>
        <v>-219.29491094370198</v>
      </c>
      <c r="BC116">
        <f t="shared" si="66"/>
        <v>-149.7028662422926</v>
      </c>
      <c r="BD116">
        <f t="shared" si="67"/>
        <v>-1225.8085821312229</v>
      </c>
      <c r="BF116">
        <f t="shared" si="68"/>
        <v>-25.415587601907902</v>
      </c>
      <c r="BG116">
        <f t="shared" si="69"/>
        <v>-246.71173283733276</v>
      </c>
      <c r="BI116">
        <f t="shared" si="70"/>
        <v>4.267680542984885</v>
      </c>
      <c r="BJ116">
        <f t="shared" si="71"/>
        <v>-57.703234210688613</v>
      </c>
      <c r="BL116" s="49">
        <f t="shared" si="72"/>
        <v>4211.0835576543386</v>
      </c>
      <c r="BM116" s="49">
        <f t="shared" si="73"/>
        <v>-6659.5624912250269</v>
      </c>
      <c r="BO116">
        <f t="shared" si="74"/>
        <v>84309.835338928693</v>
      </c>
      <c r="BP116">
        <f t="shared" si="75"/>
        <v>38291.776013083843</v>
      </c>
      <c r="BQ116">
        <f t="shared" si="53"/>
        <v>113607.45316495158</v>
      </c>
      <c r="BR116" s="36">
        <f t="shared" si="76"/>
        <v>101355.33043516299</v>
      </c>
      <c r="BS116">
        <f t="shared" si="85"/>
        <v>56802.40150877682</v>
      </c>
    </row>
    <row r="117" spans="33:71" x14ac:dyDescent="0.25">
      <c r="AG117">
        <f t="shared" si="57"/>
        <v>-26589.735144484213</v>
      </c>
      <c r="AH117">
        <f t="shared" si="58"/>
        <v>-52251.520205026209</v>
      </c>
      <c r="AM117" s="32">
        <f t="shared" si="87"/>
        <v>0.69115038378975435</v>
      </c>
      <c r="AN117" s="32"/>
      <c r="AO117">
        <v>111</v>
      </c>
      <c r="AP117" s="25">
        <f t="shared" si="61"/>
        <v>55.5</v>
      </c>
      <c r="AQ117">
        <f t="shared" si="81"/>
        <v>-30667.766906966648</v>
      </c>
      <c r="AR117">
        <f t="shared" si="82"/>
        <v>44450.550953862265</v>
      </c>
      <c r="AT117" s="33">
        <f t="shared" si="83"/>
        <v>-489.3957407294987</v>
      </c>
      <c r="AU117">
        <f t="shared" si="84"/>
        <v>-7555.0289511517858</v>
      </c>
      <c r="AW117" s="38">
        <f t="shared" si="62"/>
        <v>510.92038000762278</v>
      </c>
      <c r="AX117">
        <f t="shared" si="63"/>
        <v>-1926.2128765658058</v>
      </c>
      <c r="AZ117">
        <f t="shared" si="64"/>
        <v>709.90304904416519</v>
      </c>
      <c r="BA117">
        <f t="shared" si="65"/>
        <v>-193.17211381737616</v>
      </c>
      <c r="BC117">
        <f t="shared" si="66"/>
        <v>-176.90797875690436</v>
      </c>
      <c r="BD117">
        <f t="shared" si="67"/>
        <v>-1406.7981120660809</v>
      </c>
      <c r="BF117">
        <f t="shared" si="68"/>
        <v>-27.146915029428484</v>
      </c>
      <c r="BG117">
        <f t="shared" si="69"/>
        <v>-262.19411322338982</v>
      </c>
      <c r="BI117">
        <f t="shared" si="70"/>
        <v>5.0722247497904105</v>
      </c>
      <c r="BJ117">
        <f t="shared" si="71"/>
        <v>-64.048537458958776</v>
      </c>
      <c r="BL117" s="49">
        <f t="shared" si="72"/>
        <v>4916.8421754281062</v>
      </c>
      <c r="BM117" s="49">
        <f t="shared" si="73"/>
        <v>-7126.5816097394963</v>
      </c>
      <c r="BO117">
        <f t="shared" si="74"/>
        <v>83600.928852105499</v>
      </c>
      <c r="BP117">
        <f t="shared" si="75"/>
        <v>34721.876455586811</v>
      </c>
      <c r="BQ117">
        <f t="shared" si="53"/>
        <v>110035.64245724582</v>
      </c>
      <c r="BR117" s="36">
        <f t="shared" si="76"/>
        <v>96788.020485360394</v>
      </c>
      <c r="BS117">
        <f t="shared" si="85"/>
        <v>54003.364776298375</v>
      </c>
    </row>
    <row r="118" spans="33:71" x14ac:dyDescent="0.25">
      <c r="AG118">
        <f t="shared" si="57"/>
        <v>-27420.627451571767</v>
      </c>
      <c r="AH118">
        <f t="shared" si="58"/>
        <v>-51309.057881426226</v>
      </c>
      <c r="AM118" s="32">
        <f t="shared" si="87"/>
        <v>0.75398223686155019</v>
      </c>
      <c r="AN118" s="32"/>
      <c r="AO118">
        <v>112</v>
      </c>
      <c r="AP118" s="25">
        <f t="shared" si="61"/>
        <v>56</v>
      </c>
      <c r="AQ118">
        <f t="shared" si="81"/>
        <v>-30848.599729830446</v>
      </c>
      <c r="AR118">
        <f t="shared" si="82"/>
        <v>40432.259868715642</v>
      </c>
      <c r="AT118" s="33">
        <f t="shared" si="83"/>
        <v>-233.93555072568731</v>
      </c>
      <c r="AU118">
        <f t="shared" si="84"/>
        <v>-8518.1353894346885</v>
      </c>
      <c r="AW118" s="38">
        <f t="shared" si="62"/>
        <v>481.9112730770421</v>
      </c>
      <c r="AX118">
        <f t="shared" si="63"/>
        <v>-2163.192206156315</v>
      </c>
      <c r="AZ118">
        <f t="shared" si="64"/>
        <v>730.39125844246507</v>
      </c>
      <c r="BA118">
        <f t="shared" si="65"/>
        <v>-162.00114653805147</v>
      </c>
      <c r="BC118">
        <f t="shared" si="66"/>
        <v>-224.77732868118824</v>
      </c>
      <c r="BD118">
        <f t="shared" si="67"/>
        <v>-1647.7529589653968</v>
      </c>
      <c r="BF118">
        <f t="shared" si="68"/>
        <v>-29.755064308950871</v>
      </c>
      <c r="BG118">
        <f t="shared" si="69"/>
        <v>-281.32284705299656</v>
      </c>
      <c r="BI118">
        <f t="shared" si="70"/>
        <v>6.0524076247161185</v>
      </c>
      <c r="BJ118">
        <f t="shared" si="71"/>
        <v>-72.115253599870229</v>
      </c>
      <c r="BL118" s="49">
        <f t="shared" si="72"/>
        <v>5868.9277698994783</v>
      </c>
      <c r="BM118" s="49">
        <f t="shared" si="73"/>
        <v>-7692.2134171890884</v>
      </c>
      <c r="BO118">
        <f t="shared" si="74"/>
        <v>82813.416921858065</v>
      </c>
      <c r="BP118">
        <f t="shared" si="75"/>
        <v>30714.110192551641</v>
      </c>
      <c r="BQ118">
        <f t="shared" si="53"/>
        <v>106020.35252256958</v>
      </c>
      <c r="BR118" s="36">
        <f t="shared" si="76"/>
        <v>91805.339585848735</v>
      </c>
      <c r="BS118">
        <f t="shared" si="85"/>
        <v>50856.698117186577</v>
      </c>
    </row>
    <row r="119" spans="33:71" x14ac:dyDescent="0.25">
      <c r="AG119">
        <f t="shared" si="57"/>
        <v>-28309.057881426223</v>
      </c>
      <c r="AH119">
        <f t="shared" si="58"/>
        <v>-50420.627451571774</v>
      </c>
      <c r="AM119" s="32">
        <f t="shared" si="87"/>
        <v>0.81681408993334603</v>
      </c>
      <c r="AN119" s="32"/>
      <c r="AO119">
        <v>113</v>
      </c>
      <c r="AP119" s="25">
        <f t="shared" si="61"/>
        <v>56.5</v>
      </c>
      <c r="AQ119">
        <f t="shared" si="81"/>
        <v>-30905.328596058658</v>
      </c>
      <c r="AR119">
        <f t="shared" si="82"/>
        <v>35902.79314822876</v>
      </c>
      <c r="AT119" s="33">
        <f t="shared" si="83"/>
        <v>7.0200858128337416</v>
      </c>
      <c r="AU119">
        <f t="shared" si="84"/>
        <v>-9599.7314925128467</v>
      </c>
      <c r="AW119" s="38">
        <f t="shared" si="62"/>
        <v>413.81401337761724</v>
      </c>
      <c r="AX119">
        <f t="shared" si="63"/>
        <v>-2478.6926346558453</v>
      </c>
      <c r="AZ119">
        <f t="shared" si="64"/>
        <v>750.92841914473297</v>
      </c>
      <c r="BA119">
        <f t="shared" si="65"/>
        <v>-124.39895425396716</v>
      </c>
      <c r="BC119">
        <f t="shared" si="66"/>
        <v>-310.83793558280962</v>
      </c>
      <c r="BD119">
        <f t="shared" si="67"/>
        <v>-1966.3533294207452</v>
      </c>
      <c r="BF119">
        <f t="shared" si="68"/>
        <v>-33.569553614534577</v>
      </c>
      <c r="BG119">
        <f t="shared" si="69"/>
        <v>-305.30527684149752</v>
      </c>
      <c r="BI119">
        <f t="shared" si="70"/>
        <v>7.2930834302284602</v>
      </c>
      <c r="BJ119">
        <f t="shared" si="71"/>
        <v>-82.635074139634781</v>
      </c>
      <c r="BL119" s="49">
        <f t="shared" si="72"/>
        <v>7187.9427297424418</v>
      </c>
      <c r="BM119" s="49">
        <f t="shared" si="73"/>
        <v>-8350.2500284099515</v>
      </c>
      <c r="BO119">
        <f t="shared" si="74"/>
        <v>82007.969487181152</v>
      </c>
      <c r="BP119">
        <f t="shared" si="75"/>
        <v>26224.435680986193</v>
      </c>
      <c r="BQ119">
        <f t="shared" si="53"/>
        <v>101510.91270733246</v>
      </c>
      <c r="BR119" s="36">
        <f t="shared" si="76"/>
        <v>86362.454606580781</v>
      </c>
      <c r="BS119">
        <f t="shared" si="85"/>
        <v>47372.45920864636</v>
      </c>
    </row>
    <row r="120" spans="33:71" x14ac:dyDescent="0.25">
      <c r="AG120">
        <f t="shared" si="57"/>
        <v>-29251.520205026201</v>
      </c>
      <c r="AH120">
        <f t="shared" si="58"/>
        <v>-49589.735144484221</v>
      </c>
      <c r="AM120" s="32">
        <f t="shared" si="87"/>
        <v>0.87964594300514187</v>
      </c>
      <c r="AN120" s="32"/>
      <c r="AO120">
        <v>114</v>
      </c>
      <c r="AP120" s="25">
        <f t="shared" si="61"/>
        <v>57</v>
      </c>
      <c r="AQ120">
        <f t="shared" si="81"/>
        <v>-30850.091801480037</v>
      </c>
      <c r="AR120">
        <f t="shared" si="82"/>
        <v>30793.090822640359</v>
      </c>
      <c r="AT120" s="33">
        <f t="shared" si="83"/>
        <v>213.92709250164236</v>
      </c>
      <c r="AU120">
        <f t="shared" si="84"/>
        <v>-10839.07780984077</v>
      </c>
      <c r="AW120" s="38">
        <f t="shared" si="62"/>
        <v>267.92285257782424</v>
      </c>
      <c r="AX120">
        <f t="shared" si="63"/>
        <v>-2872.5676618867697</v>
      </c>
      <c r="AZ120">
        <f t="shared" si="64"/>
        <v>769.27027709391041</v>
      </c>
      <c r="BA120">
        <f t="shared" si="65"/>
        <v>-78.906877320091411</v>
      </c>
      <c r="BC120">
        <f t="shared" si="66"/>
        <v>-471.18505907181105</v>
      </c>
      <c r="BD120">
        <f t="shared" si="67"/>
        <v>-2360.8699900989386</v>
      </c>
      <c r="BF120">
        <f t="shared" si="68"/>
        <v>-39.106552141327761</v>
      </c>
      <c r="BG120">
        <f t="shared" si="69"/>
        <v>-335.97922371520451</v>
      </c>
      <c r="BI120">
        <f t="shared" si="70"/>
        <v>8.9441866970526398</v>
      </c>
      <c r="BJ120">
        <f t="shared" si="71"/>
        <v>-96.811570752535062</v>
      </c>
      <c r="BL120" s="49">
        <f t="shared" si="72"/>
        <v>9061.8533740178591</v>
      </c>
      <c r="BM120" s="49">
        <f t="shared" si="73"/>
        <v>-9045.1100036660118</v>
      </c>
      <c r="BO120">
        <f t="shared" si="74"/>
        <v>81274.305285867013</v>
      </c>
      <c r="BP120">
        <f t="shared" si="75"/>
        <v>21203.168725799311</v>
      </c>
      <c r="BQ120">
        <f t="shared" si="53"/>
        <v>96439.808700505237</v>
      </c>
      <c r="BR120" s="36">
        <f t="shared" si="76"/>
        <v>80398.719775939375</v>
      </c>
      <c r="BS120">
        <f t="shared" si="85"/>
        <v>43588.331082654717</v>
      </c>
    </row>
    <row r="121" spans="33:71" x14ac:dyDescent="0.25">
      <c r="AG121">
        <f t="shared" si="57"/>
        <v>-30244.294954150533</v>
      </c>
      <c r="AH121">
        <f t="shared" si="58"/>
        <v>-48819.660112501057</v>
      </c>
      <c r="AM121" s="32">
        <f t="shared" si="87"/>
        <v>0.94247779607693771</v>
      </c>
      <c r="AN121" s="32"/>
      <c r="AO121">
        <v>115</v>
      </c>
      <c r="AP121" s="25">
        <f t="shared" si="61"/>
        <v>57.5</v>
      </c>
      <c r="AQ121">
        <f t="shared" si="81"/>
        <v>-30709.637898656991</v>
      </c>
      <c r="AR121">
        <f t="shared" si="82"/>
        <v>25014.480959984128</v>
      </c>
      <c r="AT121" s="33">
        <f t="shared" si="83"/>
        <v>347.88851879055449</v>
      </c>
      <c r="AU121">
        <f t="shared" si="84"/>
        <v>-12275.361640784155</v>
      </c>
      <c r="AW121" s="38">
        <f t="shared" si="62"/>
        <v>-28.666732068930649</v>
      </c>
      <c r="AX121">
        <f t="shared" si="63"/>
        <v>-3228.003216457992</v>
      </c>
      <c r="AZ121">
        <f t="shared" si="64"/>
        <v>781.79612910477761</v>
      </c>
      <c r="BA121">
        <f t="shared" si="65"/>
        <v>-24.35658903205125</v>
      </c>
      <c r="BC121">
        <f t="shared" si="66"/>
        <v>-774.56698562516044</v>
      </c>
      <c r="BD121">
        <f t="shared" si="67"/>
        <v>-2710.6619402266365</v>
      </c>
      <c r="BF121">
        <f t="shared" si="68"/>
        <v>-47.191556925384802</v>
      </c>
      <c r="BG121">
        <f t="shared" si="69"/>
        <v>-376.24333605976716</v>
      </c>
      <c r="BI121">
        <f t="shared" si="70"/>
        <v>11.295681376836988</v>
      </c>
      <c r="BJ121">
        <f t="shared" si="71"/>
        <v>-116.74135113953763</v>
      </c>
      <c r="BL121" s="49">
        <f t="shared" si="72"/>
        <v>11759.15195998456</v>
      </c>
      <c r="BM121" s="49">
        <f t="shared" si="73"/>
        <v>-9578.3963255866893</v>
      </c>
      <c r="BO121">
        <f t="shared" si="74"/>
        <v>80748.797292779855</v>
      </c>
      <c r="BP121">
        <f t="shared" si="75"/>
        <v>15615.436127702815</v>
      </c>
      <c r="BQ121">
        <f t="shared" si="53"/>
        <v>90719.783172551659</v>
      </c>
      <c r="BR121" s="36">
        <f t="shared" si="76"/>
        <v>73835.607480182938</v>
      </c>
      <c r="BS121">
        <f t="shared" si="85"/>
        <v>39608.157209898549</v>
      </c>
    </row>
    <row r="122" spans="33:71" x14ac:dyDescent="0.25">
      <c r="AG122">
        <f t="shared" si="57"/>
        <v>-31283.464100420064</v>
      </c>
      <c r="AH122">
        <f t="shared" si="58"/>
        <v>-48113.441489959703</v>
      </c>
      <c r="AM122" s="32">
        <f t="shared" si="87"/>
        <v>1.0053096491487337</v>
      </c>
      <c r="AN122" s="32"/>
      <c r="AO122">
        <v>116</v>
      </c>
      <c r="AP122" s="25">
        <f t="shared" si="61"/>
        <v>58</v>
      </c>
      <c r="AQ122">
        <f t="shared" si="81"/>
        <v>-30539.27698077033</v>
      </c>
      <c r="AR122">
        <f t="shared" si="82"/>
        <v>18473.299737534802</v>
      </c>
      <c r="AT122" s="33">
        <f t="shared" si="83"/>
        <v>333.55515275608917</v>
      </c>
      <c r="AU122">
        <f t="shared" si="84"/>
        <v>-13889.363249013151</v>
      </c>
      <c r="AW122" s="38">
        <f t="shared" si="62"/>
        <v>-546.84994371471987</v>
      </c>
      <c r="AX122">
        <f t="shared" si="63"/>
        <v>-2980.1484704440772</v>
      </c>
      <c r="AZ122">
        <f t="shared" si="64"/>
        <v>783.05374038573495</v>
      </c>
      <c r="BA122">
        <f t="shared" si="65"/>
        <v>39.150124264071032</v>
      </c>
      <c r="BC122">
        <f t="shared" si="66"/>
        <v>-1285.7288907993486</v>
      </c>
      <c r="BD122">
        <f t="shared" si="67"/>
        <v>-2442.2870969541609</v>
      </c>
      <c r="BF122">
        <f t="shared" si="68"/>
        <v>-59.138925012779559</v>
      </c>
      <c r="BG122">
        <f t="shared" si="69"/>
        <v>-430.73383812386641</v>
      </c>
      <c r="BI122">
        <f t="shared" si="70"/>
        <v>14.964131711673256</v>
      </c>
      <c r="BJ122">
        <f t="shared" si="71"/>
        <v>-146.27765963012121</v>
      </c>
      <c r="BL122" s="49">
        <f t="shared" si="72"/>
        <v>15525.630887349236</v>
      </c>
      <c r="BM122" s="49">
        <f t="shared" si="73"/>
        <v>-9391.500433259318</v>
      </c>
      <c r="BO122">
        <f t="shared" si="74"/>
        <v>80639.875071759496</v>
      </c>
      <c r="BP122">
        <f t="shared" si="75"/>
        <v>9575.7432242303166</v>
      </c>
      <c r="BQ122">
        <f t="shared" si="53"/>
        <v>84256.394067131958</v>
      </c>
      <c r="BR122" s="36">
        <f t="shared" si="76"/>
        <v>66590.899691822517</v>
      </c>
      <c r="BS122">
        <f t="shared" si="85"/>
        <v>35691.879212238346</v>
      </c>
    </row>
    <row r="123" spans="33:71" x14ac:dyDescent="0.25">
      <c r="AG123">
        <f t="shared" si="57"/>
        <v>-32364.926517965694</v>
      </c>
      <c r="AH123">
        <f t="shared" si="58"/>
        <v>-47473.866399122729</v>
      </c>
      <c r="AM123" s="32">
        <f t="shared" si="87"/>
        <v>1.0681415022205296</v>
      </c>
      <c r="AN123" s="32"/>
      <c r="AO123">
        <v>117</v>
      </c>
      <c r="AP123" s="25">
        <f t="shared" si="61"/>
        <v>58.5</v>
      </c>
      <c r="AQ123">
        <f t="shared" si="81"/>
        <v>-30440.855647356624</v>
      </c>
      <c r="AR123">
        <f t="shared" si="82"/>
        <v>11156.099554222717</v>
      </c>
      <c r="AT123" s="33">
        <f t="shared" si="83"/>
        <v>60.130180898729236</v>
      </c>
      <c r="AU123">
        <f t="shared" si="84"/>
        <v>-15379.43748423519</v>
      </c>
      <c r="AW123" s="38">
        <f t="shared" si="62"/>
        <v>-1018.7505597851108</v>
      </c>
      <c r="AX123">
        <f t="shared" si="63"/>
        <v>-1029.4329109387586</v>
      </c>
      <c r="AZ123">
        <f t="shared" si="64"/>
        <v>766.35227212512962</v>
      </c>
      <c r="BA123">
        <f t="shared" si="65"/>
        <v>108.07224527165216</v>
      </c>
      <c r="BC123">
        <f t="shared" si="66"/>
        <v>-1729.5972136877401</v>
      </c>
      <c r="BD123">
        <f t="shared" si="67"/>
        <v>-438.58812379342561</v>
      </c>
      <c r="BF123">
        <f t="shared" si="68"/>
        <v>-76.851522270656687</v>
      </c>
      <c r="BG123">
        <f t="shared" si="69"/>
        <v>-506.32745836410299</v>
      </c>
      <c r="BI123">
        <f t="shared" si="70"/>
        <v>21.345904048156317</v>
      </c>
      <c r="BJ123">
        <f t="shared" si="71"/>
        <v>-192.58957405288231</v>
      </c>
      <c r="BL123" s="49">
        <f t="shared" si="72"/>
        <v>19999.161370813683</v>
      </c>
      <c r="BM123" s="49">
        <f t="shared" si="73"/>
        <v>-7329.3812052598141</v>
      </c>
      <c r="BO123">
        <f t="shared" si="74"/>
        <v>81236.785599890471</v>
      </c>
      <c r="BP123">
        <f t="shared" si="75"/>
        <v>4703.4416555873158</v>
      </c>
      <c r="BQ123">
        <f t="shared" si="53"/>
        <v>77028.341001724344</v>
      </c>
      <c r="BR123" s="36">
        <f t="shared" si="76"/>
        <v>58661.528759533474</v>
      </c>
      <c r="BS123">
        <f t="shared" si="85"/>
        <v>32420.73795901216</v>
      </c>
    </row>
    <row r="124" spans="33:71" x14ac:dyDescent="0.25">
      <c r="AG124">
        <f t="shared" si="57"/>
        <v>-33484.414168698546</v>
      </c>
      <c r="AH124">
        <f t="shared" si="58"/>
        <v>-46903.458950679604</v>
      </c>
      <c r="AM124" s="32">
        <f t="shared" si="87"/>
        <v>1.1309733552923256</v>
      </c>
      <c r="AN124" s="32"/>
      <c r="AO124">
        <v>118</v>
      </c>
      <c r="AP124" s="25">
        <f t="shared" si="61"/>
        <v>59</v>
      </c>
      <c r="AQ124">
        <f t="shared" si="81"/>
        <v>-30538.1343768804</v>
      </c>
      <c r="AR124">
        <f t="shared" si="82"/>
        <v>3337.7016982377777</v>
      </c>
      <c r="AT124" s="33">
        <f t="shared" si="83"/>
        <v>-449.24509899382616</v>
      </c>
      <c r="AU124">
        <f t="shared" si="84"/>
        <v>-15894.153939704569</v>
      </c>
      <c r="AW124" s="38">
        <f t="shared" si="62"/>
        <v>-765.23732237289391</v>
      </c>
      <c r="AX124">
        <f t="shared" si="63"/>
        <v>1422.0476878172192</v>
      </c>
      <c r="AZ124">
        <f t="shared" si="64"/>
        <v>728.2442875389039</v>
      </c>
      <c r="BA124">
        <f t="shared" si="65"/>
        <v>173.26989732680858</v>
      </c>
      <c r="BC124">
        <f t="shared" si="66"/>
        <v>-1424.5602238034269</v>
      </c>
      <c r="BD124">
        <f t="shared" si="67"/>
        <v>2127.1024189132513</v>
      </c>
      <c r="BF124">
        <f t="shared" si="68"/>
        <v>-102.38858600067809</v>
      </c>
      <c r="BG124">
        <f t="shared" si="69"/>
        <v>-610.4591414250342</v>
      </c>
      <c r="BI124">
        <f t="shared" si="70"/>
        <v>33.467199892307136</v>
      </c>
      <c r="BJ124">
        <f t="shared" si="71"/>
        <v>-267.86548699780639</v>
      </c>
      <c r="BL124" s="49">
        <f t="shared" si="72"/>
        <v>23106.36882758026</v>
      </c>
      <c r="BM124" s="49">
        <f t="shared" si="73"/>
        <v>-2525.4380481837884</v>
      </c>
      <c r="BO124">
        <f t="shared" si="74"/>
        <v>82786.38031170443</v>
      </c>
      <c r="BP124">
        <f t="shared" si="75"/>
        <v>8018.3828482082508</v>
      </c>
      <c r="BQ124">
        <f t="shared" si="53"/>
        <v>69292.249472504365</v>
      </c>
      <c r="BR124" s="36">
        <f t="shared" si="76"/>
        <v>50327.475477734821</v>
      </c>
      <c r="BS124">
        <f t="shared" si="85"/>
        <v>30719.991924589169</v>
      </c>
    </row>
    <row r="125" spans="33:71" x14ac:dyDescent="0.25">
      <c r="AG125">
        <f t="shared" si="57"/>
        <v>-34637.508946306443</v>
      </c>
      <c r="AH125">
        <f t="shared" si="58"/>
        <v>-46404.470282234972</v>
      </c>
      <c r="AM125" s="32">
        <f t="shared" si="87"/>
        <v>1.1938052083641215</v>
      </c>
      <c r="AN125" s="32"/>
      <c r="AO125">
        <v>119</v>
      </c>
      <c r="AP125" s="25">
        <f t="shared" si="61"/>
        <v>59.5</v>
      </c>
      <c r="AQ125">
        <f t="shared" si="81"/>
        <v>-30858.411591673928</v>
      </c>
      <c r="AR125">
        <f t="shared" si="82"/>
        <v>-4431.6193106373539</v>
      </c>
      <c r="AT125" s="33">
        <f t="shared" si="83"/>
        <v>-831.86376018027318</v>
      </c>
      <c r="AU125">
        <f t="shared" si="84"/>
        <v>-15183.130095795959</v>
      </c>
      <c r="AW125" s="38">
        <f t="shared" si="62"/>
        <v>-191.41985035853838</v>
      </c>
      <c r="AX125">
        <f t="shared" si="63"/>
        <v>1823.7466325508494</v>
      </c>
      <c r="AZ125">
        <f t="shared" si="64"/>
        <v>674.56488776631227</v>
      </c>
      <c r="BA125">
        <f t="shared" si="65"/>
        <v>224.67822951293078</v>
      </c>
      <c r="BC125">
        <f t="shared" si="66"/>
        <v>-785.61751716884953</v>
      </c>
      <c r="BD125">
        <f t="shared" si="67"/>
        <v>2737.5325150022272</v>
      </c>
      <c r="BF125">
        <f t="shared" si="68"/>
        <v>-137.52785188162437</v>
      </c>
      <c r="BG125">
        <f t="shared" si="69"/>
        <v>-747.63480599692969</v>
      </c>
      <c r="BI125">
        <f t="shared" si="70"/>
        <v>57.160630925623266</v>
      </c>
      <c r="BJ125">
        <f t="shared" si="71"/>
        <v>-390.8293059673789</v>
      </c>
      <c r="BL125" s="49">
        <f t="shared" si="72"/>
        <v>22470.382527096241</v>
      </c>
      <c r="BM125" s="49">
        <f t="shared" si="73"/>
        <v>3227.0028166762845</v>
      </c>
      <c r="BO125">
        <f t="shared" si="74"/>
        <v>85225.552763368119</v>
      </c>
      <c r="BP125">
        <f t="shared" si="75"/>
        <v>15014.139684681966</v>
      </c>
      <c r="BQ125">
        <f t="shared" si="53"/>
        <v>61584.606287546434</v>
      </c>
      <c r="BR125" s="36">
        <f t="shared" si="76"/>
        <v>42142.636314067175</v>
      </c>
      <c r="BS125">
        <f t="shared" si="85"/>
        <v>31175.003058148523</v>
      </c>
    </row>
    <row r="126" spans="33:71" x14ac:dyDescent="0.25">
      <c r="AG126">
        <f t="shared" si="57"/>
        <v>-35819.660112501057</v>
      </c>
      <c r="AH126">
        <f t="shared" si="58"/>
        <v>-45978.869674096932</v>
      </c>
      <c r="AM126" s="32">
        <f t="shared" si="87"/>
        <v>1.2566370614359175</v>
      </c>
      <c r="AN126" s="32"/>
      <c r="AO126">
        <v>120</v>
      </c>
      <c r="AP126" s="25">
        <f t="shared" si="61"/>
        <v>60</v>
      </c>
      <c r="AQ126">
        <f t="shared" si="81"/>
        <v>-31298.270953058884</v>
      </c>
      <c r="AR126">
        <f t="shared" si="82"/>
        <v>-11795.216029466479</v>
      </c>
      <c r="AT126" s="33">
        <f t="shared" si="83"/>
        <v>-927.57368535954242</v>
      </c>
      <c r="AU126">
        <f t="shared" si="84"/>
        <v>-14271.256779520534</v>
      </c>
      <c r="AW126" s="38">
        <f t="shared" si="62"/>
        <v>143.78800009088479</v>
      </c>
      <c r="AX126">
        <f t="shared" si="63"/>
        <v>1042.7377818923355</v>
      </c>
      <c r="AZ126">
        <f t="shared" si="64"/>
        <v>615.70381427465975</v>
      </c>
      <c r="BA126">
        <f t="shared" si="65"/>
        <v>259.73117353145227</v>
      </c>
      <c r="BC126">
        <f t="shared" si="66"/>
        <v>-390.29044274328646</v>
      </c>
      <c r="BD126">
        <f t="shared" si="67"/>
        <v>2297.9705985923711</v>
      </c>
      <c r="BF126">
        <f t="shared" si="68"/>
        <v>-185.34659284936586</v>
      </c>
      <c r="BG126">
        <f t="shared" si="69"/>
        <v>-921.47029596526875</v>
      </c>
      <c r="BI126">
        <f t="shared" si="70"/>
        <v>103.72122140887735</v>
      </c>
      <c r="BJ126">
        <f t="shared" si="71"/>
        <v>-593.49369426621934</v>
      </c>
      <c r="BL126" s="49">
        <f t="shared" si="72"/>
        <v>18933.421621748206</v>
      </c>
      <c r="BM126" s="49">
        <f t="shared" si="73"/>
        <v>7135.3397937040181</v>
      </c>
      <c r="BO126">
        <f t="shared" si="74"/>
        <v>88235.881037505096</v>
      </c>
      <c r="BP126">
        <f t="shared" si="75"/>
        <v>22107.334522915244</v>
      </c>
      <c r="BQ126">
        <f t="shared" si="53"/>
        <v>54270.39747362538</v>
      </c>
      <c r="BR126" s="36">
        <f t="shared" si="76"/>
        <v>34481.373760730268</v>
      </c>
      <c r="BS126">
        <f t="shared" si="85"/>
        <v>33447.105791575937</v>
      </c>
    </row>
    <row r="127" spans="33:71" x14ac:dyDescent="0.25">
      <c r="AG127">
        <f t="shared" si="57"/>
        <v>-37026.202256702905</v>
      </c>
      <c r="AH127">
        <f t="shared" si="58"/>
        <v>-45628.336777427379</v>
      </c>
      <c r="AM127" s="32">
        <f t="shared" si="87"/>
        <v>1.3194689145077134</v>
      </c>
      <c r="AN127" s="32"/>
      <c r="AO127">
        <v>121</v>
      </c>
      <c r="AP127" s="25">
        <f t="shared" si="61"/>
        <v>60.5</v>
      </c>
      <c r="AQ127">
        <f t="shared" si="81"/>
        <v>-31744.084295727294</v>
      </c>
      <c r="AR127">
        <f t="shared" si="82"/>
        <v>-18800.502196490204</v>
      </c>
      <c r="AT127" s="33">
        <f t="shared" si="83"/>
        <v>-855.67968531409997</v>
      </c>
      <c r="AU127">
        <f t="shared" si="84"/>
        <v>-13749.887888574367</v>
      </c>
      <c r="AW127" s="38">
        <f t="shared" si="62"/>
        <v>302.73527366454323</v>
      </c>
      <c r="AX127">
        <f t="shared" si="63"/>
        <v>-30.318483347364122</v>
      </c>
      <c r="AZ127">
        <f t="shared" si="64"/>
        <v>557.74859251001567</v>
      </c>
      <c r="BA127">
        <f t="shared" si="65"/>
        <v>281.79772479576553</v>
      </c>
      <c r="BC127">
        <f t="shared" si="66"/>
        <v>-200.26759385532154</v>
      </c>
      <c r="BD127">
        <f t="shared" si="67"/>
        <v>1771.4854439096687</v>
      </c>
      <c r="BF127">
        <f t="shared" si="68"/>
        <v>-253.4261558506434</v>
      </c>
      <c r="BG127">
        <f t="shared" si="69"/>
        <v>-1141.6007568876571</v>
      </c>
      <c r="BI127">
        <f t="shared" si="70"/>
        <v>198.68043086049249</v>
      </c>
      <c r="BJ127">
        <f t="shared" si="71"/>
        <v>-942.00089516514106</v>
      </c>
      <c r="BL127" s="49">
        <f t="shared" si="72"/>
        <v>14755.657803943141</v>
      </c>
      <c r="BM127" s="49">
        <f t="shared" si="73"/>
        <v>8739.0700695382893</v>
      </c>
      <c r="BO127">
        <f t="shared" si="74"/>
        <v>91585.079565556211</v>
      </c>
      <c r="BP127">
        <f t="shared" si="75"/>
        <v>28983.95959566889</v>
      </c>
      <c r="BQ127">
        <f t="shared" si="53"/>
        <v>47324.173571544321</v>
      </c>
      <c r="BR127" s="36">
        <f t="shared" si="76"/>
        <v>27342.887163863834</v>
      </c>
      <c r="BS127">
        <f t="shared" si="85"/>
        <v>36893.709092668811</v>
      </c>
    </row>
    <row r="128" spans="33:71" x14ac:dyDescent="0.25">
      <c r="AG128">
        <f t="shared" si="57"/>
        <v>-38252.373708285515</v>
      </c>
      <c r="AH128">
        <f t="shared" si="58"/>
        <v>-45354.254985426225</v>
      </c>
      <c r="AM128" s="32">
        <f t="shared" si="87"/>
        <v>1.3823007675795094</v>
      </c>
      <c r="AN128" s="32"/>
      <c r="AO128">
        <v>122</v>
      </c>
      <c r="AP128" s="25">
        <f t="shared" si="61"/>
        <v>61</v>
      </c>
      <c r="AQ128">
        <f t="shared" si="81"/>
        <v>-32134.082229176274</v>
      </c>
      <c r="AR128">
        <f t="shared" si="82"/>
        <v>-25679.235951195809</v>
      </c>
      <c r="AT128" s="33">
        <f t="shared" si="83"/>
        <v>-704.31204848182836</v>
      </c>
      <c r="AU128">
        <f t="shared" si="84"/>
        <v>-13765.047130248049</v>
      </c>
      <c r="AW128" s="38">
        <f t="shared" si="62"/>
        <v>441.29812856576558</v>
      </c>
      <c r="AX128">
        <f t="shared" si="63"/>
        <v>-1351.1888646103603</v>
      </c>
      <c r="AZ128">
        <f t="shared" si="64"/>
        <v>502.23949095841596</v>
      </c>
      <c r="BA128">
        <f t="shared" si="65"/>
        <v>294.60991444911252</v>
      </c>
      <c r="BC128">
        <f t="shared" si="66"/>
        <v>-108.85978038171875</v>
      </c>
      <c r="BD128">
        <f t="shared" si="67"/>
        <v>1355.2495571840309</v>
      </c>
      <c r="BF128">
        <f t="shared" si="68"/>
        <v>-357.90457741042798</v>
      </c>
      <c r="BG128">
        <f t="shared" si="69"/>
        <v>-1426.434090294209</v>
      </c>
      <c r="BI128">
        <f t="shared" si="70"/>
        <v>405.82299539949634</v>
      </c>
      <c r="BJ128">
        <f t="shared" si="71"/>
        <v>-1574.6142459492946</v>
      </c>
      <c r="BL128" s="49">
        <f t="shared" si="72"/>
        <v>11086.961842093671</v>
      </c>
      <c r="BM128" s="49">
        <f t="shared" si="73"/>
        <v>8859.8985679612506</v>
      </c>
      <c r="BO128">
        <f t="shared" si="74"/>
        <v>95222.08903647351</v>
      </c>
      <c r="BP128">
        <f t="shared" si="75"/>
        <v>35794.152633219666</v>
      </c>
      <c r="BQ128">
        <f t="shared" si="53"/>
        <v>40539.595691649265</v>
      </c>
      <c r="BR128" s="36">
        <f t="shared" si="76"/>
        <v>20604.365183636935</v>
      </c>
      <c r="BS128">
        <f t="shared" si="85"/>
        <v>41134.199879767315</v>
      </c>
    </row>
    <row r="129" spans="33:71" x14ac:dyDescent="0.25">
      <c r="AG129">
        <f t="shared" si="57"/>
        <v>-39493.335328713925</v>
      </c>
      <c r="AH129">
        <f t="shared" si="58"/>
        <v>-45157.705973710443</v>
      </c>
      <c r="AM129" s="32">
        <f t="shared" si="87"/>
        <v>1.4451326206513053</v>
      </c>
      <c r="AN129" s="32"/>
      <c r="AO129">
        <v>123</v>
      </c>
      <c r="AP129" s="25">
        <f t="shared" si="61"/>
        <v>61.5</v>
      </c>
      <c r="AQ129">
        <f t="shared" si="81"/>
        <v>-32431.075987346467</v>
      </c>
      <c r="AR129">
        <f t="shared" si="82"/>
        <v>-32730.65812439613</v>
      </c>
      <c r="AT129" s="33">
        <f t="shared" si="83"/>
        <v>-483.66298419894554</v>
      </c>
      <c r="AU129">
        <f t="shared" si="84"/>
        <v>-14440.64156255323</v>
      </c>
      <c r="AW129" s="38">
        <f t="shared" si="62"/>
        <v>722.83426917890984</v>
      </c>
      <c r="AX129">
        <f t="shared" si="63"/>
        <v>-3153.7108057143159</v>
      </c>
      <c r="AZ129">
        <f t="shared" si="64"/>
        <v>448.67302835809392</v>
      </c>
      <c r="BA129">
        <f t="shared" si="65"/>
        <v>300.62092896479101</v>
      </c>
      <c r="BC129">
        <f t="shared" si="66"/>
        <v>-62.665804159478192</v>
      </c>
      <c r="BD129">
        <f t="shared" si="67"/>
        <v>1042.3628882907592</v>
      </c>
      <c r="BF129">
        <f t="shared" si="68"/>
        <v>-534.29573098298056</v>
      </c>
      <c r="BG129">
        <f t="shared" si="69"/>
        <v>-1801.8088118336216</v>
      </c>
      <c r="BI129">
        <f t="shared" si="70"/>
        <v>871.12277596327465</v>
      </c>
      <c r="BJ129">
        <f t="shared" si="71"/>
        <v>-2694.8858111362442</v>
      </c>
      <c r="BL129" s="49">
        <f t="shared" si="72"/>
        <v>8155.0642160652715</v>
      </c>
      <c r="BM129" s="49">
        <f t="shared" si="73"/>
        <v>8230.3966400212121</v>
      </c>
      <c r="BO129">
        <f t="shared" si="74"/>
        <v>99223.524858198885</v>
      </c>
      <c r="BP129">
        <f t="shared" si="75"/>
        <v>42807.80903441344</v>
      </c>
      <c r="BQ129">
        <f t="shared" si="53"/>
        <v>33658.204524967441</v>
      </c>
      <c r="BR129" s="36">
        <f t="shared" si="76"/>
        <v>14293.600849816656</v>
      </c>
      <c r="BS129">
        <f t="shared" si="85"/>
        <v>46076.791022738755</v>
      </c>
    </row>
    <row r="130" spans="33:71" x14ac:dyDescent="0.25">
      <c r="AG130">
        <f t="shared" si="57"/>
        <v>-40744.189609413741</v>
      </c>
      <c r="AH130">
        <f t="shared" si="58"/>
        <v>-45039.465431434568</v>
      </c>
      <c r="AM130" s="32">
        <f t="shared" si="87"/>
        <v>1.5079644737231013</v>
      </c>
      <c r="AN130" s="32"/>
      <c r="AO130">
        <v>124</v>
      </c>
      <c r="AP130" s="25">
        <f t="shared" si="61"/>
        <v>62</v>
      </c>
      <c r="AQ130">
        <f t="shared" si="81"/>
        <v>-32582.553195798577</v>
      </c>
      <c r="AR130">
        <f t="shared" si="82"/>
        <v>-40345.192756387034</v>
      </c>
      <c r="AT130" s="33">
        <f t="shared" si="83"/>
        <v>-122.24584960949062</v>
      </c>
      <c r="AU130">
        <f t="shared" si="84"/>
        <v>-16017.496965410388</v>
      </c>
      <c r="AW130" s="38">
        <f t="shared" si="62"/>
        <v>1107.0426428789465</v>
      </c>
      <c r="AX130">
        <f t="shared" si="63"/>
        <v>-4943.7075242759474</v>
      </c>
      <c r="AZ130">
        <f t="shared" si="64"/>
        <v>395.71374147166483</v>
      </c>
      <c r="BA130">
        <f t="shared" si="65"/>
        <v>301.13753325324757</v>
      </c>
      <c r="BC130">
        <f t="shared" si="66"/>
        <v>-38.520666667029289</v>
      </c>
      <c r="BD130">
        <f t="shared" si="67"/>
        <v>802.2225701453475</v>
      </c>
      <c r="BF130">
        <f t="shared" si="68"/>
        <v>-869.10131205609036</v>
      </c>
      <c r="BG130">
        <f t="shared" si="69"/>
        <v>-2275.3009142939391</v>
      </c>
      <c r="BI130">
        <f t="shared" si="70"/>
        <v>1618.9508801304012</v>
      </c>
      <c r="BJ130">
        <f t="shared" si="71"/>
        <v>-3771.7667133806031</v>
      </c>
      <c r="BL130" s="49">
        <f t="shared" si="72"/>
        <v>5864.0369672095439</v>
      </c>
      <c r="BM130" s="49">
        <f t="shared" si="73"/>
        <v>7261.1161056327319</v>
      </c>
      <c r="BO130">
        <f t="shared" si="74"/>
        <v>103775.70209314096</v>
      </c>
      <c r="BP130">
        <f t="shared" si="75"/>
        <v>50403.199131889523</v>
      </c>
      <c r="BQ130">
        <f t="shared" si="53"/>
        <v>26392.192491903243</v>
      </c>
      <c r="BR130" s="36">
        <f t="shared" si="76"/>
        <v>9415.3334989126615</v>
      </c>
      <c r="BS130">
        <f t="shared" si="85"/>
        <v>51859.014176004821</v>
      </c>
    </row>
    <row r="131" spans="33:71" x14ac:dyDescent="0.25">
      <c r="AG131">
        <f t="shared" si="57"/>
        <v>-42000.000000000015</v>
      </c>
      <c r="AH131">
        <f t="shared" si="58"/>
        <v>-45000</v>
      </c>
      <c r="AM131" s="32">
        <f t="shared" si="87"/>
        <v>1.5707963267948972</v>
      </c>
      <c r="AN131" s="32"/>
      <c r="AO131">
        <v>125</v>
      </c>
      <c r="AP131" s="25">
        <f t="shared" si="61"/>
        <v>62.5</v>
      </c>
      <c r="AQ131">
        <f t="shared" si="81"/>
        <v>-32505.295790243454</v>
      </c>
      <c r="AR131">
        <f t="shared" si="82"/>
        <v>-48971.904679626721</v>
      </c>
      <c r="AT131" s="33">
        <f t="shared" si="83"/>
        <v>431.27547182998262</v>
      </c>
      <c r="AU131">
        <f t="shared" si="84"/>
        <v>-18489.350727548361</v>
      </c>
      <c r="AW131" s="38">
        <f t="shared" si="62"/>
        <v>201.42389706800486</v>
      </c>
      <c r="AX131">
        <f t="shared" si="63"/>
        <v>-3923.1752545691888</v>
      </c>
      <c r="AZ131">
        <f t="shared" si="64"/>
        <v>342.20766239325013</v>
      </c>
      <c r="BA131">
        <f t="shared" si="65"/>
        <v>296.44440630077139</v>
      </c>
      <c r="BC131">
        <f t="shared" si="66"/>
        <v>-25.93554193284724</v>
      </c>
      <c r="BD131">
        <f t="shared" si="67"/>
        <v>613.08603268344473</v>
      </c>
      <c r="BF131">
        <f t="shared" si="68"/>
        <v>-1558.2465961124774</v>
      </c>
      <c r="BG131">
        <f t="shared" si="69"/>
        <v>-2630.4900524940517</v>
      </c>
      <c r="BI131">
        <f t="shared" si="70"/>
        <v>1443.3983727200794</v>
      </c>
      <c r="BJ131">
        <f t="shared" si="71"/>
        <v>-2202.2156410593529</v>
      </c>
      <c r="BL131" s="49">
        <f t="shared" si="72"/>
        <v>4086.7081231236275</v>
      </c>
      <c r="BM131" s="49">
        <f t="shared" si="73"/>
        <v>6156.9622977907857</v>
      </c>
      <c r="BO131">
        <f t="shared" si="74"/>
        <v>109157.48710908112</v>
      </c>
      <c r="BP131">
        <f t="shared" si="75"/>
        <v>59024.648161909085</v>
      </c>
      <c r="BQ131">
        <f t="shared" si="53"/>
        <v>18629.257838940888</v>
      </c>
      <c r="BR131" s="36">
        <f t="shared" si="76"/>
        <v>10292.008298423083</v>
      </c>
      <c r="BS131">
        <f t="shared" si="85"/>
        <v>58777.90147973696</v>
      </c>
    </row>
    <row r="132" spans="33:71" x14ac:dyDescent="0.25">
      <c r="AG132">
        <f t="shared" si="57"/>
        <v>-43255.810390586281</v>
      </c>
      <c r="AH132">
        <f t="shared" si="58"/>
        <v>-45039.465431434568</v>
      </c>
      <c r="AM132" s="32">
        <f t="shared" si="87"/>
        <v>1.6336281798666932</v>
      </c>
      <c r="AN132" s="32"/>
      <c r="AO132">
        <v>126</v>
      </c>
      <c r="AP132" s="25">
        <f t="shared" si="61"/>
        <v>63</v>
      </c>
      <c r="AQ132">
        <f t="shared" si="81"/>
        <v>-32264.48006719496</v>
      </c>
      <c r="AR132">
        <f t="shared" si="82"/>
        <v>-58706.976950222052</v>
      </c>
      <c r="AT132" s="33">
        <f t="shared" si="83"/>
        <v>531.98742036398505</v>
      </c>
      <c r="AU132">
        <f t="shared" si="84"/>
        <v>-20450.938354832957</v>
      </c>
      <c r="AW132" s="38">
        <f t="shared" si="62"/>
        <v>-1789.4545591602132</v>
      </c>
      <c r="AX132">
        <f t="shared" si="63"/>
        <v>-1309.8923790882006</v>
      </c>
      <c r="AZ132">
        <f t="shared" si="64"/>
        <v>289.48973589889289</v>
      </c>
      <c r="BA132">
        <f t="shared" si="65"/>
        <v>285.76836918272704</v>
      </c>
      <c r="BC132">
        <f t="shared" si="66"/>
        <v>-18.609470094986303</v>
      </c>
      <c r="BD132">
        <f t="shared" si="67"/>
        <v>467.40673227739029</v>
      </c>
      <c r="BF132">
        <f t="shared" si="68"/>
        <v>-2640.9453894911699</v>
      </c>
      <c r="BG132">
        <f t="shared" si="69"/>
        <v>-1707.1024787562878</v>
      </c>
      <c r="BI132">
        <f t="shared" si="70"/>
        <v>580.61056452704986</v>
      </c>
      <c r="BJ132">
        <f t="shared" si="71"/>
        <v>-355.96500179203014</v>
      </c>
      <c r="BL132" s="49">
        <f t="shared" si="72"/>
        <v>2778.4652240807877</v>
      </c>
      <c r="BM132" s="49">
        <f t="shared" si="73"/>
        <v>5055.5686478565776</v>
      </c>
      <c r="BO132">
        <f t="shared" si="74"/>
        <v>115594.19443086151</v>
      </c>
      <c r="BP132">
        <f t="shared" si="75"/>
        <v>68761.411786998069</v>
      </c>
      <c r="BQ132">
        <f t="shared" si="53"/>
        <v>11592.346072606735</v>
      </c>
      <c r="BR132" s="36">
        <f t="shared" si="76"/>
        <v>17538.820182500593</v>
      </c>
      <c r="BS132">
        <f t="shared" si="85"/>
        <v>66988.848449875019</v>
      </c>
    </row>
    <row r="133" spans="33:71" x14ac:dyDescent="0.25">
      <c r="AG133">
        <f t="shared" si="57"/>
        <v>-44506.664671286097</v>
      </c>
      <c r="AH133">
        <f t="shared" si="58"/>
        <v>-45157.705973710443</v>
      </c>
      <c r="AM133" s="32">
        <f t="shared" si="87"/>
        <v>1.6964600329384891</v>
      </c>
      <c r="AN133" s="32"/>
      <c r="AO133">
        <v>127</v>
      </c>
      <c r="AP133" s="25">
        <f t="shared" si="61"/>
        <v>63.5</v>
      </c>
      <c r="AQ133">
        <f t="shared" si="81"/>
        <v>-32222.168176907995</v>
      </c>
      <c r="AR133">
        <f t="shared" si="82"/>
        <v>-69096.182675024553</v>
      </c>
      <c r="AT133" s="33">
        <f t="shared" si="83"/>
        <v>-362.73985921612154</v>
      </c>
      <c r="AU133">
        <f t="shared" si="84"/>
        <v>-21105.884544377059</v>
      </c>
      <c r="AW133" s="38">
        <f t="shared" si="62"/>
        <v>-2379.3141191846589</v>
      </c>
      <c r="AX133">
        <f t="shared" si="63"/>
        <v>1900.7489791872206</v>
      </c>
      <c r="AZ133">
        <f t="shared" si="64"/>
        <v>241.4179374831169</v>
      </c>
      <c r="BA133">
        <f t="shared" si="65"/>
        <v>268.94160045929846</v>
      </c>
      <c r="BC133">
        <f t="shared" si="66"/>
        <v>-12.690810372702689</v>
      </c>
      <c r="BD133">
        <f t="shared" si="67"/>
        <v>361.35904527728547</v>
      </c>
      <c r="BF133">
        <f t="shared" si="68"/>
        <v>-2825.0550831598807</v>
      </c>
      <c r="BG133">
        <f t="shared" si="69"/>
        <v>1183.4874946714108</v>
      </c>
      <c r="BI133">
        <f t="shared" si="70"/>
        <v>217.0138368648075</v>
      </c>
      <c r="BJ133">
        <f t="shared" si="71"/>
        <v>86.960838779225838</v>
      </c>
      <c r="BL133" s="49">
        <f t="shared" si="72"/>
        <v>1902.5063896388376</v>
      </c>
      <c r="BM133" s="49">
        <f t="shared" si="73"/>
        <v>4079.6736059832997</v>
      </c>
      <c r="BO133">
        <f t="shared" si="74"/>
        <v>123086.74022959666</v>
      </c>
      <c r="BP133">
        <f t="shared" si="75"/>
        <v>79144.945911904171</v>
      </c>
      <c r="BQ133">
        <f t="shared" si="53"/>
        <v>10601.16539196715</v>
      </c>
      <c r="BR133" s="36">
        <f t="shared" si="76"/>
        <v>26906.495886676632</v>
      </c>
      <c r="BS133">
        <f t="shared" si="85"/>
        <v>76240.085140831958</v>
      </c>
    </row>
    <row r="134" spans="33:71" x14ac:dyDescent="0.25">
      <c r="AG134">
        <f t="shared" si="57"/>
        <v>-45747.626291714507</v>
      </c>
      <c r="AH134">
        <f t="shared" si="58"/>
        <v>-45354.254985426232</v>
      </c>
      <c r="AM134" s="32">
        <f t="shared" si="87"/>
        <v>1.7592918860102851</v>
      </c>
      <c r="AN134" s="32"/>
      <c r="AO134">
        <v>128</v>
      </c>
      <c r="AP134" s="25">
        <f t="shared" si="61"/>
        <v>64</v>
      </c>
      <c r="AQ134">
        <f t="shared" si="81"/>
        <v>-32700.952371414136</v>
      </c>
      <c r="AR134">
        <f t="shared" si="82"/>
        <v>-79411.531324814685</v>
      </c>
      <c r="AT134" s="33">
        <f t="shared" si="83"/>
        <v>-1552.3969188084511</v>
      </c>
      <c r="AU134">
        <f t="shared" si="84"/>
        <v>-20155.510054783448</v>
      </c>
      <c r="AW134" s="38">
        <f t="shared" si="62"/>
        <v>-1406.9457511569237</v>
      </c>
      <c r="AX134">
        <f t="shared" si="63"/>
        <v>3314.8738176389284</v>
      </c>
      <c r="AZ134">
        <f t="shared" si="64"/>
        <v>201.62822346828099</v>
      </c>
      <c r="BA134">
        <f t="shared" si="65"/>
        <v>248.46438188125413</v>
      </c>
      <c r="BC134">
        <f t="shared" si="66"/>
        <v>-7.39569296952335</v>
      </c>
      <c r="BD134">
        <f t="shared" si="67"/>
        <v>287.62354698148971</v>
      </c>
      <c r="BF134">
        <f t="shared" si="68"/>
        <v>-1703.8189653989887</v>
      </c>
      <c r="BG134">
        <f t="shared" si="69"/>
        <v>2640.5543204422725</v>
      </c>
      <c r="BI134">
        <f t="shared" si="70"/>
        <v>102.64068374330726</v>
      </c>
      <c r="BJ134">
        <f t="shared" si="71"/>
        <v>138.23156833391192</v>
      </c>
      <c r="BL134" s="49">
        <f t="shared" si="72"/>
        <v>1361.246556419193</v>
      </c>
      <c r="BM134" s="49">
        <f t="shared" si="73"/>
        <v>3305.6735573968908</v>
      </c>
      <c r="BO134">
        <f t="shared" si="74"/>
        <v>131245.60084097143</v>
      </c>
      <c r="BP134">
        <f t="shared" si="75"/>
        <v>89441.084261355107</v>
      </c>
      <c r="BQ134">
        <f t="shared" ref="BQ134:BQ197" si="88">SQRT(($D$34-AQ134)^2+($E$34-AR134)^2)</f>
        <v>17151.225085247504</v>
      </c>
      <c r="BR134" s="36">
        <f t="shared" si="76"/>
        <v>36470.724863102383</v>
      </c>
      <c r="BS134">
        <f t="shared" si="85"/>
        <v>85880.985051113152</v>
      </c>
    </row>
    <row r="135" spans="33:71" x14ac:dyDescent="0.25">
      <c r="AG135">
        <f t="shared" ref="AG135:AG198" si="89">COS(AM135)*($D$44+$D$35)+$D$34</f>
        <v>-46973.797743297117</v>
      </c>
      <c r="AH135">
        <f t="shared" ref="AH135:AH198" si="90">SIN(AM135)*($D$44+$D$35)+$E$34</f>
        <v>-45628.336777427379</v>
      </c>
      <c r="AM135" s="32">
        <f t="shared" si="87"/>
        <v>1.822123739082081</v>
      </c>
      <c r="AN135" s="32"/>
      <c r="AO135">
        <v>129</v>
      </c>
      <c r="AP135" s="25">
        <f t="shared" ref="AP135:AP198" si="91">$D$3*AO135</f>
        <v>64.5</v>
      </c>
      <c r="AQ135">
        <f t="shared" si="81"/>
        <v>-33653.019049712981</v>
      </c>
      <c r="AR135">
        <f t="shared" si="82"/>
        <v>-89074.927125001544</v>
      </c>
      <c r="AT135" s="33">
        <f t="shared" si="83"/>
        <v>-2255.8697943869129</v>
      </c>
      <c r="AU135">
        <f t="shared" si="84"/>
        <v>-18498.073145963983</v>
      </c>
      <c r="AW135" s="38">
        <f t="shared" ref="AW135:AW198" si="92">AZ135+BC135+BF135+BI135+IF(OR(AQ135&gt;=300000,AQ135&lt;=-300000),BL135,0)</f>
        <v>-594.27603740644247</v>
      </c>
      <c r="AX135">
        <f t="shared" ref="AX135:AX198" si="93">BA135+BD135+BG135+BJ135+IF(OR(AR135&gt;=300000,AR135&lt;=-300000),BM135,0)</f>
        <v>2964.5045845255709</v>
      </c>
      <c r="AZ135">
        <f t="shared" ref="AZ135:AZ198" si="94">$D$20*($D$16-AQ135)/(BO135^2+$D$21^2)^(3/2)</f>
        <v>170.96885426320415</v>
      </c>
      <c r="BA135">
        <f t="shared" ref="BA135:BA198" si="95">$D$20*($E$16-AR135)/(BO135^2+$D$21^2)^(3/2)</f>
        <v>228.03525409795068</v>
      </c>
      <c r="BC135">
        <f t="shared" ref="BC135:BC198" si="96">$D$29*($D$25-AQ135)/(BP135^2+$D$30^2)^(3/2)</f>
        <v>-3.2218424150618903</v>
      </c>
      <c r="BD135">
        <f t="shared" ref="BD135:BD198" si="97">$D$29*($E$25-AR135)/(BP135^2+$D$30^2)^(3/2)</f>
        <v>236.97722110507851</v>
      </c>
      <c r="BF135">
        <f t="shared" ref="BF135:BF198" si="98">$D$38*($D$34-AQ135)/(BQ135^2+$D$39^2)^(3/2)</f>
        <v>-822.95203347252937</v>
      </c>
      <c r="BG135">
        <f t="shared" ref="BG135:BG198" si="99">$D$38*($E$34-AR135)/(BQ135^2+$D$39^2)^(3/2)</f>
        <v>2373.6139271459224</v>
      </c>
      <c r="BI135">
        <f t="shared" ref="BI135:BI198" si="100">$D$50*($D$46-AQ135)/(BR135^2+$D$51^2)^(3/2)</f>
        <v>60.928984217944667</v>
      </c>
      <c r="BJ135">
        <f t="shared" ref="BJ135:BJ198" si="101">$D$50*($E$46-AR135)/(BR135^2+$D$51^2)^(3/2)</f>
        <v>125.8781821766194</v>
      </c>
      <c r="BL135" s="49">
        <f t="shared" ref="BL135:BL198" si="102">$D$57*($D$53-AQ135)/(BS135^2+$D$58^2)^(3/2)</f>
        <v>1033.3246393690413</v>
      </c>
      <c r="BM135" s="49">
        <f t="shared" ref="BM135:BM198" si="103">$D$57*($E$53-AR135)/(BS135^2+$D$58^2)^(3/2)</f>
        <v>2735.0686371495362</v>
      </c>
      <c r="BO135">
        <f t="shared" ref="BO135:BO198" si="104">SQRT(($D$16-AQ135)^2+($E$16-AR135)^2)</f>
        <v>139451.75495159984</v>
      </c>
      <c r="BP135">
        <f t="shared" ref="BP135:BP198" si="105">SQRT(($D$25-AQ135)^2+($E$25-AR135)^2)</f>
        <v>99084.083194551495</v>
      </c>
      <c r="BQ135">
        <f t="shared" si="88"/>
        <v>25480.859621656989</v>
      </c>
      <c r="BR135" s="36">
        <f t="shared" ref="BR135:BR198" si="106">SQRT((AG135-AQ135)^2+(AH135-AR135)^2)</f>
        <v>45442.814149581114</v>
      </c>
      <c r="BS135">
        <f t="shared" si="85"/>
        <v>95220.104670624467</v>
      </c>
    </row>
    <row r="136" spans="33:71" x14ac:dyDescent="0.25">
      <c r="AG136">
        <f t="shared" si="89"/>
        <v>-48180.339887498965</v>
      </c>
      <c r="AH136">
        <f t="shared" si="90"/>
        <v>-45978.869674096932</v>
      </c>
      <c r="AM136" s="32">
        <f t="shared" si="87"/>
        <v>1.884955592153877</v>
      </c>
      <c r="AN136" s="32"/>
      <c r="AO136">
        <v>130</v>
      </c>
      <c r="AP136" s="25">
        <f t="shared" si="91"/>
        <v>65</v>
      </c>
      <c r="AQ136">
        <f t="shared" ref="AQ136:AQ199" si="107">AQ135+AT135*$D$3+(0.5*AW135)*$D$3^2</f>
        <v>-34855.238451582249</v>
      </c>
      <c r="AR136">
        <f t="shared" ref="AR136:AR199" si="108">AR135+AU135*$D$3+(0.5*AX135)*$D$3^2</f>
        <v>-97953.400624917835</v>
      </c>
      <c r="AT136" s="33">
        <f t="shared" ref="AT136:AT199" si="109">AT135+AW135*($D$3)</f>
        <v>-2553.0078130901343</v>
      </c>
      <c r="AU136">
        <f t="shared" ref="AU136:AU199" si="110">AU135+AX135*($D$3)</f>
        <v>-17015.820853701196</v>
      </c>
      <c r="AW136" s="38">
        <f t="shared" si="92"/>
        <v>-207.92832852525805</v>
      </c>
      <c r="AX136">
        <f t="shared" si="93"/>
        <v>2351.1127318775325</v>
      </c>
      <c r="AZ136">
        <f t="shared" si="94"/>
        <v>147.69621685357603</v>
      </c>
      <c r="BA136">
        <f t="shared" si="95"/>
        <v>209.65719859003948</v>
      </c>
      <c r="BC136">
        <f t="shared" si="96"/>
        <v>-0.26976473997960315</v>
      </c>
      <c r="BD136">
        <f t="shared" si="97"/>
        <v>201.17235113743652</v>
      </c>
      <c r="BF136">
        <f t="shared" si="98"/>
        <v>-397.34381426363967</v>
      </c>
      <c r="BG136">
        <f t="shared" si="99"/>
        <v>1832.6475710252869</v>
      </c>
      <c r="BI136">
        <f t="shared" si="100"/>
        <v>41.989033624785165</v>
      </c>
      <c r="BJ136">
        <f t="shared" si="101"/>
        <v>107.63561112476954</v>
      </c>
      <c r="BL136" s="49">
        <f t="shared" si="102"/>
        <v>825.25290001575695</v>
      </c>
      <c r="BM136" s="49">
        <f t="shared" si="103"/>
        <v>2319.2016902827745</v>
      </c>
      <c r="BO136">
        <f t="shared" si="104"/>
        <v>147341.21356491483</v>
      </c>
      <c r="BP136">
        <f t="shared" si="105"/>
        <v>107953.4976848361</v>
      </c>
      <c r="BQ136">
        <f t="shared" si="88"/>
        <v>33719.048479013814</v>
      </c>
      <c r="BR136" s="36">
        <f t="shared" si="106"/>
        <v>53655.476848457038</v>
      </c>
      <c r="BS136">
        <f t="shared" ref="BS136:BS199" si="111">SQRT(($D$53-AQ136)^2+($E$53-AR136)^2)</f>
        <v>103969.97807781972</v>
      </c>
    </row>
    <row r="137" spans="33:71" x14ac:dyDescent="0.25">
      <c r="AG137">
        <f t="shared" si="89"/>
        <v>-49362.491053693579</v>
      </c>
      <c r="AH137">
        <f t="shared" si="90"/>
        <v>-46404.470282234979</v>
      </c>
      <c r="AM137" s="32">
        <f t="shared" si="87"/>
        <v>1.9477874452256729</v>
      </c>
      <c r="AN137" s="32"/>
      <c r="AO137">
        <v>131</v>
      </c>
      <c r="AP137" s="25">
        <f t="shared" si="91"/>
        <v>65.5</v>
      </c>
      <c r="AQ137">
        <f t="shared" si="107"/>
        <v>-36157.733399192977</v>
      </c>
      <c r="AR137">
        <f t="shared" si="108"/>
        <v>-106167.42196028374</v>
      </c>
      <c r="AT137" s="33">
        <f t="shared" si="109"/>
        <v>-2656.9719773527631</v>
      </c>
      <c r="AU137">
        <f t="shared" si="110"/>
        <v>-15840.26448776243</v>
      </c>
      <c r="AW137" s="38">
        <f t="shared" si="92"/>
        <v>-36.226739874091933</v>
      </c>
      <c r="AX137">
        <f t="shared" si="93"/>
        <v>1864.8632885935067</v>
      </c>
      <c r="AZ137">
        <f t="shared" si="94"/>
        <v>129.66447471983088</v>
      </c>
      <c r="BA137">
        <f t="shared" si="95"/>
        <v>193.6401182321643</v>
      </c>
      <c r="BC137">
        <f t="shared" si="96"/>
        <v>1.7407752797505824</v>
      </c>
      <c r="BD137">
        <f t="shared" si="97"/>
        <v>174.67007223060128</v>
      </c>
      <c r="BF137">
        <f t="shared" si="98"/>
        <v>-199.31066097947701</v>
      </c>
      <c r="BG137">
        <f t="shared" si="99"/>
        <v>1404.4388321121421</v>
      </c>
      <c r="BI137">
        <f t="shared" si="100"/>
        <v>31.678671105803613</v>
      </c>
      <c r="BJ137">
        <f t="shared" si="101"/>
        <v>92.114266018598983</v>
      </c>
      <c r="BL137" s="49">
        <f t="shared" si="102"/>
        <v>683.88878295490167</v>
      </c>
      <c r="BM137" s="49">
        <f t="shared" si="103"/>
        <v>2008.0547691492879</v>
      </c>
      <c r="BO137">
        <f t="shared" si="104"/>
        <v>154849.79980094297</v>
      </c>
      <c r="BP137">
        <f t="shared" si="105"/>
        <v>116173.19084677937</v>
      </c>
      <c r="BQ137">
        <f t="shared" si="88"/>
        <v>41579.907526243456</v>
      </c>
      <c r="BR137" s="36">
        <f t="shared" si="106"/>
        <v>61204.379075249868</v>
      </c>
      <c r="BS137">
        <f t="shared" si="111"/>
        <v>112155.70948578611</v>
      </c>
    </row>
    <row r="138" spans="33:71" x14ac:dyDescent="0.25">
      <c r="AG138">
        <f t="shared" si="89"/>
        <v>-50515.585831301469</v>
      </c>
      <c r="AH138">
        <f t="shared" si="90"/>
        <v>-46903.458950679618</v>
      </c>
      <c r="AM138" s="32">
        <f t="shared" si="87"/>
        <v>2.0106192982974687</v>
      </c>
      <c r="AN138" s="32"/>
      <c r="AO138">
        <v>132</v>
      </c>
      <c r="AP138" s="25">
        <f t="shared" si="91"/>
        <v>66</v>
      </c>
      <c r="AQ138">
        <f t="shared" si="107"/>
        <v>-37490.747730353622</v>
      </c>
      <c r="AR138">
        <f t="shared" si="108"/>
        <v>-113854.44629309078</v>
      </c>
      <c r="AT138" s="33">
        <f t="shared" si="109"/>
        <v>-2675.0853472898093</v>
      </c>
      <c r="AU138">
        <f t="shared" si="110"/>
        <v>-14907.832843465676</v>
      </c>
      <c r="AW138" s="38">
        <f t="shared" si="92"/>
        <v>42.143080496369464</v>
      </c>
      <c r="AX138">
        <f t="shared" si="93"/>
        <v>1514.5993244395822</v>
      </c>
      <c r="AZ138">
        <f t="shared" si="94"/>
        <v>115.32392302989957</v>
      </c>
      <c r="BA138">
        <f t="shared" si="95"/>
        <v>179.73248688596411</v>
      </c>
      <c r="BC138">
        <f t="shared" si="96"/>
        <v>3.1018948000715758</v>
      </c>
      <c r="BD138">
        <f t="shared" si="97"/>
        <v>154.24422884759127</v>
      </c>
      <c r="BF138">
        <f t="shared" si="98"/>
        <v>-101.60113477588104</v>
      </c>
      <c r="BG138">
        <f t="shared" si="99"/>
        <v>1100.7738945185727</v>
      </c>
      <c r="BI138">
        <f t="shared" si="100"/>
        <v>25.318397442279345</v>
      </c>
      <c r="BJ138">
        <f t="shared" si="101"/>
        <v>79.848714187454334</v>
      </c>
      <c r="BL138" s="49">
        <f t="shared" si="102"/>
        <v>582.07541489316372</v>
      </c>
      <c r="BM138" s="49">
        <f t="shared" si="103"/>
        <v>1767.6861112542326</v>
      </c>
      <c r="BO138">
        <f t="shared" si="104"/>
        <v>162009.77119393679</v>
      </c>
      <c r="BP138">
        <f t="shared" si="105"/>
        <v>123879.48857992742</v>
      </c>
      <c r="BQ138">
        <f t="shared" si="88"/>
        <v>49062.106341205959</v>
      </c>
      <c r="BR138" s="36">
        <f t="shared" si="106"/>
        <v>68206.166243819927</v>
      </c>
      <c r="BS138">
        <f t="shared" si="111"/>
        <v>119868.22392146848</v>
      </c>
    </row>
    <row r="139" spans="33:71" x14ac:dyDescent="0.25">
      <c r="AG139">
        <f t="shared" si="89"/>
        <v>-51635.07348203432</v>
      </c>
      <c r="AH139">
        <f t="shared" si="90"/>
        <v>-47473.866399122737</v>
      </c>
      <c r="AM139" s="32">
        <f t="shared" si="87"/>
        <v>2.0734511513692646</v>
      </c>
      <c r="AN139" s="32"/>
      <c r="AO139">
        <v>133</v>
      </c>
      <c r="AP139" s="25">
        <f t="shared" si="91"/>
        <v>66.5</v>
      </c>
      <c r="AQ139">
        <f t="shared" si="107"/>
        <v>-38823.022518936486</v>
      </c>
      <c r="AR139">
        <f t="shared" si="108"/>
        <v>-121119.03779926867</v>
      </c>
      <c r="AT139" s="33">
        <f t="shared" si="109"/>
        <v>-2654.0138070416247</v>
      </c>
      <c r="AU139">
        <f t="shared" si="110"/>
        <v>-14150.533181245884</v>
      </c>
      <c r="AW139" s="38">
        <f t="shared" si="92"/>
        <v>78.591329226571702</v>
      </c>
      <c r="AX139">
        <f t="shared" si="93"/>
        <v>1261.3593424759513</v>
      </c>
      <c r="AZ139">
        <f t="shared" si="94"/>
        <v>103.65457341974053</v>
      </c>
      <c r="BA139">
        <f t="shared" si="95"/>
        <v>167.60035490644358</v>
      </c>
      <c r="BC139">
        <f t="shared" si="96"/>
        <v>4.0235529871029545</v>
      </c>
      <c r="BD139">
        <f t="shared" si="97"/>
        <v>137.99667503660794</v>
      </c>
      <c r="BF139">
        <f t="shared" si="98"/>
        <v>-50.132607413912893</v>
      </c>
      <c r="BG139">
        <f t="shared" si="99"/>
        <v>885.55669884555584</v>
      </c>
      <c r="BI139">
        <f t="shared" si="100"/>
        <v>21.045810233641109</v>
      </c>
      <c r="BJ139">
        <f t="shared" si="101"/>
        <v>70.205613687343828</v>
      </c>
      <c r="BL139" s="49">
        <f t="shared" si="102"/>
        <v>505.39492920275796</v>
      </c>
      <c r="BM139" s="49">
        <f t="shared" si="103"/>
        <v>1576.7177195904844</v>
      </c>
      <c r="BO139">
        <f t="shared" si="104"/>
        <v>168866.68513293931</v>
      </c>
      <c r="BP139">
        <f t="shared" si="105"/>
        <v>131174.75967039674</v>
      </c>
      <c r="BQ139">
        <f t="shared" si="88"/>
        <v>56208.892440884563</v>
      </c>
      <c r="BR139" s="36">
        <f t="shared" si="106"/>
        <v>74751.320526381925</v>
      </c>
      <c r="BS139">
        <f t="shared" si="111"/>
        <v>127189.02623625405</v>
      </c>
    </row>
    <row r="140" spans="33:71" x14ac:dyDescent="0.25">
      <c r="AG140">
        <f t="shared" si="89"/>
        <v>-52716.535899579947</v>
      </c>
      <c r="AH140">
        <f t="shared" si="90"/>
        <v>-48113.44148995971</v>
      </c>
      <c r="AM140" s="32">
        <f t="shared" si="87"/>
        <v>2.1362830044410606</v>
      </c>
      <c r="AN140" s="32"/>
      <c r="AO140">
        <v>134</v>
      </c>
      <c r="AP140" s="25">
        <f t="shared" si="91"/>
        <v>67</v>
      </c>
      <c r="AQ140">
        <f t="shared" si="107"/>
        <v>-40140.205506303981</v>
      </c>
      <c r="AR140">
        <f t="shared" si="108"/>
        <v>-128036.63447208211</v>
      </c>
      <c r="AT140" s="33">
        <f t="shared" si="109"/>
        <v>-2614.718142428339</v>
      </c>
      <c r="AU140">
        <f t="shared" si="110"/>
        <v>-13519.853510007908</v>
      </c>
      <c r="AW140" s="38">
        <f t="shared" si="92"/>
        <v>95.099138236197632</v>
      </c>
      <c r="AX140">
        <f t="shared" si="93"/>
        <v>1073.686641715632</v>
      </c>
      <c r="AZ140">
        <f t="shared" si="94"/>
        <v>93.977554707323577</v>
      </c>
      <c r="BA140">
        <f t="shared" si="95"/>
        <v>156.94511369365679</v>
      </c>
      <c r="BC140">
        <f t="shared" si="96"/>
        <v>4.6454926258483145</v>
      </c>
      <c r="BD140">
        <f t="shared" si="97"/>
        <v>124.75146504367304</v>
      </c>
      <c r="BF140">
        <f t="shared" si="98"/>
        <v>-21.521245650505005</v>
      </c>
      <c r="BG140">
        <f t="shared" si="99"/>
        <v>729.44989355179234</v>
      </c>
      <c r="BI140">
        <f t="shared" si="100"/>
        <v>17.997336553530737</v>
      </c>
      <c r="BJ140">
        <f t="shared" si="101"/>
        <v>62.540169426509912</v>
      </c>
      <c r="BL140" s="49">
        <f t="shared" si="102"/>
        <v>445.63361610781214</v>
      </c>
      <c r="BM140" s="49">
        <f t="shared" si="103"/>
        <v>1421.4533207884872</v>
      </c>
      <c r="BO140">
        <f t="shared" si="104"/>
        <v>175460.92148082427</v>
      </c>
      <c r="BP140">
        <f t="shared" si="105"/>
        <v>138132.30675343928</v>
      </c>
      <c r="BQ140">
        <f t="shared" si="88"/>
        <v>63064.063626804709</v>
      </c>
      <c r="BR140" s="36">
        <f t="shared" si="106"/>
        <v>80906.618163277686</v>
      </c>
      <c r="BS140">
        <f t="shared" si="111"/>
        <v>134181.27986058965</v>
      </c>
    </row>
    <row r="141" spans="33:71" x14ac:dyDescent="0.25">
      <c r="AG141">
        <f t="shared" si="89"/>
        <v>-53755.705045849485</v>
      </c>
      <c r="AH141">
        <f t="shared" si="90"/>
        <v>-48819.660112501064</v>
      </c>
      <c r="AM141" s="32">
        <f t="shared" si="87"/>
        <v>2.1991148575128565</v>
      </c>
      <c r="AN141" s="32"/>
      <c r="AO141">
        <v>135</v>
      </c>
      <c r="AP141" s="25">
        <f t="shared" si="91"/>
        <v>67.5</v>
      </c>
      <c r="AQ141">
        <f t="shared" si="107"/>
        <v>-41435.677185238623</v>
      </c>
      <c r="AR141">
        <f t="shared" si="108"/>
        <v>-134662.3503968716</v>
      </c>
      <c r="AT141" s="33">
        <f t="shared" si="109"/>
        <v>-2567.1685733102404</v>
      </c>
      <c r="AU141">
        <f t="shared" si="110"/>
        <v>-12983.010189150093</v>
      </c>
      <c r="AW141" s="38">
        <f t="shared" si="92"/>
        <v>101.64331586973692</v>
      </c>
      <c r="AX141">
        <f t="shared" si="93"/>
        <v>930.73939039235086</v>
      </c>
      <c r="AZ141">
        <f t="shared" si="94"/>
        <v>85.826630740328739</v>
      </c>
      <c r="BA141">
        <f t="shared" si="95"/>
        <v>147.52135521966773</v>
      </c>
      <c r="BC141">
        <f t="shared" si="96"/>
        <v>5.0600745806763765</v>
      </c>
      <c r="BD141">
        <f t="shared" si="97"/>
        <v>113.74129884934055</v>
      </c>
      <c r="BF141">
        <f t="shared" si="98"/>
        <v>-4.9667817070868683</v>
      </c>
      <c r="BG141">
        <f t="shared" si="99"/>
        <v>613.12014785395809</v>
      </c>
      <c r="BI141">
        <f t="shared" si="100"/>
        <v>15.723392255818677</v>
      </c>
      <c r="BJ141">
        <f t="shared" si="101"/>
        <v>56.356588469384484</v>
      </c>
      <c r="BL141" s="49">
        <f t="shared" si="102"/>
        <v>397.79596692150773</v>
      </c>
      <c r="BM141" s="49">
        <f t="shared" si="103"/>
        <v>1292.8023269553312</v>
      </c>
      <c r="BO141">
        <f t="shared" si="104"/>
        <v>181825.43123719579</v>
      </c>
      <c r="BP141">
        <f t="shared" si="105"/>
        <v>144805.43347257332</v>
      </c>
      <c r="BQ141">
        <f t="shared" si="88"/>
        <v>69664.636100792035</v>
      </c>
      <c r="BR141" s="36">
        <f t="shared" si="106"/>
        <v>86722.261050693269</v>
      </c>
      <c r="BS141">
        <f t="shared" si="111"/>
        <v>140893.09407564704</v>
      </c>
    </row>
    <row r="142" spans="33:71" x14ac:dyDescent="0.25">
      <c r="AG142">
        <f t="shared" si="89"/>
        <v>-54748.479794973813</v>
      </c>
      <c r="AH142">
        <f t="shared" si="90"/>
        <v>-49589.735144484235</v>
      </c>
      <c r="AM142" s="32">
        <f t="shared" si="87"/>
        <v>2.2619467105846525</v>
      </c>
      <c r="AN142" s="32"/>
      <c r="AO142">
        <v>136</v>
      </c>
      <c r="AP142" s="25">
        <f t="shared" si="91"/>
        <v>68</v>
      </c>
      <c r="AQ142">
        <f t="shared" si="107"/>
        <v>-42706.556057410024</v>
      </c>
      <c r="AR142">
        <f t="shared" si="108"/>
        <v>-141037.51306764761</v>
      </c>
      <c r="AT142" s="33">
        <f t="shared" si="109"/>
        <v>-2516.3469153753717</v>
      </c>
      <c r="AU142">
        <f t="shared" si="110"/>
        <v>-12517.640493953917</v>
      </c>
      <c r="AW142" s="38">
        <f t="shared" si="92"/>
        <v>103.0397153914747</v>
      </c>
      <c r="AX142">
        <f t="shared" si="93"/>
        <v>819.062267691849</v>
      </c>
      <c r="AZ142">
        <f t="shared" si="94"/>
        <v>78.871217690509454</v>
      </c>
      <c r="BA142">
        <f t="shared" si="95"/>
        <v>139.13150636008336</v>
      </c>
      <c r="BC142">
        <f t="shared" si="96"/>
        <v>5.3291094722477279</v>
      </c>
      <c r="BD142">
        <f t="shared" si="97"/>
        <v>104.44294903682899</v>
      </c>
      <c r="BF142">
        <f t="shared" si="98"/>
        <v>4.8709129542760801</v>
      </c>
      <c r="BG142">
        <f t="shared" si="99"/>
        <v>524.1935208506884</v>
      </c>
      <c r="BI142">
        <f t="shared" si="100"/>
        <v>13.96847527444144</v>
      </c>
      <c r="BJ142">
        <f t="shared" si="101"/>
        <v>51.294291444248245</v>
      </c>
      <c r="BL142" s="49">
        <f t="shared" si="102"/>
        <v>358.67401566678774</v>
      </c>
      <c r="BM142" s="49">
        <f t="shared" si="103"/>
        <v>1184.5134761891657</v>
      </c>
      <c r="BO142">
        <f t="shared" si="104"/>
        <v>187986.76473724612</v>
      </c>
      <c r="BP142">
        <f t="shared" si="105"/>
        <v>151233.99538439044</v>
      </c>
      <c r="BQ142">
        <f t="shared" si="88"/>
        <v>76040.795728180965</v>
      </c>
      <c r="BR142" s="36">
        <f t="shared" si="106"/>
        <v>92237.21599433446</v>
      </c>
      <c r="BS142">
        <f t="shared" si="111"/>
        <v>147361.56222906831</v>
      </c>
    </row>
    <row r="143" spans="33:71" x14ac:dyDescent="0.25">
      <c r="AG143">
        <f t="shared" si="89"/>
        <v>-55690.942118573796</v>
      </c>
      <c r="AH143">
        <f t="shared" si="90"/>
        <v>-50420.627451571789</v>
      </c>
      <c r="AM143" s="32">
        <f t="shared" si="87"/>
        <v>2.3247785636564484</v>
      </c>
      <c r="AN143" s="32"/>
      <c r="AO143">
        <v>137</v>
      </c>
      <c r="AP143" s="25">
        <f t="shared" si="91"/>
        <v>68.5</v>
      </c>
      <c r="AQ143">
        <f t="shared" si="107"/>
        <v>-43951.849550673775</v>
      </c>
      <c r="AR143">
        <f t="shared" si="108"/>
        <v>-147193.95053116308</v>
      </c>
      <c r="AT143" s="33">
        <f t="shared" si="109"/>
        <v>-2464.8270576796344</v>
      </c>
      <c r="AU143">
        <f t="shared" si="110"/>
        <v>-12108.109360107992</v>
      </c>
      <c r="AW143" s="38">
        <f t="shared" si="92"/>
        <v>101.73868178812037</v>
      </c>
      <c r="AX143">
        <f t="shared" si="93"/>
        <v>729.84897402161857</v>
      </c>
      <c r="AZ143">
        <f t="shared" si="94"/>
        <v>72.870189947539956</v>
      </c>
      <c r="BA143">
        <f t="shared" si="95"/>
        <v>131.6166788338189</v>
      </c>
      <c r="BC143">
        <f t="shared" si="96"/>
        <v>5.4946894609465158</v>
      </c>
      <c r="BD143">
        <f t="shared" si="97"/>
        <v>96.486423103828827</v>
      </c>
      <c r="BF143">
        <f t="shared" si="98"/>
        <v>10.796594039219983</v>
      </c>
      <c r="BG143">
        <f t="shared" si="99"/>
        <v>454.65323700710627</v>
      </c>
      <c r="BI143">
        <f t="shared" si="100"/>
        <v>12.577208340413915</v>
      </c>
      <c r="BJ143">
        <f t="shared" si="101"/>
        <v>47.092635076864546</v>
      </c>
      <c r="BL143" s="49">
        <f t="shared" si="102"/>
        <v>326.11415115683769</v>
      </c>
      <c r="BM143" s="49">
        <f t="shared" si="103"/>
        <v>1092.1504037628363</v>
      </c>
      <c r="BO143">
        <f t="shared" si="104"/>
        <v>193966.45813352696</v>
      </c>
      <c r="BP143">
        <f t="shared" si="105"/>
        <v>157448.63827284009</v>
      </c>
      <c r="BQ143">
        <f t="shared" si="88"/>
        <v>82217.122429502168</v>
      </c>
      <c r="BR143" s="36">
        <f t="shared" si="106"/>
        <v>97482.728491690679</v>
      </c>
      <c r="BS143">
        <f t="shared" si="111"/>
        <v>153615.83301175549</v>
      </c>
    </row>
    <row r="144" spans="33:71" x14ac:dyDescent="0.25">
      <c r="AG144">
        <f t="shared" si="89"/>
        <v>-56579.372548428248</v>
      </c>
      <c r="AH144">
        <f t="shared" si="90"/>
        <v>-51309.057881426248</v>
      </c>
      <c r="AM144" s="32">
        <f t="shared" si="87"/>
        <v>2.3876104167282444</v>
      </c>
      <c r="AN144" s="32"/>
      <c r="AO144">
        <v>138</v>
      </c>
      <c r="AP144" s="25">
        <f t="shared" si="91"/>
        <v>69</v>
      </c>
      <c r="AQ144">
        <f t="shared" si="107"/>
        <v>-45171.545744290073</v>
      </c>
      <c r="AR144">
        <f t="shared" si="108"/>
        <v>-153156.77408946436</v>
      </c>
      <c r="AT144" s="33">
        <f t="shared" si="109"/>
        <v>-2413.9577167855741</v>
      </c>
      <c r="AU144">
        <f t="shared" si="110"/>
        <v>-11743.184873097183</v>
      </c>
      <c r="AW144" s="38">
        <f t="shared" si="92"/>
        <v>99.040290668329916</v>
      </c>
      <c r="AX144">
        <f t="shared" si="93"/>
        <v>657.19392251705415</v>
      </c>
      <c r="AZ144">
        <f t="shared" si="94"/>
        <v>67.643345955904095</v>
      </c>
      <c r="BA144">
        <f t="shared" si="95"/>
        <v>124.848365615041</v>
      </c>
      <c r="BC144">
        <f t="shared" si="96"/>
        <v>5.5859898274928899</v>
      </c>
      <c r="BD144">
        <f t="shared" si="97"/>
        <v>89.602121768161425</v>
      </c>
      <c r="BF144">
        <f t="shared" si="98"/>
        <v>14.361050141307624</v>
      </c>
      <c r="BG144">
        <f t="shared" si="99"/>
        <v>399.18196206818908</v>
      </c>
      <c r="BI144">
        <f t="shared" si="100"/>
        <v>11.449904743625302</v>
      </c>
      <c r="BJ144">
        <f t="shared" si="101"/>
        <v>43.561473065662653</v>
      </c>
      <c r="BL144" s="49">
        <f t="shared" si="102"/>
        <v>298.61683643741424</v>
      </c>
      <c r="BM144" s="49">
        <f t="shared" si="103"/>
        <v>1012.4778907601751</v>
      </c>
      <c r="BO144">
        <f t="shared" si="104"/>
        <v>199782.19490954297</v>
      </c>
      <c r="BP144">
        <f t="shared" si="105"/>
        <v>163473.52468858281</v>
      </c>
      <c r="BQ144">
        <f t="shared" si="88"/>
        <v>88213.805723758342</v>
      </c>
      <c r="BR144" s="36">
        <f t="shared" si="106"/>
        <v>102484.61254835423</v>
      </c>
      <c r="BS144">
        <f t="shared" si="111"/>
        <v>159679.25975034988</v>
      </c>
    </row>
    <row r="145" spans="33:71" x14ac:dyDescent="0.25">
      <c r="AG145">
        <f t="shared" si="89"/>
        <v>-57410.264855515808</v>
      </c>
      <c r="AH145">
        <f t="shared" si="90"/>
        <v>-52251.520205026231</v>
      </c>
      <c r="AM145" s="32">
        <f t="shared" si="87"/>
        <v>2.4504422698000403</v>
      </c>
      <c r="AN145" s="32"/>
      <c r="AO145">
        <v>139</v>
      </c>
      <c r="AP145" s="25">
        <f t="shared" si="91"/>
        <v>69.5</v>
      </c>
      <c r="AQ145">
        <f t="shared" si="107"/>
        <v>-46366.144566349321</v>
      </c>
      <c r="AR145">
        <f t="shared" si="108"/>
        <v>-158946.21728569831</v>
      </c>
      <c r="AT145" s="33">
        <f t="shared" si="109"/>
        <v>-2364.437571451409</v>
      </c>
      <c r="AU145">
        <f t="shared" si="110"/>
        <v>-11414.587911838657</v>
      </c>
      <c r="AW145" s="38">
        <f t="shared" si="92"/>
        <v>95.656137924055301</v>
      </c>
      <c r="AX145">
        <f t="shared" si="93"/>
        <v>597.03148738148639</v>
      </c>
      <c r="AZ145">
        <f t="shared" si="94"/>
        <v>63.05318416737655</v>
      </c>
      <c r="BA145">
        <f t="shared" si="95"/>
        <v>118.72179598418869</v>
      </c>
      <c r="BC145">
        <f t="shared" si="96"/>
        <v>5.6235668024778054</v>
      </c>
      <c r="BD145">
        <f t="shared" si="97"/>
        <v>83.58861999211841</v>
      </c>
      <c r="BF145">
        <f t="shared" si="98"/>
        <v>16.459608767675306</v>
      </c>
      <c r="BG145">
        <f t="shared" si="99"/>
        <v>354.16096701042977</v>
      </c>
      <c r="BI145">
        <f t="shared" si="100"/>
        <v>10.519778186525643</v>
      </c>
      <c r="BJ145">
        <f t="shared" si="101"/>
        <v>40.560104394749523</v>
      </c>
      <c r="BL145" s="49">
        <f t="shared" si="102"/>
        <v>275.10576458311277</v>
      </c>
      <c r="BM145" s="49">
        <f t="shared" si="103"/>
        <v>943.08079834851992</v>
      </c>
      <c r="BO145">
        <f t="shared" si="104"/>
        <v>205448.68845011247</v>
      </c>
      <c r="BP145">
        <f t="shared" si="105"/>
        <v>169328.12400026625</v>
      </c>
      <c r="BQ145">
        <f t="shared" si="88"/>
        <v>94047.620707096576</v>
      </c>
      <c r="BR145" s="36">
        <f t="shared" si="106"/>
        <v>107264.77044257334</v>
      </c>
      <c r="BS145">
        <f t="shared" si="111"/>
        <v>165570.88920272194</v>
      </c>
    </row>
    <row r="146" spans="33:71" x14ac:dyDescent="0.25">
      <c r="AG146">
        <f t="shared" si="89"/>
        <v>-58180.339887498965</v>
      </c>
      <c r="AH146">
        <f t="shared" si="90"/>
        <v>-53244.294954150566</v>
      </c>
      <c r="AM146" s="32">
        <f t="shared" si="87"/>
        <v>2.5132741228718363</v>
      </c>
      <c r="AN146" s="32"/>
      <c r="AO146">
        <v>140</v>
      </c>
      <c r="AP146" s="25">
        <f t="shared" si="91"/>
        <v>70</v>
      </c>
      <c r="AQ146">
        <f t="shared" si="107"/>
        <v>-47536.406334834515</v>
      </c>
      <c r="AR146">
        <f t="shared" si="108"/>
        <v>-164578.88230569495</v>
      </c>
      <c r="AT146" s="33">
        <f t="shared" si="109"/>
        <v>-2316.6095024893812</v>
      </c>
      <c r="AU146">
        <f t="shared" si="110"/>
        <v>-11116.072168147914</v>
      </c>
      <c r="AW146" s="38">
        <f t="shared" si="92"/>
        <v>91.983736277525395</v>
      </c>
      <c r="AX146">
        <f t="shared" si="93"/>
        <v>546.4913252330673</v>
      </c>
      <c r="AZ146">
        <f t="shared" si="94"/>
        <v>58.992889431718183</v>
      </c>
      <c r="BA146">
        <f t="shared" si="95"/>
        <v>113.1508144864645</v>
      </c>
      <c r="BC146">
        <f t="shared" si="96"/>
        <v>5.622117274142254</v>
      </c>
      <c r="BD146">
        <f t="shared" si="97"/>
        <v>78.292209401670704</v>
      </c>
      <c r="BF146">
        <f t="shared" si="98"/>
        <v>17.628270722861483</v>
      </c>
      <c r="BG146">
        <f t="shared" si="99"/>
        <v>317.06550953818697</v>
      </c>
      <c r="BI146">
        <f t="shared" si="100"/>
        <v>9.7404588488034722</v>
      </c>
      <c r="BJ146">
        <f t="shared" si="101"/>
        <v>37.982791806745098</v>
      </c>
      <c r="BL146" s="49">
        <f t="shared" si="102"/>
        <v>254.78837271451692</v>
      </c>
      <c r="BM146" s="49">
        <f t="shared" si="103"/>
        <v>882.11938678069191</v>
      </c>
      <c r="BO146">
        <f t="shared" si="104"/>
        <v>210978.3371947509</v>
      </c>
      <c r="BP146">
        <f t="shared" si="105"/>
        <v>175028.41949494308</v>
      </c>
      <c r="BQ146">
        <f t="shared" si="88"/>
        <v>99732.670656890768</v>
      </c>
      <c r="BR146" s="36">
        <f t="shared" si="106"/>
        <v>111842.22665081469</v>
      </c>
      <c r="BS146">
        <f t="shared" si="111"/>
        <v>171306.50433717421</v>
      </c>
    </row>
    <row r="147" spans="33:71" x14ac:dyDescent="0.25">
      <c r="AG147">
        <f t="shared" si="89"/>
        <v>-58886.558510040326</v>
      </c>
      <c r="AH147">
        <f t="shared" si="90"/>
        <v>-54283.464100420097</v>
      </c>
      <c r="AM147" s="32">
        <f t="shared" si="87"/>
        <v>2.5761059759436322</v>
      </c>
      <c r="AN147" s="32"/>
      <c r="AO147">
        <v>141</v>
      </c>
      <c r="AP147" s="25">
        <f t="shared" si="91"/>
        <v>70.5</v>
      </c>
      <c r="AQ147">
        <f t="shared" si="107"/>
        <v>-48683.213119044522</v>
      </c>
      <c r="AR147">
        <f t="shared" si="108"/>
        <v>-170068.60697411475</v>
      </c>
      <c r="AT147" s="33">
        <f t="shared" si="109"/>
        <v>-2270.6176343506186</v>
      </c>
      <c r="AU147">
        <f t="shared" si="110"/>
        <v>-10842.82650553138</v>
      </c>
      <c r="AW147" s="38">
        <f t="shared" si="92"/>
        <v>88.247079030860391</v>
      </c>
      <c r="AX147">
        <f t="shared" si="93"/>
        <v>503.49938016140555</v>
      </c>
      <c r="AZ147">
        <f t="shared" si="94"/>
        <v>55.37818498098386</v>
      </c>
      <c r="BA147">
        <f t="shared" si="95"/>
        <v>108.06397158631714</v>
      </c>
      <c r="BC147">
        <f t="shared" si="96"/>
        <v>5.5922843964669422</v>
      </c>
      <c r="BD147">
        <f t="shared" si="97"/>
        <v>73.593450040862734</v>
      </c>
      <c r="BF147">
        <f t="shared" si="98"/>
        <v>18.197835472113521</v>
      </c>
      <c r="BG147">
        <f t="shared" si="99"/>
        <v>286.09310954794984</v>
      </c>
      <c r="BI147">
        <f t="shared" si="100"/>
        <v>9.0787741812960672</v>
      </c>
      <c r="BJ147">
        <f t="shared" si="101"/>
        <v>35.748848986275839</v>
      </c>
      <c r="BL147" s="49">
        <f t="shared" si="102"/>
        <v>237.06814499554611</v>
      </c>
      <c r="BM147" s="49">
        <f t="shared" si="103"/>
        <v>828.16738243511543</v>
      </c>
      <c r="BO147">
        <f t="shared" si="104"/>
        <v>216381.7112037194</v>
      </c>
      <c r="BP147">
        <f t="shared" si="105"/>
        <v>180587.74470838104</v>
      </c>
      <c r="BQ147">
        <f t="shared" si="88"/>
        <v>105280.94561256355</v>
      </c>
      <c r="BR147" s="36">
        <f t="shared" si="106"/>
        <v>116233.84863046496</v>
      </c>
      <c r="BS147">
        <f t="shared" si="111"/>
        <v>176899.36777080415</v>
      </c>
    </row>
    <row r="148" spans="33:71" x14ac:dyDescent="0.25">
      <c r="AG148">
        <f t="shared" si="89"/>
        <v>-59526.133600877292</v>
      </c>
      <c r="AH148">
        <f t="shared" si="90"/>
        <v>-55364.926517965723</v>
      </c>
      <c r="AM148" s="32">
        <f t="shared" si="87"/>
        <v>2.6389378290154282</v>
      </c>
      <c r="AN148" s="32"/>
      <c r="AO148">
        <v>142</v>
      </c>
      <c r="AP148" s="25">
        <f t="shared" si="91"/>
        <v>71</v>
      </c>
      <c r="AQ148">
        <f t="shared" si="107"/>
        <v>-49807.491051340978</v>
      </c>
      <c r="AR148">
        <f t="shared" si="108"/>
        <v>-175427.08280436025</v>
      </c>
      <c r="AT148" s="33">
        <f t="shared" si="109"/>
        <v>-2226.4940948351882</v>
      </c>
      <c r="AU148">
        <f t="shared" si="110"/>
        <v>-10591.076815450677</v>
      </c>
      <c r="AW148" s="38">
        <f t="shared" si="92"/>
        <v>84.571636894599223</v>
      </c>
      <c r="AX148">
        <f t="shared" si="93"/>
        <v>466.52512866644946</v>
      </c>
      <c r="AZ148">
        <f t="shared" si="94"/>
        <v>52.141665570208403</v>
      </c>
      <c r="BA148">
        <f t="shared" si="95"/>
        <v>103.40153479625255</v>
      </c>
      <c r="BC148">
        <f t="shared" si="96"/>
        <v>5.5418613870207274</v>
      </c>
      <c r="BD148">
        <f t="shared" si="97"/>
        <v>69.398062557553786</v>
      </c>
      <c r="BF148">
        <f t="shared" si="98"/>
        <v>18.377729143887599</v>
      </c>
      <c r="BG148">
        <f t="shared" si="99"/>
        <v>259.92972705099942</v>
      </c>
      <c r="BI148">
        <f t="shared" si="100"/>
        <v>8.5103807934824989</v>
      </c>
      <c r="BJ148">
        <f t="shared" si="101"/>
        <v>33.795804261643717</v>
      </c>
      <c r="BL148" s="49">
        <f t="shared" si="102"/>
        <v>221.48756869309813</v>
      </c>
      <c r="BM148" s="49">
        <f t="shared" si="103"/>
        <v>780.10189297046429</v>
      </c>
      <c r="BO148">
        <f t="shared" si="104"/>
        <v>221667.91688786988</v>
      </c>
      <c r="BP148">
        <f t="shared" si="105"/>
        <v>186017.37775963463</v>
      </c>
      <c r="BQ148">
        <f t="shared" si="88"/>
        <v>110702.74401837474</v>
      </c>
      <c r="BR148" s="36">
        <f t="shared" si="106"/>
        <v>120454.86036330905</v>
      </c>
      <c r="BS148">
        <f t="shared" si="111"/>
        <v>182360.76207911962</v>
      </c>
    </row>
    <row r="149" spans="33:71" x14ac:dyDescent="0.25">
      <c r="AG149">
        <f t="shared" si="89"/>
        <v>-60096.541049320411</v>
      </c>
      <c r="AH149">
        <f t="shared" si="90"/>
        <v>-56484.414168698582</v>
      </c>
      <c r="AM149" s="32">
        <f t="shared" si="87"/>
        <v>2.7017696820872241</v>
      </c>
      <c r="AN149" s="32"/>
      <c r="AO149">
        <v>143</v>
      </c>
      <c r="AP149" s="25">
        <f t="shared" si="91"/>
        <v>71.5</v>
      </c>
      <c r="AQ149">
        <f t="shared" si="107"/>
        <v>-50910.166644146746</v>
      </c>
      <c r="AR149">
        <f t="shared" si="108"/>
        <v>-180664.30557100227</v>
      </c>
      <c r="AT149" s="33">
        <f t="shared" si="109"/>
        <v>-2184.2082763878884</v>
      </c>
      <c r="AU149">
        <f t="shared" si="110"/>
        <v>-10357.814251117452</v>
      </c>
      <c r="AW149" s="38">
        <f t="shared" si="92"/>
        <v>81.025775985719108</v>
      </c>
      <c r="AX149">
        <f t="shared" si="93"/>
        <v>434.4175509011431</v>
      </c>
      <c r="AZ149">
        <f t="shared" si="94"/>
        <v>49.228768015691081</v>
      </c>
      <c r="BA149">
        <f t="shared" si="95"/>
        <v>99.113189489554571</v>
      </c>
      <c r="BC149">
        <f t="shared" si="96"/>
        <v>5.4766085582074195</v>
      </c>
      <c r="BD149">
        <f t="shared" si="97"/>
        <v>65.630599037061515</v>
      </c>
      <c r="BF149">
        <f t="shared" si="98"/>
        <v>18.303381256801515</v>
      </c>
      <c r="BG149">
        <f t="shared" si="99"/>
        <v>237.59913447409807</v>
      </c>
      <c r="BI149">
        <f t="shared" si="100"/>
        <v>8.0170181550190964</v>
      </c>
      <c r="BJ149">
        <f t="shared" si="101"/>
        <v>32.074627900429014</v>
      </c>
      <c r="BL149" s="49">
        <f t="shared" si="102"/>
        <v>207.68992287298403</v>
      </c>
      <c r="BM149" s="49">
        <f t="shared" si="103"/>
        <v>737.02677015803249</v>
      </c>
      <c r="BO149">
        <f t="shared" si="104"/>
        <v>226844.87384619704</v>
      </c>
      <c r="BP149">
        <f t="shared" si="105"/>
        <v>191326.97358584087</v>
      </c>
      <c r="BQ149">
        <f t="shared" si="88"/>
        <v>116006.99398246923</v>
      </c>
      <c r="BR149" s="36">
        <f t="shared" si="106"/>
        <v>124519.21499672237</v>
      </c>
      <c r="BS149">
        <f t="shared" si="111"/>
        <v>187700.38991751531</v>
      </c>
    </row>
    <row r="150" spans="33:71" x14ac:dyDescent="0.25">
      <c r="AG150">
        <f t="shared" si="89"/>
        <v>-60595.529717765043</v>
      </c>
      <c r="AH150">
        <f t="shared" si="90"/>
        <v>-57637.50894630648</v>
      </c>
      <c r="AM150" s="32">
        <f t="shared" si="87"/>
        <v>2.7646015351590201</v>
      </c>
      <c r="AN150" s="32"/>
      <c r="AO150">
        <v>144</v>
      </c>
      <c r="AP150" s="25">
        <f t="shared" si="91"/>
        <v>72</v>
      </c>
      <c r="AQ150">
        <f t="shared" si="107"/>
        <v>-51992.142560342472</v>
      </c>
      <c r="AR150">
        <f t="shared" si="108"/>
        <v>-185788.91050269836</v>
      </c>
      <c r="AT150" s="33">
        <f t="shared" si="109"/>
        <v>-2143.6953883950287</v>
      </c>
      <c r="AU150">
        <f t="shared" si="110"/>
        <v>-10140.60547566688</v>
      </c>
      <c r="AW150" s="38">
        <f t="shared" si="92"/>
        <v>77.644303670579419</v>
      </c>
      <c r="AX150">
        <f t="shared" si="93"/>
        <v>406.29616681295124</v>
      </c>
      <c r="AZ150">
        <f t="shared" si="94"/>
        <v>46.594849443877727</v>
      </c>
      <c r="BA150">
        <f t="shared" si="95"/>
        <v>95.156255982764449</v>
      </c>
      <c r="BC150">
        <f t="shared" si="96"/>
        <v>5.4008171014206994</v>
      </c>
      <c r="BD150">
        <f t="shared" si="97"/>
        <v>62.2299449499315</v>
      </c>
      <c r="BF150">
        <f t="shared" si="98"/>
        <v>18.063912784511697</v>
      </c>
      <c r="BG150">
        <f t="shared" si="99"/>
        <v>218.36361235644225</v>
      </c>
      <c r="BI150">
        <f t="shared" si="100"/>
        <v>7.5847243407693039</v>
      </c>
      <c r="BJ150">
        <f t="shared" si="101"/>
        <v>30.546353523813071</v>
      </c>
      <c r="BL150" s="49">
        <f t="shared" si="102"/>
        <v>195.39301886769482</v>
      </c>
      <c r="BM150" s="49">
        <f t="shared" si="103"/>
        <v>698.21812119263973</v>
      </c>
      <c r="BO150">
        <f t="shared" si="104"/>
        <v>231919.52781611623</v>
      </c>
      <c r="BP150">
        <f t="shared" si="105"/>
        <v>196524.88489915119</v>
      </c>
      <c r="BQ150">
        <f t="shared" si="88"/>
        <v>121201.50087096728</v>
      </c>
      <c r="BR150" s="36">
        <f t="shared" si="106"/>
        <v>128439.86916626824</v>
      </c>
      <c r="BS150">
        <f t="shared" si="111"/>
        <v>192926.67558892586</v>
      </c>
    </row>
    <row r="151" spans="33:71" x14ac:dyDescent="0.25">
      <c r="AG151">
        <f t="shared" si="89"/>
        <v>-61021.130325903083</v>
      </c>
      <c r="AH151">
        <f t="shared" si="90"/>
        <v>-58819.660112501093</v>
      </c>
      <c r="AM151" s="32">
        <f t="shared" si="87"/>
        <v>2.827433388230816</v>
      </c>
      <c r="AN151" s="32"/>
      <c r="AO151">
        <v>145</v>
      </c>
      <c r="AP151" s="25">
        <f t="shared" si="91"/>
        <v>72.5</v>
      </c>
      <c r="AQ151">
        <f t="shared" si="107"/>
        <v>-53054.284716581169</v>
      </c>
      <c r="AR151">
        <f t="shared" si="108"/>
        <v>-190808.42621968017</v>
      </c>
      <c r="AT151" s="33">
        <f t="shared" si="109"/>
        <v>-2104.8732365597389</v>
      </c>
      <c r="AU151">
        <f t="shared" si="110"/>
        <v>-9937.457392260405</v>
      </c>
      <c r="AW151" s="38">
        <f t="shared" si="92"/>
        <v>74.442179233104142</v>
      </c>
      <c r="AX151">
        <f t="shared" si="93"/>
        <v>381.4770475401487</v>
      </c>
      <c r="AZ151">
        <f t="shared" si="94"/>
        <v>44.203031657347914</v>
      </c>
      <c r="BA151">
        <f t="shared" si="95"/>
        <v>91.49429490388286</v>
      </c>
      <c r="BC151">
        <f t="shared" si="96"/>
        <v>5.3177040709589143</v>
      </c>
      <c r="BD151">
        <f t="shared" si="97"/>
        <v>59.146058808440927</v>
      </c>
      <c r="BF151">
        <f t="shared" si="98"/>
        <v>17.718800059777294</v>
      </c>
      <c r="BG151">
        <f t="shared" si="99"/>
        <v>201.65704133511656</v>
      </c>
      <c r="BI151">
        <f t="shared" si="100"/>
        <v>7.2026434450200139</v>
      </c>
      <c r="BJ151">
        <f t="shared" si="101"/>
        <v>29.179652492708382</v>
      </c>
      <c r="BL151" s="49">
        <f t="shared" si="102"/>
        <v>184.37074412919642</v>
      </c>
      <c r="BM151" s="49">
        <f t="shared" si="103"/>
        <v>663.08483313221598</v>
      </c>
      <c r="BO151">
        <f t="shared" si="104"/>
        <v>236898.01665434625</v>
      </c>
      <c r="BP151">
        <f t="shared" si="105"/>
        <v>201618.40500671588</v>
      </c>
      <c r="BQ151">
        <f t="shared" si="88"/>
        <v>126293.14042523429</v>
      </c>
      <c r="BR151" s="36">
        <f t="shared" si="106"/>
        <v>132228.98701668406</v>
      </c>
      <c r="BS151">
        <f t="shared" si="111"/>
        <v>198046.99604694635</v>
      </c>
    </row>
    <row r="152" spans="33:71" x14ac:dyDescent="0.25">
      <c r="AG152">
        <f t="shared" si="89"/>
        <v>-61371.663222572635</v>
      </c>
      <c r="AH152">
        <f t="shared" si="90"/>
        <v>-60026.202256702949</v>
      </c>
      <c r="AM152" s="32">
        <f t="shared" si="87"/>
        <v>2.890265241302612</v>
      </c>
      <c r="AN152" s="32"/>
      <c r="AO152">
        <v>146</v>
      </c>
      <c r="AP152" s="25">
        <f t="shared" si="91"/>
        <v>73</v>
      </c>
      <c r="AQ152">
        <f t="shared" si="107"/>
        <v>-54097.416062456898</v>
      </c>
      <c r="AR152">
        <f t="shared" si="108"/>
        <v>-195729.47028486786</v>
      </c>
      <c r="AT152" s="33">
        <f t="shared" si="109"/>
        <v>-2067.6521469431868</v>
      </c>
      <c r="AU152">
        <f t="shared" si="110"/>
        <v>-9746.7188684903304</v>
      </c>
      <c r="AW152" s="38">
        <f t="shared" si="92"/>
        <v>71.422653830863311</v>
      </c>
      <c r="AX152">
        <f t="shared" si="93"/>
        <v>359.42154575302141</v>
      </c>
      <c r="AZ152">
        <f t="shared" si="94"/>
        <v>42.022585917301946</v>
      </c>
      <c r="BA152">
        <f t="shared" si="95"/>
        <v>88.096006717697449</v>
      </c>
      <c r="BC152">
        <f t="shared" si="96"/>
        <v>5.2296929669278605</v>
      </c>
      <c r="BD152">
        <f t="shared" si="97"/>
        <v>56.337567360940255</v>
      </c>
      <c r="BF152">
        <f t="shared" si="98"/>
        <v>17.308166442295096</v>
      </c>
      <c r="BG152">
        <f t="shared" si="99"/>
        <v>187.03890309481747</v>
      </c>
      <c r="BI152">
        <f t="shared" si="100"/>
        <v>6.8622085043384153</v>
      </c>
      <c r="BJ152">
        <f t="shared" si="101"/>
        <v>27.949068579566163</v>
      </c>
      <c r="BL152" s="49">
        <f t="shared" si="102"/>
        <v>174.4398300949764</v>
      </c>
      <c r="BM152" s="49">
        <f t="shared" si="103"/>
        <v>631.13948920689791</v>
      </c>
      <c r="BO152">
        <f t="shared" si="104"/>
        <v>241785.80134427722</v>
      </c>
      <c r="BP152">
        <f t="shared" si="105"/>
        <v>206613.95462057958</v>
      </c>
      <c r="BQ152">
        <f t="shared" si="88"/>
        <v>131288.01116762467</v>
      </c>
      <c r="BR152" s="36">
        <f t="shared" si="106"/>
        <v>135898.09279482334</v>
      </c>
      <c r="BS152">
        <f t="shared" si="111"/>
        <v>203067.86048665983</v>
      </c>
    </row>
    <row r="153" spans="33:71" x14ac:dyDescent="0.25">
      <c r="AG153">
        <f t="shared" si="89"/>
        <v>-61645.745014573782</v>
      </c>
      <c r="AH153">
        <f t="shared" si="90"/>
        <v>-61252.373708285551</v>
      </c>
      <c r="AM153" s="32">
        <f t="shared" si="87"/>
        <v>2.9530970943744079</v>
      </c>
      <c r="AN153" s="32"/>
      <c r="AO153">
        <v>147</v>
      </c>
      <c r="AP153" s="25">
        <f t="shared" si="91"/>
        <v>73.5</v>
      </c>
      <c r="AQ153">
        <f t="shared" si="107"/>
        <v>-55122.314304199637</v>
      </c>
      <c r="AR153">
        <f t="shared" si="108"/>
        <v>-200557.90202589388</v>
      </c>
      <c r="AT153" s="33">
        <f t="shared" si="109"/>
        <v>-2031.9408200277551</v>
      </c>
      <c r="AU153">
        <f t="shared" si="110"/>
        <v>-9567.008095613819</v>
      </c>
      <c r="AW153" s="38">
        <f t="shared" si="92"/>
        <v>68.582175899013961</v>
      </c>
      <c r="AX153">
        <f t="shared" si="93"/>
        <v>339.7000993883513</v>
      </c>
      <c r="AZ153">
        <f t="shared" si="94"/>
        <v>40.02770572758422</v>
      </c>
      <c r="BA153">
        <f t="shared" si="95"/>
        <v>84.934355960503225</v>
      </c>
      <c r="BC153">
        <f t="shared" si="96"/>
        <v>5.1386155813227603</v>
      </c>
      <c r="BD153">
        <f t="shared" si="97"/>
        <v>53.769964019251766</v>
      </c>
      <c r="BF153">
        <f t="shared" si="98"/>
        <v>16.859285179524306</v>
      </c>
      <c r="BG153">
        <f t="shared" si="99"/>
        <v>174.16206285054025</v>
      </c>
      <c r="BI153">
        <f t="shared" si="100"/>
        <v>6.5565694105826706</v>
      </c>
      <c r="BJ153">
        <f t="shared" si="101"/>
        <v>26.833716558056047</v>
      </c>
      <c r="BL153" s="49">
        <f t="shared" si="102"/>
        <v>165.45019586743553</v>
      </c>
      <c r="BM153" s="49">
        <f t="shared" si="103"/>
        <v>601.97661494807744</v>
      </c>
      <c r="BO153">
        <f t="shared" si="104"/>
        <v>246587.7706230871</v>
      </c>
      <c r="BP153">
        <f t="shared" si="105"/>
        <v>211517.22775817322</v>
      </c>
      <c r="BQ153">
        <f t="shared" si="88"/>
        <v>136191.55603178946</v>
      </c>
      <c r="BR153" s="36">
        <f t="shared" si="106"/>
        <v>139458.18501644509</v>
      </c>
      <c r="BS153">
        <f t="shared" si="111"/>
        <v>207995.05186248789</v>
      </c>
    </row>
    <row r="154" spans="33:71" x14ac:dyDescent="0.25">
      <c r="AG154">
        <f t="shared" si="89"/>
        <v>-61842.294026289557</v>
      </c>
      <c r="AH154">
        <f t="shared" si="90"/>
        <v>-62493.335328713962</v>
      </c>
      <c r="AM154" s="32">
        <f t="shared" si="87"/>
        <v>3.0159289474462039</v>
      </c>
      <c r="AN154" s="32"/>
      <c r="AO154">
        <v>148</v>
      </c>
      <c r="AP154" s="25">
        <f t="shared" si="91"/>
        <v>74</v>
      </c>
      <c r="AQ154">
        <f t="shared" si="107"/>
        <v>-56129.711942226138</v>
      </c>
      <c r="AR154">
        <f t="shared" si="108"/>
        <v>-205298.94356127724</v>
      </c>
      <c r="AT154" s="33">
        <f t="shared" si="109"/>
        <v>-1997.649732078248</v>
      </c>
      <c r="AU154">
        <f t="shared" si="110"/>
        <v>-9397.158045919643</v>
      </c>
      <c r="AW154" s="38">
        <f t="shared" si="92"/>
        <v>65.91337825477558</v>
      </c>
      <c r="AX154">
        <f t="shared" si="93"/>
        <v>321.96623559805744</v>
      </c>
      <c r="AZ154">
        <f t="shared" si="94"/>
        <v>38.196562653560107</v>
      </c>
      <c r="BA154">
        <f t="shared" si="95"/>
        <v>81.985868621689747</v>
      </c>
      <c r="BC154">
        <f t="shared" si="96"/>
        <v>5.0458588783287937</v>
      </c>
      <c r="BD154">
        <f t="shared" si="97"/>
        <v>51.414240233557358</v>
      </c>
      <c r="BF154">
        <f t="shared" si="98"/>
        <v>16.390772113659409</v>
      </c>
      <c r="BG154">
        <f t="shared" si="99"/>
        <v>162.74981550244928</v>
      </c>
      <c r="BI154">
        <f t="shared" si="100"/>
        <v>6.2801846092272644</v>
      </c>
      <c r="BJ154">
        <f t="shared" si="101"/>
        <v>25.816311240361063</v>
      </c>
      <c r="BL154" s="49">
        <f t="shared" si="102"/>
        <v>157.27778858675026</v>
      </c>
      <c r="BM154" s="49">
        <f t="shared" si="103"/>
        <v>575.25618295972197</v>
      </c>
      <c r="BO154">
        <f t="shared" si="104"/>
        <v>251308.32545813892</v>
      </c>
      <c r="BP154">
        <f t="shared" si="105"/>
        <v>216333.30724916933</v>
      </c>
      <c r="BQ154">
        <f t="shared" si="88"/>
        <v>141008.66045736603</v>
      </c>
      <c r="BR154" s="36">
        <f t="shared" si="106"/>
        <v>142919.82135707946</v>
      </c>
      <c r="BS154">
        <f t="shared" si="111"/>
        <v>212833.73978317861</v>
      </c>
    </row>
    <row r="155" spans="33:71" x14ac:dyDescent="0.25">
      <c r="AG155">
        <f t="shared" si="89"/>
        <v>-61960.534568565432</v>
      </c>
      <c r="AH155">
        <f t="shared" si="90"/>
        <v>-63744.189609413785</v>
      </c>
      <c r="AM155" s="32">
        <f t="shared" si="87"/>
        <v>3.0787608005179998</v>
      </c>
      <c r="AN155" s="32"/>
      <c r="AO155">
        <v>149</v>
      </c>
      <c r="AP155" s="25">
        <f t="shared" si="91"/>
        <v>74.5</v>
      </c>
      <c r="AQ155">
        <f t="shared" si="107"/>
        <v>-57120.297635983414</v>
      </c>
      <c r="AR155">
        <f t="shared" si="108"/>
        <v>-209957.27680478731</v>
      </c>
      <c r="AT155" s="33">
        <f t="shared" si="109"/>
        <v>-1964.6930429508602</v>
      </c>
      <c r="AU155">
        <f t="shared" si="110"/>
        <v>-9236.1749281206139</v>
      </c>
      <c r="AW155" s="38">
        <f t="shared" si="92"/>
        <v>63.406907050567689</v>
      </c>
      <c r="AX155">
        <f t="shared" si="93"/>
        <v>305.93760472957399</v>
      </c>
      <c r="AZ155">
        <f t="shared" si="94"/>
        <v>36.510571592954427</v>
      </c>
      <c r="BA155">
        <f t="shared" si="95"/>
        <v>79.230064090425429</v>
      </c>
      <c r="BC155">
        <f t="shared" si="96"/>
        <v>4.9524729987627998</v>
      </c>
      <c r="BD155">
        <f t="shared" si="97"/>
        <v>49.245832591559306</v>
      </c>
      <c r="BF155">
        <f t="shared" si="98"/>
        <v>15.915337763350603</v>
      </c>
      <c r="BG155">
        <f t="shared" si="99"/>
        <v>152.57927305037799</v>
      </c>
      <c r="BI155">
        <f t="shared" si="100"/>
        <v>6.0285246954998604</v>
      </c>
      <c r="BJ155">
        <f t="shared" si="101"/>
        <v>24.882434997211256</v>
      </c>
      <c r="BL155" s="49">
        <f t="shared" si="102"/>
        <v>149.81919840561869</v>
      </c>
      <c r="BM155" s="49">
        <f t="shared" si="103"/>
        <v>550.69094896494539</v>
      </c>
      <c r="BO155">
        <f t="shared" si="104"/>
        <v>255951.44794495532</v>
      </c>
      <c r="BP155">
        <f t="shared" si="105"/>
        <v>221066.75730847078</v>
      </c>
      <c r="BQ155">
        <f t="shared" si="88"/>
        <v>145743.7322812218</v>
      </c>
      <c r="BR155" s="36">
        <f t="shared" si="106"/>
        <v>146293.1808416422</v>
      </c>
      <c r="BS155">
        <f t="shared" si="111"/>
        <v>217588.57158707903</v>
      </c>
    </row>
    <row r="156" spans="33:71" x14ac:dyDescent="0.25">
      <c r="AG156">
        <f t="shared" si="89"/>
        <v>-62000</v>
      </c>
      <c r="AH156">
        <f t="shared" si="90"/>
        <v>-65000.000000000051</v>
      </c>
      <c r="AM156" s="32">
        <f t="shared" si="87"/>
        <v>3.1415926535897958</v>
      </c>
      <c r="AN156" s="32"/>
      <c r="AO156">
        <v>150</v>
      </c>
      <c r="AP156" s="25">
        <f t="shared" si="91"/>
        <v>75</v>
      </c>
      <c r="AQ156">
        <f t="shared" si="107"/>
        <v>-58094.718294077524</v>
      </c>
      <c r="AR156">
        <f t="shared" si="108"/>
        <v>-214537.12206825643</v>
      </c>
      <c r="AT156" s="33">
        <f t="shared" si="109"/>
        <v>-1932.9895894255765</v>
      </c>
      <c r="AU156">
        <f t="shared" si="110"/>
        <v>-9083.2061257558271</v>
      </c>
      <c r="AW156" s="38">
        <f t="shared" si="92"/>
        <v>61.052541175972159</v>
      </c>
      <c r="AX156">
        <f t="shared" si="93"/>
        <v>291.38194213213274</v>
      </c>
      <c r="AZ156">
        <f t="shared" si="94"/>
        <v>34.953813080429001</v>
      </c>
      <c r="BA156">
        <f t="shared" si="95"/>
        <v>76.648992556286814</v>
      </c>
      <c r="BC156">
        <f t="shared" si="96"/>
        <v>4.8592514363203865</v>
      </c>
      <c r="BD156">
        <f t="shared" si="97"/>
        <v>47.243803497582441</v>
      </c>
      <c r="BF156">
        <f t="shared" si="98"/>
        <v>15.441622706759281</v>
      </c>
      <c r="BG156">
        <f t="shared" si="99"/>
        <v>143.46916655772196</v>
      </c>
      <c r="BI156">
        <f t="shared" si="100"/>
        <v>5.7978539524634911</v>
      </c>
      <c r="BJ156">
        <f t="shared" si="101"/>
        <v>24.019979520541483</v>
      </c>
      <c r="BL156" s="49">
        <f t="shared" si="102"/>
        <v>142.98755530341458</v>
      </c>
      <c r="BM156" s="49">
        <f t="shared" si="103"/>
        <v>528.03661859734859</v>
      </c>
      <c r="BO156">
        <f t="shared" si="104"/>
        <v>260520.75802414955</v>
      </c>
      <c r="BP156">
        <f t="shared" si="105"/>
        <v>225721.69855771042</v>
      </c>
      <c r="BQ156">
        <f t="shared" si="88"/>
        <v>150400.76739638776</v>
      </c>
      <c r="BR156" s="36">
        <f t="shared" si="106"/>
        <v>149588.10815589328</v>
      </c>
      <c r="BS156">
        <f t="shared" si="111"/>
        <v>222263.7465692464</v>
      </c>
    </row>
    <row r="157" spans="33:71" x14ac:dyDescent="0.25">
      <c r="AG157">
        <f t="shared" si="89"/>
        <v>-61960.534568565432</v>
      </c>
      <c r="AH157">
        <f t="shared" si="90"/>
        <v>-66255.810390586325</v>
      </c>
      <c r="AM157" s="32">
        <f t="shared" si="87"/>
        <v>3.2044245066615917</v>
      </c>
      <c r="AN157" s="32"/>
      <c r="AO157">
        <v>151</v>
      </c>
      <c r="AP157" s="25">
        <f t="shared" si="91"/>
        <v>75.5</v>
      </c>
      <c r="AQ157">
        <f t="shared" si="107"/>
        <v>-59053.581521143315</v>
      </c>
      <c r="AR157">
        <f t="shared" si="108"/>
        <v>-219042.30238836785</v>
      </c>
      <c r="AT157" s="33">
        <f t="shared" si="109"/>
        <v>-1902.4633188375904</v>
      </c>
      <c r="AU157">
        <f t="shared" si="110"/>
        <v>-8937.5151546897614</v>
      </c>
      <c r="AW157" s="38">
        <f t="shared" si="92"/>
        <v>58.839871897961586</v>
      </c>
      <c r="AX157">
        <f t="shared" si="93"/>
        <v>278.10653863540773</v>
      </c>
      <c r="AZ157">
        <f t="shared" si="94"/>
        <v>33.512574734787471</v>
      </c>
      <c r="BA157">
        <f t="shared" si="95"/>
        <v>74.226855711597224</v>
      </c>
      <c r="BC157">
        <f t="shared" si="96"/>
        <v>4.7667910723851055</v>
      </c>
      <c r="BD157">
        <f t="shared" si="97"/>
        <v>45.390196934444141</v>
      </c>
      <c r="BF157">
        <f t="shared" si="98"/>
        <v>14.975438965559043</v>
      </c>
      <c r="BG157">
        <f t="shared" si="99"/>
        <v>135.27076964279439</v>
      </c>
      <c r="BI157">
        <f t="shared" si="100"/>
        <v>5.5850671252299708</v>
      </c>
      <c r="BJ157">
        <f t="shared" si="101"/>
        <v>23.218716346571973</v>
      </c>
      <c r="BL157" s="49">
        <f t="shared" si="102"/>
        <v>136.70936544721712</v>
      </c>
      <c r="BM157" s="49">
        <f t="shared" si="103"/>
        <v>507.08413265145964</v>
      </c>
      <c r="BO157">
        <f t="shared" si="104"/>
        <v>265019.56057178567</v>
      </c>
      <c r="BP157">
        <f t="shared" si="105"/>
        <v>230301.86943956584</v>
      </c>
      <c r="BQ157">
        <f t="shared" si="88"/>
        <v>154983.40416898721</v>
      </c>
      <c r="BR157" s="36">
        <f t="shared" si="106"/>
        <v>152814.1436942539</v>
      </c>
      <c r="BS157">
        <f t="shared" si="111"/>
        <v>226863.07704443997</v>
      </c>
    </row>
    <row r="158" spans="33:71" x14ac:dyDescent="0.25">
      <c r="AG158">
        <f t="shared" si="89"/>
        <v>-61842.29402628955</v>
      </c>
      <c r="AH158">
        <f t="shared" si="90"/>
        <v>-67506.66467128614</v>
      </c>
      <c r="AM158" s="32">
        <f t="shared" si="87"/>
        <v>3.2672563597333877</v>
      </c>
      <c r="AN158" s="32"/>
      <c r="AO158">
        <v>152</v>
      </c>
      <c r="AP158" s="25">
        <f t="shared" si="91"/>
        <v>76</v>
      </c>
      <c r="AQ158">
        <f t="shared" si="107"/>
        <v>-59997.458196574866</v>
      </c>
      <c r="AR158">
        <f t="shared" si="108"/>
        <v>-223476.29664838332</v>
      </c>
      <c r="AT158" s="33">
        <f t="shared" si="109"/>
        <v>-1873.0433828886096</v>
      </c>
      <c r="AU158">
        <f t="shared" si="110"/>
        <v>-8798.4618853720567</v>
      </c>
      <c r="AW158" s="38">
        <f t="shared" si="92"/>
        <v>56.758707664328426</v>
      </c>
      <c r="AX158">
        <f t="shared" si="93"/>
        <v>265.95024558220001</v>
      </c>
      <c r="AZ158">
        <f t="shared" si="94"/>
        <v>32.174984090562546</v>
      </c>
      <c r="BA158">
        <f t="shared" si="95"/>
        <v>71.949693757229596</v>
      </c>
      <c r="BC158">
        <f t="shared" si="96"/>
        <v>4.6755374837777941</v>
      </c>
      <c r="BD158">
        <f t="shared" si="97"/>
        <v>43.669527036261385</v>
      </c>
      <c r="BF158">
        <f t="shared" si="98"/>
        <v>14.52062014295017</v>
      </c>
      <c r="BG158">
        <f t="shared" si="99"/>
        <v>127.86106127645307</v>
      </c>
      <c r="BI158">
        <f t="shared" si="100"/>
        <v>5.3875659470379107</v>
      </c>
      <c r="BJ158">
        <f t="shared" si="101"/>
        <v>22.469963512255955</v>
      </c>
      <c r="BL158" s="49">
        <f t="shared" si="102"/>
        <v>130.92204545734572</v>
      </c>
      <c r="BM158" s="49">
        <f t="shared" si="103"/>
        <v>487.65355646531691</v>
      </c>
      <c r="BO158">
        <f t="shared" si="104"/>
        <v>269450.8848056742</v>
      </c>
      <c r="BP158">
        <f t="shared" si="105"/>
        <v>234810.67695684833</v>
      </c>
      <c r="BQ158">
        <f t="shared" si="88"/>
        <v>159494.96888906512</v>
      </c>
      <c r="BR158" s="36">
        <f t="shared" si="106"/>
        <v>155980.54211442443</v>
      </c>
      <c r="BS158">
        <f t="shared" si="111"/>
        <v>231390.03901146213</v>
      </c>
    </row>
    <row r="159" spans="33:71" x14ac:dyDescent="0.25">
      <c r="AG159">
        <f t="shared" si="89"/>
        <v>-61645.745014573768</v>
      </c>
      <c r="AH159">
        <f t="shared" si="90"/>
        <v>-68747.62629171455</v>
      </c>
      <c r="AM159" s="32">
        <f t="shared" si="87"/>
        <v>3.3300882128051836</v>
      </c>
      <c r="AN159" s="32"/>
      <c r="AO159">
        <v>153</v>
      </c>
      <c r="AP159" s="25">
        <f t="shared" si="91"/>
        <v>76.5</v>
      </c>
      <c r="AQ159">
        <f t="shared" si="107"/>
        <v>-60926.885049561133</v>
      </c>
      <c r="AR159">
        <f t="shared" si="108"/>
        <v>-227842.28381037156</v>
      </c>
      <c r="AT159" s="33">
        <f t="shared" si="109"/>
        <v>-1844.6640290564453</v>
      </c>
      <c r="AU159">
        <f t="shared" si="110"/>
        <v>-8665.4867625809566</v>
      </c>
      <c r="AW159" s="38">
        <f t="shared" si="92"/>
        <v>54.799306303923359</v>
      </c>
      <c r="AX159">
        <f t="shared" si="93"/>
        <v>254.77733533696153</v>
      </c>
      <c r="AZ159">
        <f t="shared" si="94"/>
        <v>30.930712228425683</v>
      </c>
      <c r="BA159">
        <f t="shared" si="95"/>
        <v>69.805125562534741</v>
      </c>
      <c r="BC159">
        <f t="shared" si="96"/>
        <v>4.5858193808669165</v>
      </c>
      <c r="BD159">
        <f t="shared" si="97"/>
        <v>42.068368514084725</v>
      </c>
      <c r="BF159">
        <f t="shared" si="98"/>
        <v>14.079610028885893</v>
      </c>
      <c r="BG159">
        <f t="shared" si="99"/>
        <v>121.13751662037772</v>
      </c>
      <c r="BI159">
        <f t="shared" si="100"/>
        <v>5.2031646657448638</v>
      </c>
      <c r="BJ159">
        <f t="shared" si="101"/>
        <v>21.766324639964346</v>
      </c>
      <c r="BL159" s="49">
        <f t="shared" si="102"/>
        <v>125.57198145384355</v>
      </c>
      <c r="BM159" s="49">
        <f t="shared" si="103"/>
        <v>469.58919717894588</v>
      </c>
      <c r="BO159">
        <f t="shared" si="104"/>
        <v>273817.51750059961</v>
      </c>
      <c r="BP159">
        <f t="shared" si="105"/>
        <v>239251.23894455904</v>
      </c>
      <c r="BQ159">
        <f t="shared" si="88"/>
        <v>163938.51400527242</v>
      </c>
      <c r="BR159" s="36">
        <f t="shared" si="106"/>
        <v>159096.28157385724</v>
      </c>
      <c r="BS159">
        <f t="shared" si="111"/>
        <v>235847.81451980499</v>
      </c>
    </row>
    <row r="160" spans="33:71" x14ac:dyDescent="0.25">
      <c r="AG160">
        <f t="shared" si="89"/>
        <v>-61371.663222572606</v>
      </c>
      <c r="AH160">
        <f t="shared" si="90"/>
        <v>-69973.797743297153</v>
      </c>
      <c r="AM160" s="32">
        <f t="shared" si="87"/>
        <v>3.3929200658769796</v>
      </c>
      <c r="AN160" s="32"/>
      <c r="AO160">
        <v>154</v>
      </c>
      <c r="AP160" s="25">
        <f t="shared" si="91"/>
        <v>77</v>
      </c>
      <c r="AQ160">
        <f t="shared" si="107"/>
        <v>-61842.367150801365</v>
      </c>
      <c r="AR160">
        <f t="shared" si="108"/>
        <v>-232143.18002474494</v>
      </c>
      <c r="AT160" s="33">
        <f t="shared" si="109"/>
        <v>-1817.2643759044836</v>
      </c>
      <c r="AU160">
        <f t="shared" si="110"/>
        <v>-8538.0980949124751</v>
      </c>
      <c r="AW160" s="38">
        <f t="shared" si="92"/>
        <v>52.95249873334582</v>
      </c>
      <c r="AX160">
        <f t="shared" si="93"/>
        <v>244.47273699679442</v>
      </c>
      <c r="AZ160">
        <f t="shared" si="94"/>
        <v>29.770732765205981</v>
      </c>
      <c r="BA160">
        <f t="shared" si="95"/>
        <v>67.782131728106947</v>
      </c>
      <c r="BC160">
        <f t="shared" si="96"/>
        <v>4.4978749533940032</v>
      </c>
      <c r="BD160">
        <f t="shared" si="97"/>
        <v>40.575025982235701</v>
      </c>
      <c r="BF160">
        <f t="shared" si="98"/>
        <v>13.653874034245753</v>
      </c>
      <c r="BG160">
        <f t="shared" si="99"/>
        <v>115.01409627172229</v>
      </c>
      <c r="BI160">
        <f t="shared" si="100"/>
        <v>5.0300169805000898</v>
      </c>
      <c r="BJ160">
        <f t="shared" si="101"/>
        <v>21.101483014729475</v>
      </c>
      <c r="BL160" s="49">
        <f t="shared" si="102"/>
        <v>120.61298716088552</v>
      </c>
      <c r="BM160" s="49">
        <f t="shared" si="103"/>
        <v>452.75567029210771</v>
      </c>
      <c r="BO160">
        <f t="shared" si="104"/>
        <v>278122.03117158718</v>
      </c>
      <c r="BP160">
        <f t="shared" si="105"/>
        <v>243626.41955821306</v>
      </c>
      <c r="BQ160">
        <f t="shared" si="88"/>
        <v>168316.8505020561</v>
      </c>
      <c r="BR160" s="36">
        <f t="shared" si="106"/>
        <v>162170.06539967356</v>
      </c>
      <c r="BS160">
        <f t="shared" si="111"/>
        <v>240239.32735257075</v>
      </c>
    </row>
    <row r="161" spans="33:71" x14ac:dyDescent="0.25">
      <c r="AG161">
        <f t="shared" si="89"/>
        <v>-61021.130325903054</v>
      </c>
      <c r="AH161">
        <f t="shared" si="90"/>
        <v>-71180.339887499009</v>
      </c>
      <c r="AM161" s="32">
        <f t="shared" si="87"/>
        <v>3.4557519189487755</v>
      </c>
      <c r="AN161" s="32"/>
      <c r="AO161">
        <v>155</v>
      </c>
      <c r="AP161" s="25">
        <f t="shared" si="91"/>
        <v>77.5</v>
      </c>
      <c r="AQ161">
        <f t="shared" si="107"/>
        <v>-62744.380276411939</v>
      </c>
      <c r="AR161">
        <f t="shared" si="108"/>
        <v>-236381.66998007658</v>
      </c>
      <c r="AT161" s="33">
        <f t="shared" si="109"/>
        <v>-1790.7881265378107</v>
      </c>
      <c r="AU161">
        <f t="shared" si="110"/>
        <v>-8415.8617264140776</v>
      </c>
      <c r="AW161" s="38">
        <f t="shared" si="92"/>
        <v>51.209744743798836</v>
      </c>
      <c r="AX161">
        <f t="shared" si="93"/>
        <v>234.93830304327997</v>
      </c>
      <c r="AZ161">
        <f t="shared" si="94"/>
        <v>28.687124503047194</v>
      </c>
      <c r="BA161">
        <f t="shared" si="95"/>
        <v>65.870872499966168</v>
      </c>
      <c r="BC161">
        <f t="shared" si="96"/>
        <v>4.4118721434188473</v>
      </c>
      <c r="BD161">
        <f t="shared" si="97"/>
        <v>39.179264975627461</v>
      </c>
      <c r="BF161">
        <f t="shared" si="98"/>
        <v>13.244189150056485</v>
      </c>
      <c r="BG161">
        <f t="shared" si="99"/>
        <v>109.4181278892989</v>
      </c>
      <c r="BI161">
        <f t="shared" si="100"/>
        <v>4.866558947276312</v>
      </c>
      <c r="BJ161">
        <f t="shared" si="101"/>
        <v>20.470037678387424</v>
      </c>
      <c r="BL161" s="49">
        <f t="shared" si="102"/>
        <v>116.00506862474568</v>
      </c>
      <c r="BM161" s="49">
        <f t="shared" si="103"/>
        <v>437.03470696290498</v>
      </c>
      <c r="BO161">
        <f t="shared" si="104"/>
        <v>282366.80813364993</v>
      </c>
      <c r="BP161">
        <f t="shared" si="105"/>
        <v>247938.85927601895</v>
      </c>
      <c r="BQ161">
        <f t="shared" si="88"/>
        <v>172632.5754839227</v>
      </c>
      <c r="BR161" s="36">
        <f t="shared" si="106"/>
        <v>165210.31764011804</v>
      </c>
      <c r="BS161">
        <f t="shared" si="111"/>
        <v>244567.2732784189</v>
      </c>
    </row>
    <row r="162" spans="33:71" x14ac:dyDescent="0.25">
      <c r="AG162">
        <f t="shared" si="89"/>
        <v>-60595.529717765006</v>
      </c>
      <c r="AH162">
        <f t="shared" si="90"/>
        <v>-72362.491053693622</v>
      </c>
      <c r="AM162" s="32">
        <f t="shared" si="87"/>
        <v>3.5185837720205715</v>
      </c>
      <c r="AN162" s="32"/>
      <c r="AO162">
        <v>156</v>
      </c>
      <c r="AP162" s="25">
        <f t="shared" si="91"/>
        <v>78</v>
      </c>
      <c r="AQ162">
        <f t="shared" si="107"/>
        <v>-63633.373121587872</v>
      </c>
      <c r="AR162">
        <f t="shared" si="108"/>
        <v>-240560.23355540319</v>
      </c>
      <c r="AT162" s="33">
        <f t="shared" si="109"/>
        <v>-1765.1832541659114</v>
      </c>
      <c r="AU162">
        <f t="shared" si="110"/>
        <v>-8298.3925748924376</v>
      </c>
      <c r="AW162" s="38">
        <f t="shared" si="92"/>
        <v>49.563146719310247</v>
      </c>
      <c r="AX162">
        <f t="shared" si="93"/>
        <v>226.08985705922606</v>
      </c>
      <c r="AZ162">
        <f t="shared" si="94"/>
        <v>27.67290878480177</v>
      </c>
      <c r="BA162">
        <f t="shared" si="95"/>
        <v>64.062534166772423</v>
      </c>
      <c r="BC162">
        <f t="shared" si="96"/>
        <v>4.3279243271333891</v>
      </c>
      <c r="BD162">
        <f t="shared" si="97"/>
        <v>37.872091618820676</v>
      </c>
      <c r="BF162">
        <f t="shared" si="98"/>
        <v>12.850849710367806</v>
      </c>
      <c r="BG162">
        <f t="shared" si="99"/>
        <v>104.28785949640948</v>
      </c>
      <c r="BI162">
        <f t="shared" si="100"/>
        <v>4.711463897007282</v>
      </c>
      <c r="BJ162">
        <f t="shared" si="101"/>
        <v>19.867371777223454</v>
      </c>
      <c r="BL162" s="49">
        <f t="shared" si="102"/>
        <v>111.71342678479309</v>
      </c>
      <c r="BM162" s="49">
        <f t="shared" si="103"/>
        <v>422.32254429252021</v>
      </c>
      <c r="BO162">
        <f t="shared" si="104"/>
        <v>286554.06115637807</v>
      </c>
      <c r="BP162">
        <f t="shared" si="105"/>
        <v>252191.00042558668</v>
      </c>
      <c r="BQ162">
        <f t="shared" si="88"/>
        <v>176888.09580818479</v>
      </c>
      <c r="BR162" s="36">
        <f t="shared" si="106"/>
        <v>168225.1737262219</v>
      </c>
      <c r="BS162">
        <f t="shared" si="111"/>
        <v>248834.14585434482</v>
      </c>
    </row>
    <row r="163" spans="33:71" x14ac:dyDescent="0.25">
      <c r="AG163">
        <f t="shared" si="89"/>
        <v>-60096.541049320367</v>
      </c>
      <c r="AH163">
        <f t="shared" si="90"/>
        <v>-73515.585831301505</v>
      </c>
      <c r="AM163" s="32">
        <f t="shared" si="87"/>
        <v>3.5814156250923674</v>
      </c>
      <c r="AN163" s="32"/>
      <c r="AO163">
        <v>157</v>
      </c>
      <c r="AP163" s="25">
        <f t="shared" si="91"/>
        <v>78.5</v>
      </c>
      <c r="AQ163">
        <f t="shared" si="107"/>
        <v>-64509.769355330915</v>
      </c>
      <c r="AR163">
        <f t="shared" si="108"/>
        <v>-244681.168610717</v>
      </c>
      <c r="AT163" s="33">
        <f t="shared" si="109"/>
        <v>-1740.4016808062563</v>
      </c>
      <c r="AU163">
        <f t="shared" si="110"/>
        <v>-8185.3476463628249</v>
      </c>
      <c r="AW163" s="38">
        <f t="shared" si="92"/>
        <v>48.005437823465208</v>
      </c>
      <c r="AX163">
        <f t="shared" si="93"/>
        <v>217.85483901384123</v>
      </c>
      <c r="AZ163">
        <f t="shared" si="94"/>
        <v>26.721914643551489</v>
      </c>
      <c r="BA163">
        <f t="shared" si="95"/>
        <v>62.349198869009335</v>
      </c>
      <c r="BC163">
        <f t="shared" si="96"/>
        <v>4.2461025020492373</v>
      </c>
      <c r="BD163">
        <f t="shared" si="97"/>
        <v>36.645570971480154</v>
      </c>
      <c r="BF163">
        <f t="shared" si="98"/>
        <v>12.473814225141993</v>
      </c>
      <c r="BG163">
        <f t="shared" si="99"/>
        <v>99.57052343033881</v>
      </c>
      <c r="BI163">
        <f t="shared" si="100"/>
        <v>4.5636064527224862</v>
      </c>
      <c r="BJ163">
        <f t="shared" si="101"/>
        <v>19.289545743012933</v>
      </c>
      <c r="BL163" s="49">
        <f t="shared" si="102"/>
        <v>107.70764620552353</v>
      </c>
      <c r="BM163" s="49">
        <f t="shared" si="103"/>
        <v>408.52777812170751</v>
      </c>
      <c r="BO163">
        <f t="shared" si="104"/>
        <v>290685.85128622869</v>
      </c>
      <c r="BP163">
        <f t="shared" si="105"/>
        <v>256385.10903000057</v>
      </c>
      <c r="BQ163">
        <f t="shared" si="88"/>
        <v>181085.64843670829</v>
      </c>
      <c r="BR163" s="36">
        <f t="shared" si="106"/>
        <v>171222.46731167586</v>
      </c>
      <c r="BS163">
        <f t="shared" si="111"/>
        <v>253042.25855572842</v>
      </c>
    </row>
    <row r="164" spans="33:71" x14ac:dyDescent="0.25">
      <c r="AG164">
        <f t="shared" si="89"/>
        <v>-59526.133600877241</v>
      </c>
      <c r="AH164">
        <f t="shared" si="90"/>
        <v>-74635.073482034364</v>
      </c>
      <c r="AM164" s="32">
        <f t="shared" si="87"/>
        <v>3.6442474781641634</v>
      </c>
      <c r="AN164" s="32"/>
      <c r="AO164">
        <v>158</v>
      </c>
      <c r="AP164" s="25">
        <f t="shared" si="91"/>
        <v>79</v>
      </c>
      <c r="AQ164">
        <f t="shared" si="107"/>
        <v>-65373.969516006109</v>
      </c>
      <c r="AR164">
        <f t="shared" si="108"/>
        <v>-248746.61057902168</v>
      </c>
      <c r="AT164" s="33">
        <f t="shared" si="109"/>
        <v>-1716.3989618945236</v>
      </c>
      <c r="AU164">
        <f t="shared" si="110"/>
        <v>-8076.4202268559038</v>
      </c>
      <c r="AW164" s="38">
        <f t="shared" si="92"/>
        <v>46.52995524372048</v>
      </c>
      <c r="AX164">
        <f t="shared" si="93"/>
        <v>210.17041189265353</v>
      </c>
      <c r="AZ164">
        <f t="shared" si="94"/>
        <v>25.828666365089987</v>
      </c>
      <c r="BA164">
        <f t="shared" si="95"/>
        <v>60.723733756383297</v>
      </c>
      <c r="BC164">
        <f t="shared" si="96"/>
        <v>4.1664447974164425</v>
      </c>
      <c r="BD164">
        <f t="shared" si="97"/>
        <v>35.492676349991179</v>
      </c>
      <c r="BF164">
        <f t="shared" si="98"/>
        <v>12.112810605732104</v>
      </c>
      <c r="BG164">
        <f t="shared" si="99"/>
        <v>95.220792166464747</v>
      </c>
      <c r="BI164">
        <f t="shared" si="100"/>
        <v>4.4220334754819453</v>
      </c>
      <c r="BJ164">
        <f t="shared" si="101"/>
        <v>18.733209619814321</v>
      </c>
      <c r="BL164" s="49">
        <f t="shared" si="102"/>
        <v>103.961030722876</v>
      </c>
      <c r="BM164" s="49">
        <f t="shared" si="103"/>
        <v>395.5695855104135</v>
      </c>
      <c r="BO164">
        <f t="shared" si="104"/>
        <v>294764.10329700552</v>
      </c>
      <c r="BP164">
        <f t="shared" si="105"/>
        <v>260523.29360402914</v>
      </c>
      <c r="BQ164">
        <f t="shared" si="88"/>
        <v>185227.31804518963</v>
      </c>
      <c r="BR164" s="36">
        <f t="shared" si="106"/>
        <v>174209.7142388043</v>
      </c>
      <c r="BS164">
        <f t="shared" si="111"/>
        <v>257193.76385291916</v>
      </c>
    </row>
    <row r="165" spans="33:71" x14ac:dyDescent="0.25">
      <c r="AG165">
        <f t="shared" si="89"/>
        <v>-58886.558510040268</v>
      </c>
      <c r="AH165">
        <f t="shared" si="90"/>
        <v>-75716.535899579991</v>
      </c>
      <c r="AM165" s="32">
        <f t="shared" si="87"/>
        <v>3.7070793312359593</v>
      </c>
      <c r="AN165" s="32"/>
      <c r="AO165">
        <v>159</v>
      </c>
      <c r="AP165" s="25">
        <f t="shared" si="91"/>
        <v>79.5</v>
      </c>
      <c r="AQ165">
        <f t="shared" si="107"/>
        <v>-66226.352752547915</v>
      </c>
      <c r="AR165">
        <f t="shared" si="108"/>
        <v>-252758.54939096305</v>
      </c>
      <c r="AT165" s="33">
        <f t="shared" si="109"/>
        <v>-1693.1339842726634</v>
      </c>
      <c r="AU165">
        <f t="shared" si="110"/>
        <v>-7971.335020909577</v>
      </c>
      <c r="AW165" s="38">
        <f t="shared" si="92"/>
        <v>45.130605255655297</v>
      </c>
      <c r="AX165">
        <f t="shared" si="93"/>
        <v>202.98192751505889</v>
      </c>
      <c r="AZ165">
        <f t="shared" si="94"/>
        <v>24.988289241310866</v>
      </c>
      <c r="BA165">
        <f t="shared" si="95"/>
        <v>59.179696217166672</v>
      </c>
      <c r="BC165">
        <f t="shared" si="96"/>
        <v>4.0889639224090155</v>
      </c>
      <c r="BD165">
        <f t="shared" si="97"/>
        <v>34.407163631254008</v>
      </c>
      <c r="BF165">
        <f t="shared" si="98"/>
        <v>11.767411784754877</v>
      </c>
      <c r="BG165">
        <f t="shared" si="99"/>
        <v>91.199537518470692</v>
      </c>
      <c r="BI165">
        <f t="shared" si="100"/>
        <v>4.2859403071805362</v>
      </c>
      <c r="BJ165">
        <f t="shared" si="101"/>
        <v>18.195530148167496</v>
      </c>
      <c r="BL165" s="49">
        <f t="shared" si="102"/>
        <v>100.45005593109936</v>
      </c>
      <c r="BM165" s="49">
        <f t="shared" si="103"/>
        <v>383.37624477453909</v>
      </c>
      <c r="BO165">
        <f t="shared" si="104"/>
        <v>298790.61914152681</v>
      </c>
      <c r="BP165">
        <f t="shared" si="105"/>
        <v>264607.52140532539</v>
      </c>
      <c r="BQ165">
        <f t="shared" si="88"/>
        <v>189315.05232571869</v>
      </c>
      <c r="BR165" s="36">
        <f t="shared" si="106"/>
        <v>177194.09448569501</v>
      </c>
      <c r="BS165">
        <f t="shared" si="111"/>
        <v>261290.66973225205</v>
      </c>
    </row>
    <row r="166" spans="33:71" x14ac:dyDescent="0.25">
      <c r="AG166">
        <f t="shared" si="89"/>
        <v>-58180.339887498907</v>
      </c>
      <c r="AH166">
        <f t="shared" si="90"/>
        <v>-76755.705045849521</v>
      </c>
      <c r="AM166" s="32">
        <f t="shared" si="87"/>
        <v>3.7699111843077553</v>
      </c>
      <c r="AN166" s="32"/>
      <c r="AO166">
        <v>160</v>
      </c>
      <c r="AP166" s="25">
        <f t="shared" si="91"/>
        <v>80</v>
      </c>
      <c r="AQ166">
        <f t="shared" si="107"/>
        <v>-67067.278419027294</v>
      </c>
      <c r="AR166">
        <f t="shared" si="108"/>
        <v>-256718.84416047845</v>
      </c>
      <c r="AT166" s="33">
        <f t="shared" si="109"/>
        <v>-1670.5686816448358</v>
      </c>
      <c r="AU166">
        <f t="shared" si="110"/>
        <v>-7869.8440571520478</v>
      </c>
      <c r="AW166" s="38">
        <f t="shared" si="92"/>
        <v>43.801824394804001</v>
      </c>
      <c r="AX166">
        <f t="shared" si="93"/>
        <v>196.24167420838737</v>
      </c>
      <c r="AZ166">
        <f t="shared" si="94"/>
        <v>24.196430177635477</v>
      </c>
      <c r="BA166">
        <f t="shared" si="95"/>
        <v>57.71125252289977</v>
      </c>
      <c r="BC166">
        <f t="shared" si="96"/>
        <v>4.0136530170199753</v>
      </c>
      <c r="BD166">
        <f t="shared" si="97"/>
        <v>33.383465836177351</v>
      </c>
      <c r="BF166">
        <f t="shared" si="98"/>
        <v>11.437090126045179</v>
      </c>
      <c r="BG166">
        <f t="shared" si="99"/>
        <v>87.472826641612244</v>
      </c>
      <c r="BI166">
        <f t="shared" si="100"/>
        <v>4.1546510741033691</v>
      </c>
      <c r="BJ166">
        <f t="shared" si="101"/>
        <v>17.674129207698002</v>
      </c>
      <c r="BL166" s="49">
        <f t="shared" si="102"/>
        <v>97.153915266308815</v>
      </c>
      <c r="BM166" s="49">
        <f t="shared" si="103"/>
        <v>371.8838966001029</v>
      </c>
      <c r="BO166">
        <f t="shared" si="104"/>
        <v>302767.08970882487</v>
      </c>
      <c r="BP166">
        <f t="shared" si="105"/>
        <v>268639.63254796376</v>
      </c>
      <c r="BQ166">
        <f t="shared" si="88"/>
        <v>193350.67533775736</v>
      </c>
      <c r="BR166" s="36">
        <f t="shared" si="106"/>
        <v>180182.43287416908</v>
      </c>
      <c r="BS166">
        <f t="shared" si="111"/>
        <v>265334.85406487278</v>
      </c>
    </row>
    <row r="167" spans="33:71" x14ac:dyDescent="0.25">
      <c r="AG167">
        <f t="shared" si="89"/>
        <v>-57410.264855515743</v>
      </c>
      <c r="AH167">
        <f t="shared" si="90"/>
        <v>-77748.479794973842</v>
      </c>
      <c r="AM167" s="32">
        <f t="shared" si="87"/>
        <v>3.8327430373795512</v>
      </c>
      <c r="AN167" s="32"/>
      <c r="AO167">
        <v>161</v>
      </c>
      <c r="AP167" s="25">
        <f t="shared" si="91"/>
        <v>80.5</v>
      </c>
      <c r="AQ167">
        <f t="shared" si="107"/>
        <v>-67897.087531800353</v>
      </c>
      <c r="AR167">
        <f t="shared" si="108"/>
        <v>-260629.23597977843</v>
      </c>
      <c r="AT167" s="33">
        <f t="shared" si="109"/>
        <v>-1648.6677694474338</v>
      </c>
      <c r="AU167">
        <f t="shared" si="110"/>
        <v>-7771.7232200478538</v>
      </c>
      <c r="AW167" s="38">
        <f t="shared" si="92"/>
        <v>42.53853941909648</v>
      </c>
      <c r="AX167">
        <f t="shared" si="93"/>
        <v>189.90784729212965</v>
      </c>
      <c r="AZ167">
        <f t="shared" si="94"/>
        <v>23.449190499132449</v>
      </c>
      <c r="BA167">
        <f t="shared" si="95"/>
        <v>56.313107722638811</v>
      </c>
      <c r="BC167">
        <f t="shared" si="96"/>
        <v>3.9404902596968596</v>
      </c>
      <c r="BD167">
        <f t="shared" si="97"/>
        <v>32.416604276492876</v>
      </c>
      <c r="BF167">
        <f t="shared" si="98"/>
        <v>11.121256549556119</v>
      </c>
      <c r="BG167">
        <f t="shared" si="99"/>
        <v>84.011104308667427</v>
      </c>
      <c r="BI167">
        <f t="shared" si="100"/>
        <v>4.0276021107110562</v>
      </c>
      <c r="BJ167">
        <f t="shared" si="101"/>
        <v>17.167030984330523</v>
      </c>
      <c r="BL167" s="49">
        <f t="shared" si="102"/>
        <v>94.054141576324227</v>
      </c>
      <c r="BM167" s="49">
        <f t="shared" si="103"/>
        <v>361.03550168172148</v>
      </c>
      <c r="BO167">
        <f t="shared" si="104"/>
        <v>306695.10513696505</v>
      </c>
      <c r="BP167">
        <f t="shared" si="105"/>
        <v>272621.35230952391</v>
      </c>
      <c r="BQ167">
        <f t="shared" si="88"/>
        <v>197335.89919895865</v>
      </c>
      <c r="BR167" s="36">
        <f t="shared" si="106"/>
        <v>183181.17925313665</v>
      </c>
      <c r="BS167">
        <f t="shared" si="111"/>
        <v>269328.07715257612</v>
      </c>
    </row>
    <row r="168" spans="33:71" x14ac:dyDescent="0.25">
      <c r="AG168">
        <f t="shared" si="89"/>
        <v>-56579.372548428182</v>
      </c>
      <c r="AH168">
        <f t="shared" si="90"/>
        <v>-78690.942118573817</v>
      </c>
      <c r="AM168" s="32">
        <f t="shared" si="87"/>
        <v>3.8955748904513472</v>
      </c>
      <c r="AN168" s="32"/>
      <c r="AO168">
        <v>162</v>
      </c>
      <c r="AP168" s="25">
        <f t="shared" si="91"/>
        <v>81</v>
      </c>
      <c r="AQ168">
        <f t="shared" si="107"/>
        <v>-68716.104099096687</v>
      </c>
      <c r="AR168">
        <f t="shared" si="108"/>
        <v>-264491.35910889081</v>
      </c>
      <c r="AT168" s="33">
        <f t="shared" si="109"/>
        <v>-1627.3984997378855</v>
      </c>
      <c r="AU168">
        <f t="shared" si="110"/>
        <v>-7676.7692964017888</v>
      </c>
      <c r="AW168" s="38">
        <f t="shared" si="92"/>
        <v>41.336127704795864</v>
      </c>
      <c r="AX168">
        <f t="shared" si="93"/>
        <v>183.94369692891729</v>
      </c>
      <c r="AZ168">
        <f t="shared" si="94"/>
        <v>22.743068828636915</v>
      </c>
      <c r="BA168">
        <f t="shared" si="95"/>
        <v>54.980445011817238</v>
      </c>
      <c r="BC168">
        <f t="shared" si="96"/>
        <v>3.8694425029140862</v>
      </c>
      <c r="BD168">
        <f t="shared" si="97"/>
        <v>31.502113307541133</v>
      </c>
      <c r="BF168">
        <f t="shared" si="98"/>
        <v>10.819288585978777</v>
      </c>
      <c r="BG168">
        <f t="shared" si="99"/>
        <v>80.788522780205554</v>
      </c>
      <c r="BI168">
        <f t="shared" si="100"/>
        <v>3.9043277872660815</v>
      </c>
      <c r="BJ168">
        <f t="shared" si="101"/>
        <v>16.672615829353362</v>
      </c>
      <c r="BL168" s="49">
        <f t="shared" si="102"/>
        <v>91.134289959069889</v>
      </c>
      <c r="BM168" s="49">
        <f t="shared" si="103"/>
        <v>350.77995949736913</v>
      </c>
      <c r="BO168">
        <f t="shared" si="104"/>
        <v>310576.16388840257</v>
      </c>
      <c r="BP168">
        <f t="shared" si="105"/>
        <v>276554.30190302082</v>
      </c>
      <c r="BQ168">
        <f t="shared" si="88"/>
        <v>201272.33435657818</v>
      </c>
      <c r="BR168" s="36">
        <f t="shared" si="106"/>
        <v>186196.3888116756</v>
      </c>
      <c r="BS168">
        <f t="shared" si="111"/>
        <v>273271.99272121931</v>
      </c>
    </row>
    <row r="169" spans="33:71" x14ac:dyDescent="0.25">
      <c r="AG169">
        <f t="shared" si="89"/>
        <v>-55690.942118573716</v>
      </c>
      <c r="AH169">
        <f t="shared" si="90"/>
        <v>-79579.372548428277</v>
      </c>
      <c r="AM169" s="32">
        <f t="shared" si="87"/>
        <v>3.9584067435231431</v>
      </c>
      <c r="AN169" s="32"/>
      <c r="AO169">
        <v>163</v>
      </c>
      <c r="AP169" s="25">
        <f t="shared" si="91"/>
        <v>81.5</v>
      </c>
      <c r="AQ169">
        <f t="shared" si="107"/>
        <v>-69524.63633300252</v>
      </c>
      <c r="AR169">
        <f t="shared" si="108"/>
        <v>-268306.75079497555</v>
      </c>
      <c r="AT169" s="33">
        <f t="shared" si="109"/>
        <v>-1606.7304358854876</v>
      </c>
      <c r="AU169">
        <f t="shared" si="110"/>
        <v>-7584.7974479373297</v>
      </c>
      <c r="AW169" s="38">
        <f t="shared" si="92"/>
        <v>40.19037904727</v>
      </c>
      <c r="AX169">
        <f t="shared" si="93"/>
        <v>178.3168181152632</v>
      </c>
      <c r="AZ169">
        <f t="shared" si="94"/>
        <v>22.07491232324697</v>
      </c>
      <c r="BA169">
        <f t="shared" si="95"/>
        <v>53.708873114009947</v>
      </c>
      <c r="BC169">
        <f t="shared" si="96"/>
        <v>3.8004681455912874</v>
      </c>
      <c r="BD169">
        <f t="shared" si="97"/>
        <v>30.635976318402314</v>
      </c>
      <c r="BF169">
        <f t="shared" si="98"/>
        <v>10.530550381181081</v>
      </c>
      <c r="BG169">
        <f t="shared" si="99"/>
        <v>77.78238942665709</v>
      </c>
      <c r="BI169">
        <f t="shared" si="100"/>
        <v>3.7844481972506627</v>
      </c>
      <c r="BJ169">
        <f t="shared" si="101"/>
        <v>16.189579256193866</v>
      </c>
      <c r="BL169" s="49">
        <f t="shared" si="102"/>
        <v>88.379670628199065</v>
      </c>
      <c r="BM169" s="49">
        <f t="shared" si="103"/>
        <v>341.07135992779024</v>
      </c>
      <c r="BO169">
        <f t="shared" si="104"/>
        <v>314411.68076022167</v>
      </c>
      <c r="BP169">
        <f t="shared" si="105"/>
        <v>280440.00793749577</v>
      </c>
      <c r="BQ169">
        <f t="shared" si="88"/>
        <v>205161.49863966764</v>
      </c>
      <c r="BR169" s="36">
        <f t="shared" si="106"/>
        <v>189233.70311716053</v>
      </c>
      <c r="BS169">
        <f t="shared" si="111"/>
        <v>277168.15758559527</v>
      </c>
    </row>
    <row r="170" spans="33:71" x14ac:dyDescent="0.25">
      <c r="AG170">
        <f t="shared" si="89"/>
        <v>-54748.47979497374</v>
      </c>
      <c r="AH170">
        <f t="shared" si="90"/>
        <v>-80410.264855515838</v>
      </c>
      <c r="AM170" s="32">
        <f t="shared" si="87"/>
        <v>4.0212385965949391</v>
      </c>
      <c r="AN170" s="32"/>
      <c r="AO170">
        <v>164</v>
      </c>
      <c r="AP170" s="25">
        <f t="shared" si="91"/>
        <v>82</v>
      </c>
      <c r="AQ170">
        <f t="shared" si="107"/>
        <v>-70322.977753564352</v>
      </c>
      <c r="AR170">
        <f t="shared" si="108"/>
        <v>-272076.85991667979</v>
      </c>
      <c r="AT170" s="33">
        <f t="shared" si="109"/>
        <v>-1586.6352463618525</v>
      </c>
      <c r="AU170">
        <f t="shared" si="110"/>
        <v>-7495.6390388796981</v>
      </c>
      <c r="AW170" s="38">
        <f t="shared" si="92"/>
        <v>39.097459407961431</v>
      </c>
      <c r="AX170">
        <f t="shared" si="93"/>
        <v>172.99855532646521</v>
      </c>
      <c r="AZ170">
        <f t="shared" si="94"/>
        <v>21.441874880474629</v>
      </c>
      <c r="BA170">
        <f t="shared" si="95"/>
        <v>52.494380466156983</v>
      </c>
      <c r="BC170">
        <f t="shared" si="96"/>
        <v>3.7335194041271649</v>
      </c>
      <c r="BD170">
        <f t="shared" si="97"/>
        <v>29.814571050650294</v>
      </c>
      <c r="BF170">
        <f t="shared" si="98"/>
        <v>10.254406828733497</v>
      </c>
      <c r="BG170">
        <f t="shared" si="99"/>
        <v>74.97270890364139</v>
      </c>
      <c r="BI170">
        <f t="shared" si="100"/>
        <v>3.6676582946261456</v>
      </c>
      <c r="BJ170">
        <f t="shared" si="101"/>
        <v>15.716894906016559</v>
      </c>
      <c r="BL170" s="49">
        <f t="shared" si="102"/>
        <v>85.777122858310491</v>
      </c>
      <c r="BM170" s="49">
        <f t="shared" si="103"/>
        <v>331.86834496344238</v>
      </c>
      <c r="BO170">
        <f t="shared" si="104"/>
        <v>318202.99397374614</v>
      </c>
      <c r="BP170">
        <f t="shared" si="105"/>
        <v>284279.91075317474</v>
      </c>
      <c r="BQ170">
        <f t="shared" si="88"/>
        <v>209004.82525956459</v>
      </c>
      <c r="BR170" s="36">
        <f t="shared" si="106"/>
        <v>192298.33241347241</v>
      </c>
      <c r="BS170">
        <f t="shared" si="111"/>
        <v>281018.04017224396</v>
      </c>
    </row>
    <row r="171" spans="33:71" x14ac:dyDescent="0.25">
      <c r="AG171">
        <f t="shared" si="89"/>
        <v>-53755.705045849405</v>
      </c>
      <c r="AH171">
        <f t="shared" si="90"/>
        <v>-81180.339887498994</v>
      </c>
      <c r="AM171" s="32">
        <f t="shared" si="87"/>
        <v>4.0840704496667346</v>
      </c>
      <c r="AN171" s="32"/>
      <c r="AO171">
        <v>165</v>
      </c>
      <c r="AP171" s="25">
        <f t="shared" si="91"/>
        <v>82.5</v>
      </c>
      <c r="AQ171">
        <f t="shared" si="107"/>
        <v>-71111.408194319272</v>
      </c>
      <c r="AR171">
        <f t="shared" si="108"/>
        <v>-275803.05461670383</v>
      </c>
      <c r="AT171" s="33">
        <f t="shared" si="109"/>
        <v>-1567.0865166578717</v>
      </c>
      <c r="AU171">
        <f t="shared" si="110"/>
        <v>-7409.1397612164656</v>
      </c>
      <c r="AW171" s="38">
        <f t="shared" si="92"/>
        <v>38.053876877485386</v>
      </c>
      <c r="AX171">
        <f t="shared" si="93"/>
        <v>167.96350024443072</v>
      </c>
      <c r="AZ171">
        <f t="shared" si="94"/>
        <v>20.841381182524465</v>
      </c>
      <c r="BA171">
        <f t="shared" si="95"/>
        <v>51.333295202076179</v>
      </c>
      <c r="BC171">
        <f t="shared" si="96"/>
        <v>3.6685441079294954</v>
      </c>
      <c r="BD171">
        <f t="shared" si="97"/>
        <v>29.034622698743114</v>
      </c>
      <c r="BF171">
        <f t="shared" si="98"/>
        <v>9.9902334108386555</v>
      </c>
      <c r="BG171">
        <f t="shared" si="99"/>
        <v>72.341801718461511</v>
      </c>
      <c r="BI171">
        <f t="shared" si="100"/>
        <v>3.5537181761927656</v>
      </c>
      <c r="BJ171">
        <f t="shared" si="101"/>
        <v>15.253780625149927</v>
      </c>
      <c r="BL171" s="49">
        <f t="shared" si="102"/>
        <v>83.314822842666402</v>
      </c>
      <c r="BM171" s="49">
        <f t="shared" si="103"/>
        <v>323.13356208705426</v>
      </c>
      <c r="BO171">
        <f t="shared" si="104"/>
        <v>321951.37146542367</v>
      </c>
      <c r="BP171">
        <f t="shared" si="105"/>
        <v>288075.37178664777</v>
      </c>
      <c r="BQ171">
        <f t="shared" si="88"/>
        <v>212803.6698997207</v>
      </c>
      <c r="BR171" s="36">
        <f t="shared" si="106"/>
        <v>195395.03965132599</v>
      </c>
      <c r="BS171">
        <f t="shared" si="111"/>
        <v>284823.02805651724</v>
      </c>
    </row>
    <row r="172" spans="33:71" x14ac:dyDescent="0.25">
      <c r="AG172">
        <f t="shared" si="89"/>
        <v>-52716.535899579882</v>
      </c>
      <c r="AH172">
        <f t="shared" si="90"/>
        <v>-81886.55851004034</v>
      </c>
      <c r="AM172" s="32">
        <f t="shared" ref="AM172:AM205" si="112">AM71+$Y$3</f>
        <v>4.1469023027385301</v>
      </c>
      <c r="AN172" s="32"/>
      <c r="AO172">
        <v>166</v>
      </c>
      <c r="AP172" s="25">
        <f t="shared" si="91"/>
        <v>83</v>
      </c>
      <c r="AQ172">
        <f t="shared" si="107"/>
        <v>-71890.194718038518</v>
      </c>
      <c r="AR172">
        <f t="shared" si="108"/>
        <v>-279486.6290597815</v>
      </c>
      <c r="AT172" s="33">
        <f t="shared" si="109"/>
        <v>-1548.059578219129</v>
      </c>
      <c r="AU172">
        <f t="shared" si="110"/>
        <v>-7325.1580110942505</v>
      </c>
      <c r="AW172" s="38">
        <f t="shared" si="92"/>
        <v>37.056449957090507</v>
      </c>
      <c r="AX172">
        <f t="shared" si="93"/>
        <v>163.18906554934773</v>
      </c>
      <c r="AZ172">
        <f t="shared" si="94"/>
        <v>20.271095651996063</v>
      </c>
      <c r="BA172">
        <f t="shared" si="95"/>
        <v>50.222250095304425</v>
      </c>
      <c r="BC172">
        <f t="shared" si="96"/>
        <v>3.6054871178392114</v>
      </c>
      <c r="BD172">
        <f t="shared" si="97"/>
        <v>28.293163531375281</v>
      </c>
      <c r="BF172">
        <f t="shared" si="98"/>
        <v>9.737422900129225</v>
      </c>
      <c r="BG172">
        <f t="shared" si="99"/>
        <v>69.873984872966233</v>
      </c>
      <c r="BI172">
        <f t="shared" si="100"/>
        <v>3.4424442871260088</v>
      </c>
      <c r="BJ172">
        <f t="shared" si="101"/>
        <v>14.799667049701775</v>
      </c>
      <c r="BL172" s="49">
        <f t="shared" si="102"/>
        <v>80.982119688237503</v>
      </c>
      <c r="BM172" s="49">
        <f t="shared" si="103"/>
        <v>314.83319435358464</v>
      </c>
      <c r="BO172">
        <f t="shared" si="104"/>
        <v>325658.01648246188</v>
      </c>
      <c r="BP172">
        <f t="shared" si="105"/>
        <v>291827.68009688577</v>
      </c>
      <c r="BQ172">
        <f t="shared" si="88"/>
        <v>216559.31701432419</v>
      </c>
      <c r="BR172" s="36">
        <f t="shared" si="106"/>
        <v>198528.12665652527</v>
      </c>
      <c r="BS172">
        <f t="shared" si="111"/>
        <v>288584.4346457331</v>
      </c>
    </row>
    <row r="173" spans="33:71" x14ac:dyDescent="0.25">
      <c r="AG173">
        <f t="shared" si="89"/>
        <v>-51635.073482034262</v>
      </c>
      <c r="AH173">
        <f t="shared" si="90"/>
        <v>-82526.133600877307</v>
      </c>
      <c r="AM173" s="32">
        <f t="shared" si="112"/>
        <v>4.2097341558103256</v>
      </c>
      <c r="AN173" s="32"/>
      <c r="AO173">
        <v>167</v>
      </c>
      <c r="AP173" s="25">
        <f t="shared" si="91"/>
        <v>83.5</v>
      </c>
      <c r="AQ173">
        <f t="shared" si="107"/>
        <v>-72659.592450903452</v>
      </c>
      <c r="AR173">
        <f t="shared" si="108"/>
        <v>-283128.80943213491</v>
      </c>
      <c r="AT173" s="33">
        <f t="shared" si="109"/>
        <v>-1529.5313532405837</v>
      </c>
      <c r="AU173">
        <f t="shared" si="110"/>
        <v>-7243.5634783195765</v>
      </c>
      <c r="AW173" s="38">
        <f t="shared" si="92"/>
        <v>36.102278160373167</v>
      </c>
      <c r="AX173">
        <f t="shared" si="93"/>
        <v>158.65512128275662</v>
      </c>
      <c r="AZ173">
        <f t="shared" si="94"/>
        <v>19.728895556359809</v>
      </c>
      <c r="BA173">
        <f t="shared" si="95"/>
        <v>49.15815175820579</v>
      </c>
      <c r="BC173">
        <f t="shared" si="96"/>
        <v>3.5442914446918148</v>
      </c>
      <c r="BD173">
        <f t="shared" si="97"/>
        <v>27.587498001139124</v>
      </c>
      <c r="BF173">
        <f t="shared" si="98"/>
        <v>9.4953897665725666</v>
      </c>
      <c r="BG173">
        <f t="shared" si="99"/>
        <v>67.555303228289262</v>
      </c>
      <c r="BI173">
        <f t="shared" si="100"/>
        <v>3.3337013927489756</v>
      </c>
      <c r="BJ173">
        <f t="shared" si="101"/>
        <v>14.35416829512247</v>
      </c>
      <c r="BL173" s="49">
        <f t="shared" si="102"/>
        <v>78.769394868195505</v>
      </c>
      <c r="BM173" s="49">
        <f t="shared" si="103"/>
        <v>306.9365549193169</v>
      </c>
      <c r="BO173">
        <f t="shared" si="104"/>
        <v>329324.07257157192</v>
      </c>
      <c r="BP173">
        <f t="shared" si="105"/>
        <v>295538.05816285149</v>
      </c>
      <c r="BQ173">
        <f t="shared" si="88"/>
        <v>220272.98543747055</v>
      </c>
      <c r="BR173" s="36">
        <f t="shared" si="106"/>
        <v>201701.42277270372</v>
      </c>
      <c r="BS173">
        <f t="shared" si="111"/>
        <v>292303.50512025942</v>
      </c>
    </row>
    <row r="174" spans="33:71" x14ac:dyDescent="0.25">
      <c r="AG174">
        <f t="shared" si="89"/>
        <v>-50515.585831301411</v>
      </c>
      <c r="AH174">
        <f t="shared" si="90"/>
        <v>-83096.541049320411</v>
      </c>
      <c r="AM174" s="32">
        <f t="shared" si="112"/>
        <v>4.2725660088821211</v>
      </c>
      <c r="AN174" s="32"/>
      <c r="AO174">
        <v>168</v>
      </c>
      <c r="AP174" s="25">
        <f t="shared" si="91"/>
        <v>84</v>
      </c>
      <c r="AQ174">
        <f t="shared" si="107"/>
        <v>-73419.845342753688</v>
      </c>
      <c r="AR174">
        <f t="shared" si="108"/>
        <v>-286730.75928113435</v>
      </c>
      <c r="AT174" s="33">
        <f t="shared" si="109"/>
        <v>-1511.4802141603971</v>
      </c>
      <c r="AU174">
        <f t="shared" si="110"/>
        <v>-7164.2359176781983</v>
      </c>
      <c r="AW174" s="38">
        <f t="shared" si="92"/>
        <v>35.188714879854167</v>
      </c>
      <c r="AX174">
        <f t="shared" si="93"/>
        <v>154.34368303666974</v>
      </c>
      <c r="AZ174">
        <f t="shared" si="94"/>
        <v>19.212847630661148</v>
      </c>
      <c r="BA174">
        <f t="shared" si="95"/>
        <v>48.138153505885214</v>
      </c>
      <c r="BC174">
        <f t="shared" si="96"/>
        <v>3.4848991288918834</v>
      </c>
      <c r="BD174">
        <f t="shared" si="97"/>
        <v>26.915172492470429</v>
      </c>
      <c r="BF174">
        <f t="shared" si="98"/>
        <v>9.263572910290943</v>
      </c>
      <c r="BG174">
        <f t="shared" si="99"/>
        <v>65.373302530550902</v>
      </c>
      <c r="BI174">
        <f t="shared" si="100"/>
        <v>3.2273952100101946</v>
      </c>
      <c r="BJ174">
        <f t="shared" si="101"/>
        <v>13.917054507763197</v>
      </c>
      <c r="BL174" s="49">
        <f t="shared" si="102"/>
        <v>76.667941319143239</v>
      </c>
      <c r="BM174" s="49">
        <f t="shared" si="103"/>
        <v>299.41573595440775</v>
      </c>
      <c r="BO174">
        <f t="shared" si="104"/>
        <v>332950.62803667469</v>
      </c>
      <c r="BP174">
        <f t="shared" si="105"/>
        <v>299207.66704701871</v>
      </c>
      <c r="BQ174">
        <f t="shared" si="88"/>
        <v>223945.83339002071</v>
      </c>
      <c r="BR174" s="36">
        <f t="shared" si="106"/>
        <v>204918.27624360393</v>
      </c>
      <c r="BS174">
        <f t="shared" si="111"/>
        <v>295981.42172793491</v>
      </c>
    </row>
    <row r="175" spans="33:71" x14ac:dyDescent="0.25">
      <c r="AG175">
        <f t="shared" si="89"/>
        <v>-49362.49105369352</v>
      </c>
      <c r="AH175">
        <f t="shared" si="90"/>
        <v>-83595.52971776505</v>
      </c>
      <c r="AM175" s="32">
        <f t="shared" si="112"/>
        <v>4.3353978619539166</v>
      </c>
      <c r="AN175" s="32"/>
      <c r="AO175">
        <v>169</v>
      </c>
      <c r="AP175" s="25">
        <f t="shared" si="91"/>
        <v>84.5</v>
      </c>
      <c r="AQ175">
        <f t="shared" si="107"/>
        <v>-74171.186860473914</v>
      </c>
      <c r="AR175">
        <f t="shared" si="108"/>
        <v>-290293.5842795939</v>
      </c>
      <c r="AT175" s="33">
        <f t="shared" si="109"/>
        <v>-1493.88585672047</v>
      </c>
      <c r="AU175">
        <f t="shared" si="110"/>
        <v>-7087.0640761598634</v>
      </c>
      <c r="AW175" s="38">
        <f t="shared" si="92"/>
        <v>34.313342432617453</v>
      </c>
      <c r="AX175">
        <f t="shared" si="93"/>
        <v>150.23864337262347</v>
      </c>
      <c r="AZ175">
        <f t="shared" si="94"/>
        <v>18.721187694837706</v>
      </c>
      <c r="BA175">
        <f t="shared" si="95"/>
        <v>47.159631385494556</v>
      </c>
      <c r="BC175">
        <f t="shared" si="96"/>
        <v>3.4272519291517534</v>
      </c>
      <c r="BD175">
        <f t="shared" si="97"/>
        <v>26.273949004916144</v>
      </c>
      <c r="BF175">
        <f t="shared" si="98"/>
        <v>9.0414371782296428</v>
      </c>
      <c r="BG175">
        <f t="shared" si="99"/>
        <v>63.316836825339522</v>
      </c>
      <c r="BI175">
        <f t="shared" si="100"/>
        <v>3.1234656303983508</v>
      </c>
      <c r="BJ175">
        <f t="shared" si="101"/>
        <v>13.488226156873241</v>
      </c>
      <c r="BL175" s="49">
        <f t="shared" si="102"/>
        <v>74.669859061131362</v>
      </c>
      <c r="BM175" s="49">
        <f t="shared" si="103"/>
        <v>292.24530362826437</v>
      </c>
      <c r="BO175">
        <f t="shared" si="104"/>
        <v>336538.71993102686</v>
      </c>
      <c r="BP175">
        <f t="shared" si="105"/>
        <v>302837.61100554158</v>
      </c>
      <c r="BQ175">
        <f t="shared" si="88"/>
        <v>227578.96295914086</v>
      </c>
      <c r="BR175" s="36">
        <f t="shared" si="106"/>
        <v>208181.54852742868</v>
      </c>
      <c r="BS175">
        <f t="shared" si="111"/>
        <v>299619.30851362867</v>
      </c>
    </row>
    <row r="176" spans="33:71" x14ac:dyDescent="0.25">
      <c r="AG176">
        <f t="shared" si="89"/>
        <v>-48180.339887498922</v>
      </c>
      <c r="AH176">
        <f t="shared" si="90"/>
        <v>-84021.130325903083</v>
      </c>
      <c r="AM176" s="32">
        <f t="shared" si="112"/>
        <v>4.3982297150257121</v>
      </c>
      <c r="AN176" s="32"/>
      <c r="AO176">
        <v>170</v>
      </c>
      <c r="AP176" s="25">
        <f t="shared" si="91"/>
        <v>85</v>
      </c>
      <c r="AQ176">
        <f t="shared" si="107"/>
        <v>-74913.840621030075</v>
      </c>
      <c r="AR176">
        <f t="shared" si="108"/>
        <v>-293818.33648725227</v>
      </c>
      <c r="AT176" s="33">
        <f t="shared" si="109"/>
        <v>-1476.7291855041613</v>
      </c>
      <c r="AU176">
        <f t="shared" si="110"/>
        <v>-7011.9447544735513</v>
      </c>
      <c r="AW176" s="38">
        <f t="shared" si="92"/>
        <v>33.473949184918936</v>
      </c>
      <c r="AX176">
        <f t="shared" si="93"/>
        <v>146.32553956138813</v>
      </c>
      <c r="AZ176">
        <f t="shared" si="94"/>
        <v>18.25230282902001</v>
      </c>
      <c r="BA176">
        <f t="shared" si="95"/>
        <v>46.220162947781184</v>
      </c>
      <c r="BC176">
        <f t="shared" si="96"/>
        <v>3.3712918586121852</v>
      </c>
      <c r="BD176">
        <f t="shared" si="97"/>
        <v>25.661782187828393</v>
      </c>
      <c r="BF176">
        <f t="shared" si="98"/>
        <v>8.8284740032493225</v>
      </c>
      <c r="BG176">
        <f t="shared" si="99"/>
        <v>61.375904392443417</v>
      </c>
      <c r="BI176">
        <f t="shared" si="100"/>
        <v>3.0218804940374215</v>
      </c>
      <c r="BJ176">
        <f t="shared" si="101"/>
        <v>13.06769003333514</v>
      </c>
      <c r="BL176" s="49">
        <f t="shared" si="102"/>
        <v>72.767964771732338</v>
      </c>
      <c r="BM176" s="49">
        <f t="shared" si="103"/>
        <v>285.40203227534624</v>
      </c>
      <c r="BO176">
        <f t="shared" si="104"/>
        <v>340089.3376405068</v>
      </c>
      <c r="BP176">
        <f t="shared" si="105"/>
        <v>306428.94161453197</v>
      </c>
      <c r="BQ176">
        <f t="shared" si="88"/>
        <v>231173.4241153597</v>
      </c>
      <c r="BR176" s="36">
        <f t="shared" si="106"/>
        <v>211493.61166375066</v>
      </c>
      <c r="BS176">
        <f t="shared" si="111"/>
        <v>303218.23555440939</v>
      </c>
    </row>
    <row r="177" spans="33:71" x14ac:dyDescent="0.25">
      <c r="AG177">
        <f t="shared" si="89"/>
        <v>-46973.797743297073</v>
      </c>
      <c r="AH177">
        <f t="shared" si="90"/>
        <v>-84371.663222572621</v>
      </c>
      <c r="AM177" s="32">
        <f t="shared" si="112"/>
        <v>4.4610615680975076</v>
      </c>
      <c r="AN177" s="32"/>
      <c r="AO177">
        <v>171</v>
      </c>
      <c r="AP177" s="25">
        <f t="shared" si="91"/>
        <v>85.5</v>
      </c>
      <c r="AQ177">
        <f t="shared" si="107"/>
        <v>-75648.02097013405</v>
      </c>
      <c r="AR177">
        <f t="shared" si="108"/>
        <v>-297306.01817204384</v>
      </c>
      <c r="AT177" s="33">
        <f t="shared" si="109"/>
        <v>-1459.9922109117017</v>
      </c>
      <c r="AU177">
        <f t="shared" si="110"/>
        <v>-6938.7819846928569</v>
      </c>
      <c r="AW177" s="38">
        <f t="shared" si="92"/>
        <v>32.668508650446419</v>
      </c>
      <c r="AX177">
        <f t="shared" si="93"/>
        <v>142.59135206071912</v>
      </c>
      <c r="AZ177">
        <f t="shared" si="94"/>
        <v>17.80471574125686</v>
      </c>
      <c r="BA177">
        <f t="shared" si="95"/>
        <v>45.317508401106579</v>
      </c>
      <c r="BC177">
        <f t="shared" si="96"/>
        <v>3.3169615987713397</v>
      </c>
      <c r="BD177">
        <f t="shared" si="97"/>
        <v>25.076799239425196</v>
      </c>
      <c r="BF177">
        <f t="shared" si="98"/>
        <v>8.6242014163612932</v>
      </c>
      <c r="BG177">
        <f t="shared" si="99"/>
        <v>59.541507440418457</v>
      </c>
      <c r="BI177">
        <f t="shared" si="100"/>
        <v>2.9226298940569242</v>
      </c>
      <c r="BJ177">
        <f t="shared" si="101"/>
        <v>12.655536979768856</v>
      </c>
      <c r="BL177" s="49">
        <f t="shared" si="102"/>
        <v>70.955713190938724</v>
      </c>
      <c r="BM177" s="49">
        <f t="shared" si="103"/>
        <v>278.86467200092545</v>
      </c>
      <c r="BO177">
        <f t="shared" si="104"/>
        <v>343603.42610743694</v>
      </c>
      <c r="BP177">
        <f t="shared" si="105"/>
        <v>309982.66147245234</v>
      </c>
      <c r="BQ177">
        <f t="shared" si="88"/>
        <v>234730.21832341177</v>
      </c>
      <c r="BR177" s="36">
        <f t="shared" si="106"/>
        <v>214856.34874354975</v>
      </c>
      <c r="BS177">
        <f t="shared" si="111"/>
        <v>306779.22276127746</v>
      </c>
    </row>
    <row r="178" spans="33:71" x14ac:dyDescent="0.25">
      <c r="AG178">
        <f t="shared" si="89"/>
        <v>-45747.626291714478</v>
      </c>
      <c r="AH178">
        <f t="shared" si="90"/>
        <v>-84645.745014573768</v>
      </c>
      <c r="AM178" s="32">
        <f t="shared" si="112"/>
        <v>4.5238934211693032</v>
      </c>
      <c r="AN178" s="32"/>
      <c r="AO178">
        <v>172</v>
      </c>
      <c r="AP178" s="25">
        <f t="shared" si="91"/>
        <v>86</v>
      </c>
      <c r="AQ178">
        <f t="shared" si="107"/>
        <v>-76373.933512008589</v>
      </c>
      <c r="AR178">
        <f t="shared" si="108"/>
        <v>-300757.58524538268</v>
      </c>
      <c r="AT178" s="33">
        <f t="shared" si="109"/>
        <v>-1443.6579565864786</v>
      </c>
      <c r="AU178">
        <f t="shared" si="110"/>
        <v>-6867.4863086624973</v>
      </c>
      <c r="AW178" s="38">
        <f t="shared" si="92"/>
        <v>31.895160456286593</v>
      </c>
      <c r="AX178">
        <f t="shared" si="93"/>
        <v>411.63807411949489</v>
      </c>
      <c r="AZ178">
        <f t="shared" si="94"/>
        <v>17.377071020461301</v>
      </c>
      <c r="BA178">
        <f t="shared" si="95"/>
        <v>44.44959384110696</v>
      </c>
      <c r="BC178">
        <f t="shared" si="96"/>
        <v>3.2642048155173597</v>
      </c>
      <c r="BD178">
        <f t="shared" si="97"/>
        <v>24.517282262323612</v>
      </c>
      <c r="BF178">
        <f t="shared" si="98"/>
        <v>8.4281636178740307</v>
      </c>
      <c r="BG178">
        <f t="shared" si="99"/>
        <v>57.80553168024273</v>
      </c>
      <c r="BI178">
        <f t="shared" si="100"/>
        <v>2.8257210024339003</v>
      </c>
      <c r="BJ178">
        <f t="shared" si="101"/>
        <v>12.251921409435095</v>
      </c>
      <c r="BL178" s="49">
        <f t="shared" si="102"/>
        <v>69.22712859421442</v>
      </c>
      <c r="BM178" s="49">
        <f t="shared" si="103"/>
        <v>272.61374492638652</v>
      </c>
      <c r="BO178">
        <f t="shared" si="104"/>
        <v>347081.88873805187</v>
      </c>
      <c r="BP178">
        <f t="shared" si="105"/>
        <v>313499.72753065894</v>
      </c>
      <c r="BQ178">
        <f t="shared" si="88"/>
        <v>238250.30179586733</v>
      </c>
      <c r="BR178" s="36">
        <f t="shared" si="106"/>
        <v>218271.15746680438</v>
      </c>
      <c r="BS178">
        <f t="shared" si="111"/>
        <v>310303.24330037279</v>
      </c>
    </row>
    <row r="179" spans="33:71" x14ac:dyDescent="0.25">
      <c r="AG179">
        <f t="shared" si="89"/>
        <v>-44506.664671286075</v>
      </c>
      <c r="AH179">
        <f t="shared" si="90"/>
        <v>-84842.294026289557</v>
      </c>
      <c r="AM179" s="32">
        <f t="shared" si="112"/>
        <v>4.5867252742410987</v>
      </c>
      <c r="AN179" s="32"/>
      <c r="AO179">
        <v>173</v>
      </c>
      <c r="AP179" s="25">
        <f t="shared" si="91"/>
        <v>86.5</v>
      </c>
      <c r="AQ179">
        <f t="shared" si="107"/>
        <v>-77091.775595244791</v>
      </c>
      <c r="AR179">
        <f t="shared" si="108"/>
        <v>-304139.87364044896</v>
      </c>
      <c r="AT179" s="33">
        <f t="shared" si="109"/>
        <v>-1427.7103763583352</v>
      </c>
      <c r="AU179">
        <f t="shared" si="110"/>
        <v>-6661.6672716027497</v>
      </c>
      <c r="AW179" s="38">
        <f t="shared" si="92"/>
        <v>31.16247580986229</v>
      </c>
      <c r="AX179">
        <f t="shared" si="93"/>
        <v>402.33075300936838</v>
      </c>
      <c r="AZ179">
        <f t="shared" si="94"/>
        <v>16.972714275971153</v>
      </c>
      <c r="BA179">
        <f t="shared" si="95"/>
        <v>43.621746729660863</v>
      </c>
      <c r="BC179">
        <f t="shared" si="96"/>
        <v>3.2139903552016791</v>
      </c>
      <c r="BD179">
        <f t="shared" si="97"/>
        <v>23.986693594810923</v>
      </c>
      <c r="BF179">
        <f t="shared" si="98"/>
        <v>8.2433555215345837</v>
      </c>
      <c r="BG179">
        <f t="shared" si="99"/>
        <v>56.175983242643497</v>
      </c>
      <c r="BI179">
        <f t="shared" si="100"/>
        <v>2.7324156571548714</v>
      </c>
      <c r="BJ179">
        <f t="shared" si="101"/>
        <v>11.860745599958491</v>
      </c>
      <c r="BL179" s="49">
        <f t="shared" si="102"/>
        <v>67.598059202069535</v>
      </c>
      <c r="BM179" s="49">
        <f t="shared" si="103"/>
        <v>266.68558384229459</v>
      </c>
      <c r="BO179">
        <f t="shared" si="104"/>
        <v>350493.83229352342</v>
      </c>
      <c r="BP179">
        <f t="shared" si="105"/>
        <v>316947.2791862989</v>
      </c>
      <c r="BQ179">
        <f t="shared" si="88"/>
        <v>241700.87273155825</v>
      </c>
      <c r="BR179" s="36">
        <f t="shared" si="106"/>
        <v>221705.25000223896</v>
      </c>
      <c r="BS179">
        <f t="shared" si="111"/>
        <v>313758.1944785759</v>
      </c>
    </row>
    <row r="180" spans="33:71" x14ac:dyDescent="0.25">
      <c r="AG180">
        <f t="shared" si="89"/>
        <v>-43255.810390586266</v>
      </c>
      <c r="AH180">
        <f t="shared" si="90"/>
        <v>-84960.534568565432</v>
      </c>
      <c r="AM180" s="32">
        <f t="shared" si="112"/>
        <v>4.6495571273128942</v>
      </c>
      <c r="AN180" s="32"/>
      <c r="AO180">
        <v>174</v>
      </c>
      <c r="AP180" s="25">
        <f t="shared" si="91"/>
        <v>87</v>
      </c>
      <c r="AQ180">
        <f t="shared" si="107"/>
        <v>-77801.73547394773</v>
      </c>
      <c r="AR180">
        <f t="shared" si="108"/>
        <v>-307420.41593212419</v>
      </c>
      <c r="AT180" s="33">
        <f t="shared" si="109"/>
        <v>-1412.129138453404</v>
      </c>
      <c r="AU180">
        <f t="shared" si="110"/>
        <v>-6460.5018950980657</v>
      </c>
      <c r="AW180" s="38">
        <f t="shared" si="92"/>
        <v>30.477543942208889</v>
      </c>
      <c r="AX180">
        <f t="shared" si="93"/>
        <v>393.580274520937</v>
      </c>
      <c r="AZ180">
        <f t="shared" si="94"/>
        <v>16.594419064273907</v>
      </c>
      <c r="BA180">
        <f t="shared" si="95"/>
        <v>42.838523432674819</v>
      </c>
      <c r="BC180">
        <f t="shared" si="96"/>
        <v>3.1671622886563089</v>
      </c>
      <c r="BD180">
        <f t="shared" si="97"/>
        <v>23.487878700660083</v>
      </c>
      <c r="BF180">
        <f t="shared" si="98"/>
        <v>8.0722470187836475</v>
      </c>
      <c r="BG180">
        <f t="shared" si="99"/>
        <v>54.658732430006509</v>
      </c>
      <c r="BI180">
        <f t="shared" si="100"/>
        <v>2.6437155704950275</v>
      </c>
      <c r="BJ180">
        <f t="shared" si="101"/>
        <v>11.485137922006949</v>
      </c>
      <c r="BL180" s="49">
        <f t="shared" si="102"/>
        <v>66.081529576943126</v>
      </c>
      <c r="BM180" s="49">
        <f t="shared" si="103"/>
        <v>261.11000203558865</v>
      </c>
      <c r="BO180">
        <f t="shared" si="104"/>
        <v>353808.9377601684</v>
      </c>
      <c r="BP180">
        <f t="shared" si="105"/>
        <v>320293.16104173148</v>
      </c>
      <c r="BQ180">
        <f t="shared" si="88"/>
        <v>245049.83640812867</v>
      </c>
      <c r="BR180" s="36">
        <f t="shared" si="106"/>
        <v>225126.23071546739</v>
      </c>
      <c r="BS180">
        <f t="shared" si="111"/>
        <v>317112.63326243934</v>
      </c>
    </row>
    <row r="181" spans="33:71" x14ac:dyDescent="0.25">
      <c r="AG181">
        <f t="shared" si="89"/>
        <v>-42000.000000000007</v>
      </c>
      <c r="AH181">
        <f t="shared" si="90"/>
        <v>-85000</v>
      </c>
      <c r="AM181" s="32">
        <f t="shared" si="112"/>
        <v>4.7123889803846897</v>
      </c>
      <c r="AN181" s="32"/>
      <c r="AO181">
        <v>175</v>
      </c>
      <c r="AP181" s="25">
        <f t="shared" si="91"/>
        <v>87.5</v>
      </c>
      <c r="AQ181">
        <f t="shared" si="107"/>
        <v>-78503.990350181659</v>
      </c>
      <c r="AR181">
        <f t="shared" si="108"/>
        <v>-310601.46934535808</v>
      </c>
      <c r="AT181" s="33">
        <f t="shared" si="109"/>
        <v>-1396.8903664822997</v>
      </c>
      <c r="AU181">
        <f t="shared" si="110"/>
        <v>-6263.7117578375974</v>
      </c>
      <c r="AW181" s="38">
        <f t="shared" si="92"/>
        <v>29.836616432758159</v>
      </c>
      <c r="AX181">
        <f t="shared" si="93"/>
        <v>385.34392602085916</v>
      </c>
      <c r="AZ181">
        <f t="shared" si="94"/>
        <v>16.240171593624034</v>
      </c>
      <c r="BA181">
        <f t="shared" si="95"/>
        <v>42.096941935540947</v>
      </c>
      <c r="BC181">
        <f t="shared" si="96"/>
        <v>3.1234854428217353</v>
      </c>
      <c r="BD181">
        <f t="shared" si="97"/>
        <v>23.018440708239616</v>
      </c>
      <c r="BF181">
        <f t="shared" si="98"/>
        <v>7.9136842911743805</v>
      </c>
      <c r="BG181">
        <f t="shared" si="99"/>
        <v>53.243836391657219</v>
      </c>
      <c r="BI181">
        <f t="shared" si="100"/>
        <v>2.5592751051380098</v>
      </c>
      <c r="BJ181">
        <f t="shared" si="101"/>
        <v>11.124200651766362</v>
      </c>
      <c r="BL181" s="49">
        <f t="shared" si="102"/>
        <v>64.66830553810459</v>
      </c>
      <c r="BM181" s="49">
        <f t="shared" si="103"/>
        <v>255.860506333655</v>
      </c>
      <c r="BO181">
        <f t="shared" si="104"/>
        <v>357029.22067522164</v>
      </c>
      <c r="BP181">
        <f t="shared" si="105"/>
        <v>323539.64103768067</v>
      </c>
      <c r="BQ181">
        <f t="shared" si="88"/>
        <v>248299.46245629495</v>
      </c>
      <c r="BR181" s="36">
        <f t="shared" si="106"/>
        <v>228535.69586012312</v>
      </c>
      <c r="BS181">
        <f t="shared" si="111"/>
        <v>320368.77073209995</v>
      </c>
    </row>
    <row r="182" spans="33:71" x14ac:dyDescent="0.25">
      <c r="AG182">
        <f t="shared" si="89"/>
        <v>-40744.189609413741</v>
      </c>
      <c r="AH182">
        <f t="shared" si="90"/>
        <v>-84960.534568565432</v>
      </c>
      <c r="AM182" s="32">
        <f t="shared" si="112"/>
        <v>4.7752208334564852</v>
      </c>
      <c r="AN182" s="32"/>
      <c r="AO182">
        <v>176</v>
      </c>
      <c r="AP182" s="25">
        <f t="shared" si="91"/>
        <v>88</v>
      </c>
      <c r="AQ182">
        <f t="shared" si="107"/>
        <v>-79198.705956368707</v>
      </c>
      <c r="AR182">
        <f t="shared" si="108"/>
        <v>-313685.15723352425</v>
      </c>
      <c r="AT182" s="33">
        <f t="shared" si="109"/>
        <v>-1381.9720582659206</v>
      </c>
      <c r="AU182">
        <f t="shared" si="110"/>
        <v>-6071.0397948271675</v>
      </c>
      <c r="AW182" s="38">
        <f t="shared" si="92"/>
        <v>29.236355514581003</v>
      </c>
      <c r="AX182">
        <f t="shared" si="93"/>
        <v>377.58342175218934</v>
      </c>
      <c r="AZ182">
        <f t="shared" si="94"/>
        <v>15.908163439928659</v>
      </c>
      <c r="BA182">
        <f t="shared" si="95"/>
        <v>41.394287874331376</v>
      </c>
      <c r="BC182">
        <f t="shared" si="96"/>
        <v>3.082748288822978</v>
      </c>
      <c r="BD182">
        <f t="shared" si="97"/>
        <v>22.576223511251062</v>
      </c>
      <c r="BF182">
        <f t="shared" si="98"/>
        <v>7.7666457406993459</v>
      </c>
      <c r="BG182">
        <f t="shared" si="99"/>
        <v>51.922492128310694</v>
      </c>
      <c r="BI182">
        <f t="shared" si="100"/>
        <v>2.4787980451300213</v>
      </c>
      <c r="BJ182">
        <f t="shared" si="101"/>
        <v>10.777171813529028</v>
      </c>
      <c r="BL182" s="49">
        <f t="shared" si="102"/>
        <v>63.350158481866636</v>
      </c>
      <c r="BM182" s="49">
        <f t="shared" si="103"/>
        <v>250.91324642476715</v>
      </c>
      <c r="BO182">
        <f t="shared" si="104"/>
        <v>360156.5847862977</v>
      </c>
      <c r="BP182">
        <f t="shared" si="105"/>
        <v>326688.85291896458</v>
      </c>
      <c r="BQ182">
        <f t="shared" si="88"/>
        <v>251451.88635818794</v>
      </c>
      <c r="BR182" s="36">
        <f t="shared" si="106"/>
        <v>231934.69520687501</v>
      </c>
      <c r="BS182">
        <f t="shared" si="111"/>
        <v>323528.6894446676</v>
      </c>
    </row>
    <row r="183" spans="33:71" x14ac:dyDescent="0.25">
      <c r="AG183">
        <f t="shared" si="89"/>
        <v>-39493.335328713933</v>
      </c>
      <c r="AH183">
        <f t="shared" si="90"/>
        <v>-84842.294026289557</v>
      </c>
      <c r="AM183" s="32">
        <f t="shared" si="112"/>
        <v>4.8380526865282807</v>
      </c>
      <c r="AN183" s="32"/>
      <c r="AO183">
        <v>177</v>
      </c>
      <c r="AP183" s="25">
        <f t="shared" si="91"/>
        <v>88.5</v>
      </c>
      <c r="AQ183">
        <f t="shared" si="107"/>
        <v>-79886.037441062334</v>
      </c>
      <c r="AR183">
        <f t="shared" si="108"/>
        <v>-316673.47920321877</v>
      </c>
      <c r="AT183" s="33">
        <f t="shared" si="109"/>
        <v>-1367.35388050863</v>
      </c>
      <c r="AU183">
        <f t="shared" si="110"/>
        <v>-5882.2480839510727</v>
      </c>
      <c r="AW183" s="38">
        <f t="shared" si="92"/>
        <v>28.673780900288556</v>
      </c>
      <c r="AX183">
        <f t="shared" si="93"/>
        <v>370.26435151623161</v>
      </c>
      <c r="AZ183">
        <f t="shared" si="94"/>
        <v>15.596766879642759</v>
      </c>
      <c r="BA183">
        <f t="shared" si="95"/>
        <v>40.728085875207199</v>
      </c>
      <c r="BC183">
        <f t="shared" si="96"/>
        <v>3.0447601758464624</v>
      </c>
      <c r="BD183">
        <f t="shared" si="97"/>
        <v>22.159282856928158</v>
      </c>
      <c r="BF183">
        <f t="shared" si="98"/>
        <v>7.6302242244681189</v>
      </c>
      <c r="BG183">
        <f t="shared" si="99"/>
        <v>50.686881167235811</v>
      </c>
      <c r="BI183">
        <f t="shared" si="100"/>
        <v>2.4020296203312146</v>
      </c>
      <c r="BJ183">
        <f t="shared" si="101"/>
        <v>10.443401870674824</v>
      </c>
      <c r="BL183" s="49">
        <f t="shared" si="102"/>
        <v>62.119736471641573</v>
      </c>
      <c r="BM183" s="49">
        <f t="shared" si="103"/>
        <v>246.24669974618561</v>
      </c>
      <c r="BO183">
        <f t="shared" si="104"/>
        <v>363192.8299360511</v>
      </c>
      <c r="BP183">
        <f t="shared" si="105"/>
        <v>329742.80639901193</v>
      </c>
      <c r="BQ183">
        <f t="shared" si="88"/>
        <v>254509.1196150711</v>
      </c>
      <c r="BR183" s="36">
        <f t="shared" si="106"/>
        <v>235323.75316673104</v>
      </c>
      <c r="BS183">
        <f t="shared" si="111"/>
        <v>326594.35299574031</v>
      </c>
    </row>
    <row r="184" spans="33:71" x14ac:dyDescent="0.25">
      <c r="AG184">
        <f t="shared" si="89"/>
        <v>-38252.37370828553</v>
      </c>
      <c r="AH184">
        <f t="shared" si="90"/>
        <v>-84645.745014573782</v>
      </c>
      <c r="AM184" s="32">
        <f t="shared" si="112"/>
        <v>4.9008845396000762</v>
      </c>
      <c r="AN184" s="32"/>
      <c r="AO184">
        <v>178</v>
      </c>
      <c r="AP184" s="25">
        <f t="shared" si="91"/>
        <v>89</v>
      </c>
      <c r="AQ184">
        <f t="shared" si="107"/>
        <v>-80566.130158704109</v>
      </c>
      <c r="AR184">
        <f t="shared" si="108"/>
        <v>-319568.3202012548</v>
      </c>
      <c r="AT184" s="33">
        <f t="shared" si="109"/>
        <v>-1353.0169900584858</v>
      </c>
      <c r="AU184">
        <f t="shared" si="110"/>
        <v>-5697.1159081929572</v>
      </c>
      <c r="AW184" s="38">
        <f t="shared" si="92"/>
        <v>28.146224461306186</v>
      </c>
      <c r="AX184">
        <f t="shared" si="93"/>
        <v>363.35570882306195</v>
      </c>
      <c r="AZ184">
        <f t="shared" si="94"/>
        <v>15.304513665490264</v>
      </c>
      <c r="BA184">
        <f t="shared" si="95"/>
        <v>40.096074492580819</v>
      </c>
      <c r="BC184">
        <f t="shared" si="96"/>
        <v>3.0093489490174958</v>
      </c>
      <c r="BD184">
        <f t="shared" si="97"/>
        <v>21.765861497844472</v>
      </c>
      <c r="BF184">
        <f t="shared" si="98"/>
        <v>7.5036120734308165</v>
      </c>
      <c r="BG184">
        <f t="shared" si="99"/>
        <v>49.530038744217187</v>
      </c>
      <c r="BI184">
        <f t="shared" si="100"/>
        <v>2.3287497733676115</v>
      </c>
      <c r="BJ184">
        <f t="shared" si="101"/>
        <v>10.122333785223468</v>
      </c>
      <c r="BL184" s="49">
        <f t="shared" si="102"/>
        <v>60.970454525404627</v>
      </c>
      <c r="BM184" s="49">
        <f t="shared" si="103"/>
        <v>241.84140030319597</v>
      </c>
      <c r="BO184">
        <f t="shared" si="104"/>
        <v>366139.65918748523</v>
      </c>
      <c r="BP184">
        <f t="shared" si="105"/>
        <v>332703.39628250984</v>
      </c>
      <c r="BQ184">
        <f t="shared" si="88"/>
        <v>257473.05887316968</v>
      </c>
      <c r="BR184" s="36">
        <f t="shared" si="106"/>
        <v>238702.89130483344</v>
      </c>
      <c r="BS184">
        <f t="shared" si="111"/>
        <v>329567.61461800366</v>
      </c>
    </row>
    <row r="185" spans="33:71" x14ac:dyDescent="0.25">
      <c r="AG185">
        <f t="shared" si="89"/>
        <v>-37026.202256702934</v>
      </c>
      <c r="AH185">
        <f t="shared" si="90"/>
        <v>-84371.663222572635</v>
      </c>
      <c r="AM185" s="32">
        <f t="shared" si="112"/>
        <v>4.9637163926718717</v>
      </c>
      <c r="AN185" s="32"/>
      <c r="AO185">
        <v>179</v>
      </c>
      <c r="AP185" s="25">
        <f t="shared" si="91"/>
        <v>89.5</v>
      </c>
      <c r="AQ185">
        <f t="shared" si="107"/>
        <v>-81239.120375675688</v>
      </c>
      <c r="AR185">
        <f t="shared" si="108"/>
        <v>-322371.45869174838</v>
      </c>
      <c r="AT185" s="33">
        <f t="shared" si="109"/>
        <v>-1338.9438778278327</v>
      </c>
      <c r="AU185">
        <f t="shared" si="110"/>
        <v>-5515.4380537814259</v>
      </c>
      <c r="AW185" s="38">
        <f t="shared" si="92"/>
        <v>27.651291468876028</v>
      </c>
      <c r="AX185">
        <f t="shared" si="93"/>
        <v>356.82948560594821</v>
      </c>
      <c r="AZ185">
        <f t="shared" si="94"/>
        <v>15.030076703469343</v>
      </c>
      <c r="BA185">
        <f t="shared" si="95"/>
        <v>39.496184233303161</v>
      </c>
      <c r="BC185">
        <f t="shared" si="96"/>
        <v>2.976358890983696</v>
      </c>
      <c r="BD185">
        <f t="shared" si="97"/>
        <v>21.394367759357483</v>
      </c>
      <c r="BF185">
        <f t="shared" si="98"/>
        <v>7.3860884041005157</v>
      </c>
      <c r="BG185">
        <f t="shared" si="99"/>
        <v>48.445743135668422</v>
      </c>
      <c r="BI185">
        <f t="shared" si="100"/>
        <v>2.2587674703224736</v>
      </c>
      <c r="BJ185">
        <f t="shared" si="101"/>
        <v>9.8134860037704357</v>
      </c>
      <c r="BL185" s="49">
        <f t="shared" si="102"/>
        <v>59.896400881658629</v>
      </c>
      <c r="BM185" s="49">
        <f t="shared" si="103"/>
        <v>237.67970447384869</v>
      </c>
      <c r="BO185">
        <f t="shared" si="104"/>
        <v>368998.68527835625</v>
      </c>
      <c r="BP185">
        <f t="shared" si="105"/>
        <v>335572.41067465133</v>
      </c>
      <c r="BQ185">
        <f t="shared" si="88"/>
        <v>260345.49413610966</v>
      </c>
      <c r="BR185" s="36">
        <f t="shared" si="106"/>
        <v>242071.6521444931</v>
      </c>
      <c r="BS185">
        <f t="shared" si="111"/>
        <v>332450.22493368713</v>
      </c>
    </row>
    <row r="186" spans="33:71" x14ac:dyDescent="0.25">
      <c r="AG186">
        <f t="shared" si="89"/>
        <v>-35819.660112501086</v>
      </c>
      <c r="AH186">
        <f t="shared" si="90"/>
        <v>-84021.130325903083</v>
      </c>
      <c r="AM186" s="32">
        <f t="shared" si="112"/>
        <v>5.0265482457436672</v>
      </c>
      <c r="AN186" s="32"/>
      <c r="AO186">
        <v>180</v>
      </c>
      <c r="AP186" s="25">
        <f t="shared" si="91"/>
        <v>90</v>
      </c>
      <c r="AQ186">
        <f t="shared" si="107"/>
        <v>-81905.135903155999</v>
      </c>
      <c r="AR186">
        <f t="shared" si="108"/>
        <v>-325084.57403293834</v>
      </c>
      <c r="AT186" s="33">
        <f t="shared" si="109"/>
        <v>-1325.1182320933947</v>
      </c>
      <c r="AU186">
        <f t="shared" si="110"/>
        <v>-5337.0233109784522</v>
      </c>
      <c r="AW186" s="38">
        <f t="shared" si="92"/>
        <v>27.186827344520427</v>
      </c>
      <c r="AX186">
        <f t="shared" si="93"/>
        <v>350.66032294625359</v>
      </c>
      <c r="AZ186">
        <f t="shared" si="94"/>
        <v>14.77225418416365</v>
      </c>
      <c r="BA186">
        <f t="shared" si="95"/>
        <v>38.926518235640287</v>
      </c>
      <c r="BC186">
        <f t="shared" si="96"/>
        <v>2.9456489374943828</v>
      </c>
      <c r="BD186">
        <f t="shared" si="97"/>
        <v>21.043356989921222</v>
      </c>
      <c r="BF186">
        <f t="shared" si="98"/>
        <v>7.2770083282939693</v>
      </c>
      <c r="BG186">
        <f t="shared" si="99"/>
        <v>47.428421642057302</v>
      </c>
      <c r="BI186">
        <f t="shared" si="100"/>
        <v>2.1919158945684249</v>
      </c>
      <c r="BJ186">
        <f t="shared" si="101"/>
        <v>9.5164380008496394</v>
      </c>
      <c r="BL186" s="49">
        <f t="shared" si="102"/>
        <v>58.892256623454244</v>
      </c>
      <c r="BM186" s="49">
        <f t="shared" si="103"/>
        <v>233.74558807778516</v>
      </c>
      <c r="BO186">
        <f t="shared" si="104"/>
        <v>371771.43648119236</v>
      </c>
      <c r="BP186">
        <f t="shared" si="105"/>
        <v>338351.53838711785</v>
      </c>
      <c r="BQ186">
        <f t="shared" si="88"/>
        <v>263128.11617412599</v>
      </c>
      <c r="BR186" s="36">
        <f t="shared" si="106"/>
        <v>245429.1241290365</v>
      </c>
      <c r="BS186">
        <f t="shared" si="111"/>
        <v>335243.83896127221</v>
      </c>
    </row>
    <row r="187" spans="33:71" x14ac:dyDescent="0.25">
      <c r="AG187">
        <f t="shared" si="89"/>
        <v>-34637.508946306487</v>
      </c>
      <c r="AH187">
        <f t="shared" si="90"/>
        <v>-83595.52971776505</v>
      </c>
      <c r="AM187" s="32">
        <f t="shared" si="112"/>
        <v>5.0893800988154627</v>
      </c>
      <c r="AN187" s="32"/>
      <c r="AO187">
        <v>181</v>
      </c>
      <c r="AP187" s="25">
        <f t="shared" si="91"/>
        <v>90.5</v>
      </c>
      <c r="AQ187">
        <f t="shared" si="107"/>
        <v>-82564.296665784641</v>
      </c>
      <c r="AR187">
        <f t="shared" si="108"/>
        <v>-327709.2531480593</v>
      </c>
      <c r="AT187" s="33">
        <f t="shared" si="109"/>
        <v>-1311.5248184211346</v>
      </c>
      <c r="AU187">
        <f t="shared" si="110"/>
        <v>-5161.693149505325</v>
      </c>
      <c r="AW187" s="38">
        <f t="shared" si="92"/>
        <v>26.750889057442297</v>
      </c>
      <c r="AX187">
        <f t="shared" si="93"/>
        <v>344.82520913079395</v>
      </c>
      <c r="AZ187">
        <f t="shared" si="94"/>
        <v>14.529955797861142</v>
      </c>
      <c r="BA187">
        <f t="shared" si="95"/>
        <v>38.385335239036742</v>
      </c>
      <c r="BC187">
        <f t="shared" si="96"/>
        <v>2.9170911258089283</v>
      </c>
      <c r="BD187">
        <f t="shared" si="97"/>
        <v>20.711515454204466</v>
      </c>
      <c r="BF187">
        <f t="shared" si="98"/>
        <v>7.1757937414464719</v>
      </c>
      <c r="BG187">
        <f t="shared" si="99"/>
        <v>46.473070397150842</v>
      </c>
      <c r="BI187">
        <f t="shared" si="100"/>
        <v>2.1280483923257552</v>
      </c>
      <c r="BJ187">
        <f t="shared" si="101"/>
        <v>9.2308180658962904</v>
      </c>
      <c r="BL187" s="49">
        <f t="shared" si="102"/>
        <v>57.953226516873599</v>
      </c>
      <c r="BM187" s="49">
        <f t="shared" si="103"/>
        <v>230.02446997450562</v>
      </c>
      <c r="BO187">
        <f t="shared" si="104"/>
        <v>374459.3619353316</v>
      </c>
      <c r="BP187">
        <f t="shared" si="105"/>
        <v>341042.37563553709</v>
      </c>
      <c r="BQ187">
        <f t="shared" si="88"/>
        <v>265822.52322480292</v>
      </c>
      <c r="BR187" s="36">
        <f t="shared" si="106"/>
        <v>248773.96758525624</v>
      </c>
      <c r="BS187">
        <f t="shared" si="111"/>
        <v>337950.02246304776</v>
      </c>
    </row>
    <row r="188" spans="33:71" x14ac:dyDescent="0.25">
      <c r="AG188">
        <f t="shared" si="89"/>
        <v>-33484.414168698597</v>
      </c>
      <c r="AH188">
        <f t="shared" si="90"/>
        <v>-83096.541049320411</v>
      </c>
      <c r="AM188" s="32">
        <f t="shared" si="112"/>
        <v>5.1522119518872582</v>
      </c>
      <c r="AN188" s="32"/>
      <c r="AO188">
        <v>182</v>
      </c>
      <c r="AP188" s="25">
        <f t="shared" si="91"/>
        <v>91</v>
      </c>
      <c r="AQ188">
        <f t="shared" si="107"/>
        <v>-83216.715213863034</v>
      </c>
      <c r="AR188">
        <f t="shared" si="108"/>
        <v>-330246.99657167058</v>
      </c>
      <c r="AT188" s="33">
        <f t="shared" si="109"/>
        <v>-1298.1493738924135</v>
      </c>
      <c r="AU188">
        <f t="shared" si="110"/>
        <v>-4989.2805449399284</v>
      </c>
      <c r="AW188" s="38">
        <f t="shared" si="92"/>
        <v>26.341720457664522</v>
      </c>
      <c r="AX188">
        <f t="shared" si="93"/>
        <v>339.30321786799215</v>
      </c>
      <c r="AZ188">
        <f t="shared" si="94"/>
        <v>14.302190725150536</v>
      </c>
      <c r="BA188">
        <f t="shared" si="95"/>
        <v>37.87103453641565</v>
      </c>
      <c r="BC188">
        <f t="shared" si="96"/>
        <v>2.8905692416995095</v>
      </c>
      <c r="BD188">
        <f t="shared" si="97"/>
        <v>20.397646303950964</v>
      </c>
      <c r="BF188">
        <f t="shared" si="98"/>
        <v>7.0819254298053096</v>
      </c>
      <c r="BG188">
        <f t="shared" si="99"/>
        <v>45.575185709330505</v>
      </c>
      <c r="BI188">
        <f t="shared" si="100"/>
        <v>2.0670350610091637</v>
      </c>
      <c r="BJ188">
        <f t="shared" si="101"/>
        <v>8.956293061880249</v>
      </c>
      <c r="BL188" s="49">
        <f t="shared" si="102"/>
        <v>57.074979302355295</v>
      </c>
      <c r="BM188" s="49">
        <f t="shared" si="103"/>
        <v>226.50305825641479</v>
      </c>
      <c r="BO188">
        <f t="shared" si="104"/>
        <v>377063.83650876104</v>
      </c>
      <c r="BP188">
        <f t="shared" si="105"/>
        <v>343646.4321101809</v>
      </c>
      <c r="BQ188">
        <f t="shared" si="88"/>
        <v>268430.22706713289</v>
      </c>
      <c r="BR188" s="36">
        <f t="shared" si="106"/>
        <v>252104.4415161146</v>
      </c>
      <c r="BS188">
        <f t="shared" si="111"/>
        <v>340570.25770844141</v>
      </c>
    </row>
    <row r="189" spans="33:71" x14ac:dyDescent="0.25">
      <c r="AG189">
        <f t="shared" si="89"/>
        <v>-32364.926517965749</v>
      </c>
      <c r="AH189">
        <f t="shared" si="90"/>
        <v>-82526.133600877307</v>
      </c>
      <c r="AM189" s="32">
        <f t="shared" si="112"/>
        <v>5.2150438049590537</v>
      </c>
      <c r="AN189" s="32"/>
      <c r="AO189">
        <v>183</v>
      </c>
      <c r="AP189" s="25">
        <f t="shared" si="91"/>
        <v>91.5</v>
      </c>
      <c r="AQ189">
        <f t="shared" si="107"/>
        <v>-83862.497185752029</v>
      </c>
      <c r="AR189">
        <f t="shared" si="108"/>
        <v>-332699.22394190705</v>
      </c>
      <c r="AT189" s="33">
        <f t="shared" si="109"/>
        <v>-1284.9785136635812</v>
      </c>
      <c r="AU189">
        <f t="shared" si="110"/>
        <v>-4819.6289360059327</v>
      </c>
      <c r="AW189" s="38">
        <f t="shared" si="92"/>
        <v>25.957730955117736</v>
      </c>
      <c r="AX189">
        <f t="shared" si="93"/>
        <v>334.07528070275964</v>
      </c>
      <c r="AZ189">
        <f t="shared" si="94"/>
        <v>14.08805714541016</v>
      </c>
      <c r="BA189">
        <f t="shared" si="95"/>
        <v>37.382142647130792</v>
      </c>
      <c r="BC189">
        <f t="shared" si="96"/>
        <v>2.8659776364610567</v>
      </c>
      <c r="BD189">
        <f t="shared" si="97"/>
        <v>20.100657322451763</v>
      </c>
      <c r="BF189">
        <f t="shared" si="98"/>
        <v>6.9949362843392082</v>
      </c>
      <c r="BG189">
        <f t="shared" si="99"/>
        <v>44.730705063576913</v>
      </c>
      <c r="BI189">
        <f t="shared" si="100"/>
        <v>2.0087598889073139</v>
      </c>
      <c r="BJ189">
        <f t="shared" si="101"/>
        <v>8.6925599160903353</v>
      </c>
      <c r="BL189" s="49">
        <f t="shared" si="102"/>
        <v>56.253595984771955</v>
      </c>
      <c r="BM189" s="49">
        <f t="shared" si="103"/>
        <v>223.16921575350986</v>
      </c>
      <c r="BO189">
        <f t="shared" si="104"/>
        <v>379586.16524017113</v>
      </c>
      <c r="BP189">
        <f t="shared" si="105"/>
        <v>346165.13649068272</v>
      </c>
      <c r="BQ189">
        <f t="shared" si="88"/>
        <v>270952.65853969101</v>
      </c>
      <c r="BR189" s="36">
        <f t="shared" si="106"/>
        <v>255418.43104103641</v>
      </c>
      <c r="BS189">
        <f t="shared" si="111"/>
        <v>343105.94871814374</v>
      </c>
    </row>
    <row r="190" spans="33:71" x14ac:dyDescent="0.25">
      <c r="AG190">
        <f t="shared" si="89"/>
        <v>-31283.464100420126</v>
      </c>
      <c r="AH190">
        <f t="shared" si="90"/>
        <v>-81886.55851004034</v>
      </c>
      <c r="AM190" s="32">
        <f t="shared" si="112"/>
        <v>5.2778756580308492</v>
      </c>
      <c r="AN190" s="32"/>
      <c r="AO190">
        <v>184</v>
      </c>
      <c r="AP190" s="25">
        <f t="shared" si="91"/>
        <v>92</v>
      </c>
      <c r="AQ190">
        <f t="shared" si="107"/>
        <v>-84501.74172621443</v>
      </c>
      <c r="AR190">
        <f t="shared" si="108"/>
        <v>-335067.27899982221</v>
      </c>
      <c r="AT190" s="33">
        <f t="shared" si="109"/>
        <v>-1271.9996481860223</v>
      </c>
      <c r="AU190">
        <f t="shared" si="110"/>
        <v>-4652.5912956545526</v>
      </c>
      <c r="AW190" s="38">
        <f t="shared" si="92"/>
        <v>25.597477052882045</v>
      </c>
      <c r="AX190">
        <f t="shared" si="93"/>
        <v>329.12398865445294</v>
      </c>
      <c r="AZ190">
        <f t="shared" si="94"/>
        <v>13.886733047195245</v>
      </c>
      <c r="BA190">
        <f t="shared" si="95"/>
        <v>36.917301487366153</v>
      </c>
      <c r="BC190">
        <f t="shared" si="96"/>
        <v>2.8432201899678939</v>
      </c>
      <c r="BD190">
        <f t="shared" si="97"/>
        <v>19.819550188271872</v>
      </c>
      <c r="BF190">
        <f t="shared" si="98"/>
        <v>6.9144054472175291</v>
      </c>
      <c r="BG190">
        <f t="shared" si="99"/>
        <v>43.935956249996003</v>
      </c>
      <c r="BI190">
        <f t="shared" si="100"/>
        <v>1.9531183685013789</v>
      </c>
      <c r="BJ190">
        <f t="shared" si="101"/>
        <v>8.4393386292546637</v>
      </c>
      <c r="BL190" s="49">
        <f t="shared" si="102"/>
        <v>55.48552491697022</v>
      </c>
      <c r="BM190" s="49">
        <f t="shared" si="103"/>
        <v>220.01184209956423</v>
      </c>
      <c r="BO190">
        <f t="shared" si="104"/>
        <v>382027.5874053103</v>
      </c>
      <c r="BP190">
        <f t="shared" si="105"/>
        <v>348599.84146621462</v>
      </c>
      <c r="BQ190">
        <f t="shared" si="88"/>
        <v>273391.17256438558</v>
      </c>
      <c r="BR190" s="36">
        <f t="shared" si="106"/>
        <v>258713.47529879684</v>
      </c>
      <c r="BS190">
        <f t="shared" si="111"/>
        <v>345558.42604559445</v>
      </c>
    </row>
    <row r="191" spans="33:71" x14ac:dyDescent="0.25">
      <c r="AG191">
        <f t="shared" si="89"/>
        <v>-30244.294954150595</v>
      </c>
      <c r="AH191">
        <f t="shared" si="90"/>
        <v>-81180.339887498994</v>
      </c>
      <c r="AM191" s="32">
        <f t="shared" si="112"/>
        <v>5.3407075111026447</v>
      </c>
      <c r="AN191" s="32"/>
      <c r="AO191">
        <v>185</v>
      </c>
      <c r="AP191" s="25">
        <f t="shared" si="91"/>
        <v>92.5</v>
      </c>
      <c r="AQ191">
        <f t="shared" si="107"/>
        <v>-85134.541865675841</v>
      </c>
      <c r="AR191">
        <f t="shared" si="108"/>
        <v>-337352.43414906767</v>
      </c>
      <c r="AT191" s="33">
        <f t="shared" si="109"/>
        <v>-1259.2009096595814</v>
      </c>
      <c r="AU191">
        <f t="shared" si="110"/>
        <v>-4488.0293013273258</v>
      </c>
      <c r="AW191" s="38">
        <f t="shared" si="92"/>
        <v>25.259646322407011</v>
      </c>
      <c r="AX191">
        <f t="shared" si="93"/>
        <v>324.43341890518525</v>
      </c>
      <c r="AZ191">
        <f t="shared" si="94"/>
        <v>13.697468158775592</v>
      </c>
      <c r="BA191">
        <f t="shared" si="95"/>
        <v>36.475257847207224</v>
      </c>
      <c r="BC191">
        <f t="shared" si="96"/>
        <v>2.8222093996193869</v>
      </c>
      <c r="BD191">
        <f t="shared" si="97"/>
        <v>19.553411044677905</v>
      </c>
      <c r="BF191">
        <f t="shared" si="98"/>
        <v>6.8399532472789364</v>
      </c>
      <c r="BG191">
        <f t="shared" si="99"/>
        <v>43.1876133555186</v>
      </c>
      <c r="BI191">
        <f t="shared" si="100"/>
        <v>1.9000155167330963</v>
      </c>
      <c r="BJ191">
        <f t="shared" si="101"/>
        <v>8.1963666102816966</v>
      </c>
      <c r="BL191" s="49">
        <f t="shared" si="102"/>
        <v>54.767542673683558</v>
      </c>
      <c r="BM191" s="49">
        <f t="shared" si="103"/>
        <v>217.02077004749984</v>
      </c>
      <c r="BO191">
        <f t="shared" si="104"/>
        <v>384389.28024628258</v>
      </c>
      <c r="BP191">
        <f t="shared" si="105"/>
        <v>350951.82831460447</v>
      </c>
      <c r="BQ191">
        <f t="shared" si="88"/>
        <v>275747.05272927938</v>
      </c>
      <c r="BR191" s="36">
        <f t="shared" si="106"/>
        <v>261986.79562979168</v>
      </c>
      <c r="BS191">
        <f t="shared" si="111"/>
        <v>347928.95114517212</v>
      </c>
    </row>
    <row r="192" spans="33:71" x14ac:dyDescent="0.25">
      <c r="AG192">
        <f t="shared" si="89"/>
        <v>-29251.520205026267</v>
      </c>
      <c r="AH192">
        <f t="shared" si="90"/>
        <v>-80410.264855515838</v>
      </c>
      <c r="AM192" s="32">
        <f t="shared" si="112"/>
        <v>5.4035393641744403</v>
      </c>
      <c r="AN192" s="32"/>
      <c r="AO192">
        <v>186</v>
      </c>
      <c r="AP192" s="25">
        <f t="shared" si="91"/>
        <v>93</v>
      </c>
      <c r="AQ192">
        <f t="shared" si="107"/>
        <v>-85760.984864715327</v>
      </c>
      <c r="AR192">
        <f t="shared" si="108"/>
        <v>-339555.89462236816</v>
      </c>
      <c r="AT192" s="33">
        <f t="shared" si="109"/>
        <v>-1246.5710864983778</v>
      </c>
      <c r="AU192">
        <f t="shared" si="110"/>
        <v>-4325.8125918747328</v>
      </c>
      <c r="AW192" s="38">
        <f t="shared" si="92"/>
        <v>24.943043473619074</v>
      </c>
      <c r="AX192">
        <f t="shared" si="93"/>
        <v>319.9889830242675</v>
      </c>
      <c r="AZ192">
        <f t="shared" si="94"/>
        <v>13.519576845364345</v>
      </c>
      <c r="BA192">
        <f t="shared" si="95"/>
        <v>36.054854010833168</v>
      </c>
      <c r="BC192">
        <f t="shared" si="96"/>
        <v>2.802865578157276</v>
      </c>
      <c r="BD192">
        <f t="shared" si="97"/>
        <v>19.301402194819339</v>
      </c>
      <c r="BF192">
        <f t="shared" si="98"/>
        <v>6.7712368056089227</v>
      </c>
      <c r="BG192">
        <f t="shared" si="99"/>
        <v>42.482658573867035</v>
      </c>
      <c r="BI192">
        <f t="shared" si="100"/>
        <v>1.8493642444885305</v>
      </c>
      <c r="BJ192">
        <f t="shared" si="101"/>
        <v>7.9633941618921602</v>
      </c>
      <c r="BL192" s="49">
        <f t="shared" si="102"/>
        <v>54.096719877804382</v>
      </c>
      <c r="BM192" s="49">
        <f t="shared" si="103"/>
        <v>214.1866740828558</v>
      </c>
      <c r="BO192">
        <f t="shared" si="104"/>
        <v>386672.36239772919</v>
      </c>
      <c r="BP192">
        <f t="shared" si="105"/>
        <v>353222.31108705467</v>
      </c>
      <c r="BQ192">
        <f t="shared" si="88"/>
        <v>278021.51547716372</v>
      </c>
      <c r="BR192" s="36">
        <f t="shared" si="106"/>
        <v>265235.32386049774</v>
      </c>
      <c r="BS192">
        <f t="shared" si="111"/>
        <v>350218.72037023195</v>
      </c>
    </row>
    <row r="193" spans="33:71" x14ac:dyDescent="0.25">
      <c r="AG193">
        <f t="shared" si="89"/>
        <v>-28309.057881426292</v>
      </c>
      <c r="AH193">
        <f t="shared" si="90"/>
        <v>-79579.372548428291</v>
      </c>
      <c r="AM193" s="32">
        <f t="shared" si="112"/>
        <v>5.4663712172462358</v>
      </c>
      <c r="AN193" s="32"/>
      <c r="AO193">
        <v>187</v>
      </c>
      <c r="AP193" s="25">
        <f t="shared" si="91"/>
        <v>93.5</v>
      </c>
      <c r="AQ193">
        <f t="shared" si="107"/>
        <v>-86381.152527530314</v>
      </c>
      <c r="AR193">
        <f t="shared" si="108"/>
        <v>-341678.80229542748</v>
      </c>
      <c r="AT193" s="33">
        <f t="shared" si="109"/>
        <v>-1234.0995647615682</v>
      </c>
      <c r="AU193">
        <f t="shared" si="110"/>
        <v>-4165.8181003625987</v>
      </c>
      <c r="AW193" s="38">
        <f t="shared" si="92"/>
        <v>24.646578226380722</v>
      </c>
      <c r="AX193">
        <f t="shared" si="93"/>
        <v>315.77729375748817</v>
      </c>
      <c r="AZ193">
        <f t="shared" si="94"/>
        <v>13.352431843047375</v>
      </c>
      <c r="BA193">
        <f t="shared" si="95"/>
        <v>35.655019379241033</v>
      </c>
      <c r="BC193">
        <f t="shared" si="96"/>
        <v>2.7851161459424612</v>
      </c>
      <c r="BD193">
        <f t="shared" si="97"/>
        <v>19.062754770514307</v>
      </c>
      <c r="BF193">
        <f t="shared" si="98"/>
        <v>6.7079462123922093</v>
      </c>
      <c r="BG193">
        <f t="shared" si="99"/>
        <v>41.818348965938938</v>
      </c>
      <c r="BI193">
        <f t="shared" si="100"/>
        <v>1.8010840249986779</v>
      </c>
      <c r="BJ193">
        <f t="shared" si="101"/>
        <v>7.7401809583475902</v>
      </c>
      <c r="BL193" s="49">
        <f t="shared" si="102"/>
        <v>53.470391276344877</v>
      </c>
      <c r="BM193" s="49">
        <f t="shared" si="103"/>
        <v>211.50098968344631</v>
      </c>
      <c r="BO193">
        <f t="shared" si="104"/>
        <v>388877.89703976433</v>
      </c>
      <c r="BP193">
        <f t="shared" si="105"/>
        <v>355412.44043927849</v>
      </c>
      <c r="BQ193">
        <f t="shared" si="88"/>
        <v>280215.71394071419</v>
      </c>
      <c r="BR193" s="36">
        <f t="shared" si="106"/>
        <v>268455.7305223493</v>
      </c>
      <c r="BS193">
        <f t="shared" si="111"/>
        <v>352428.86863879673</v>
      </c>
    </row>
    <row r="194" spans="33:71" x14ac:dyDescent="0.25">
      <c r="AG194">
        <f t="shared" si="89"/>
        <v>-27420.627451571836</v>
      </c>
      <c r="AH194">
        <f t="shared" si="90"/>
        <v>-78690.942118573847</v>
      </c>
      <c r="AM194" s="32">
        <f t="shared" si="112"/>
        <v>5.5292030703180313</v>
      </c>
      <c r="AN194" s="32"/>
      <c r="AO194">
        <v>188</v>
      </c>
      <c r="AP194" s="25">
        <f t="shared" si="91"/>
        <v>94</v>
      </c>
      <c r="AQ194">
        <f t="shared" si="107"/>
        <v>-86995.121487632801</v>
      </c>
      <c r="AR194">
        <f t="shared" si="108"/>
        <v>-343722.23918388906</v>
      </c>
      <c r="AT194" s="33">
        <f t="shared" si="109"/>
        <v>-1221.7762756483778</v>
      </c>
      <c r="AU194">
        <f t="shared" si="110"/>
        <v>-4007.9294534838546</v>
      </c>
      <c r="AW194" s="38">
        <f t="shared" si="92"/>
        <v>24.369254734119117</v>
      </c>
      <c r="AX194">
        <f t="shared" si="93"/>
        <v>311.78604785991388</v>
      </c>
      <c r="AZ194">
        <f t="shared" si="94"/>
        <v>13.19545871895863</v>
      </c>
      <c r="BA194">
        <f t="shared" si="95"/>
        <v>35.274762974328624</v>
      </c>
      <c r="BC194">
        <f t="shared" si="96"/>
        <v>2.7688950054446244</v>
      </c>
      <c r="BD194">
        <f t="shared" si="97"/>
        <v>18.836762245548698</v>
      </c>
      <c r="BF194">
        <f t="shared" si="98"/>
        <v>6.6498011925626157</v>
      </c>
      <c r="BG194">
        <f t="shared" si="99"/>
        <v>41.192187446992008</v>
      </c>
      <c r="BI194">
        <f t="shared" si="100"/>
        <v>1.7550998171532464</v>
      </c>
      <c r="BJ194">
        <f t="shared" si="101"/>
        <v>7.5264933710642996</v>
      </c>
      <c r="BL194" s="49">
        <f t="shared" si="102"/>
        <v>52.886129474818695</v>
      </c>
      <c r="BM194" s="49">
        <f t="shared" si="103"/>
        <v>208.95584182198027</v>
      </c>
      <c r="BO194">
        <f t="shared" si="104"/>
        <v>391006.89480400842</v>
      </c>
      <c r="BP194">
        <f t="shared" si="105"/>
        <v>357523.30714483233</v>
      </c>
      <c r="BQ194">
        <f t="shared" si="88"/>
        <v>282330.74146002572</v>
      </c>
      <c r="BR194" s="36">
        <f t="shared" si="106"/>
        <v>271644.45284926402</v>
      </c>
      <c r="BS194">
        <f t="shared" si="111"/>
        <v>354560.47280010593</v>
      </c>
    </row>
    <row r="195" spans="33:71" x14ac:dyDescent="0.25">
      <c r="AG195">
        <f t="shared" si="89"/>
        <v>-26589.735144484279</v>
      </c>
      <c r="AH195">
        <f t="shared" si="90"/>
        <v>-77748.479794973871</v>
      </c>
      <c r="AM195" s="32">
        <f t="shared" si="112"/>
        <v>5.5920349233898268</v>
      </c>
      <c r="AN195" s="32"/>
      <c r="AO195">
        <v>189</v>
      </c>
      <c r="AP195" s="25">
        <f t="shared" si="91"/>
        <v>94.5</v>
      </c>
      <c r="AQ195">
        <f t="shared" si="107"/>
        <v>-87602.963468615228</v>
      </c>
      <c r="AR195">
        <f t="shared" si="108"/>
        <v>-345687.23065464851</v>
      </c>
      <c r="AT195" s="33">
        <f t="shared" si="109"/>
        <v>-1209.5916482813182</v>
      </c>
      <c r="AU195">
        <f t="shared" si="110"/>
        <v>-3852.0364295538975</v>
      </c>
      <c r="AW195" s="38">
        <f t="shared" si="92"/>
        <v>24.110162347394237</v>
      </c>
      <c r="AX195">
        <f t="shared" si="93"/>
        <v>308.00392282570937</v>
      </c>
      <c r="AZ195">
        <f t="shared" si="94"/>
        <v>13.048130963563997</v>
      </c>
      <c r="BA195">
        <f t="shared" si="95"/>
        <v>34.913166719621849</v>
      </c>
      <c r="BC195">
        <f t="shared" si="96"/>
        <v>2.7541419875097817</v>
      </c>
      <c r="BD195">
        <f t="shared" si="97"/>
        <v>18.622774683626243</v>
      </c>
      <c r="BF195">
        <f t="shared" si="98"/>
        <v>6.5965481911640795</v>
      </c>
      <c r="BG195">
        <f t="shared" si="99"/>
        <v>40.601897394937019</v>
      </c>
      <c r="BI195">
        <f t="shared" si="100"/>
        <v>1.7113412051563812</v>
      </c>
      <c r="BJ195">
        <f t="shared" si="101"/>
        <v>7.3221025115783958</v>
      </c>
      <c r="BL195" s="49">
        <f t="shared" si="102"/>
        <v>52.341721830853622</v>
      </c>
      <c r="BM195" s="49">
        <f t="shared" si="103"/>
        <v>206.54398151594589</v>
      </c>
      <c r="BO195">
        <f t="shared" si="104"/>
        <v>393060.31645599176</v>
      </c>
      <c r="BP195">
        <f t="shared" si="105"/>
        <v>359555.94532207865</v>
      </c>
      <c r="BQ195">
        <f t="shared" si="88"/>
        <v>284367.63481397758</v>
      </c>
      <c r="BR195" s="36">
        <f t="shared" si="106"/>
        <v>274797.72241191397</v>
      </c>
      <c r="BS195">
        <f t="shared" si="111"/>
        <v>356614.5547312444</v>
      </c>
    </row>
    <row r="196" spans="33:71" x14ac:dyDescent="0.25">
      <c r="AG196">
        <f t="shared" si="89"/>
        <v>-25819.660112501118</v>
      </c>
      <c r="AH196">
        <f t="shared" si="90"/>
        <v>-76755.705045849551</v>
      </c>
      <c r="AM196" s="32">
        <f t="shared" si="112"/>
        <v>5.6548667764616223</v>
      </c>
      <c r="AN196" s="32"/>
      <c r="AO196">
        <v>190</v>
      </c>
      <c r="AP196" s="25">
        <f t="shared" si="91"/>
        <v>95</v>
      </c>
      <c r="AQ196">
        <f t="shared" si="107"/>
        <v>-88204.745522462457</v>
      </c>
      <c r="AR196">
        <f t="shared" si="108"/>
        <v>-347574.74837907223</v>
      </c>
      <c r="AT196" s="33">
        <f t="shared" si="109"/>
        <v>-1197.5365671076211</v>
      </c>
      <c r="AU196">
        <f t="shared" si="110"/>
        <v>-3698.0344681410429</v>
      </c>
      <c r="AW196" s="38">
        <f t="shared" si="92"/>
        <v>23.868467536155169</v>
      </c>
      <c r="AX196">
        <f t="shared" si="93"/>
        <v>304.42048568217558</v>
      </c>
      <c r="AZ196">
        <f t="shared" si="94"/>
        <v>12.909965634593577</v>
      </c>
      <c r="BA196">
        <f t="shared" si="95"/>
        <v>34.569379406933415</v>
      </c>
      <c r="BC196">
        <f t="shared" si="96"/>
        <v>2.7408023604877436</v>
      </c>
      <c r="BD196">
        <f t="shared" si="97"/>
        <v>18.420193627172022</v>
      </c>
      <c r="BF196">
        <f t="shared" si="98"/>
        <v>6.5479578203572411</v>
      </c>
      <c r="BG196">
        <f t="shared" si="99"/>
        <v>40.045400370936086</v>
      </c>
      <c r="BI196">
        <f t="shared" si="100"/>
        <v>1.669741720716607</v>
      </c>
      <c r="BJ196">
        <f t="shared" si="101"/>
        <v>7.1267828743401669</v>
      </c>
      <c r="BL196" s="49">
        <f t="shared" si="102"/>
        <v>51.835150084222143</v>
      </c>
      <c r="BM196" s="49">
        <f t="shared" si="103"/>
        <v>204.2587294027939</v>
      </c>
      <c r="BO196">
        <f t="shared" si="104"/>
        <v>395039.0753745283</v>
      </c>
      <c r="BP196">
        <f t="shared" si="105"/>
        <v>361511.3354024557</v>
      </c>
      <c r="BQ196">
        <f t="shared" si="88"/>
        <v>286327.37719312048</v>
      </c>
      <c r="BR196" s="36">
        <f t="shared" si="106"/>
        <v>277911.592261874</v>
      </c>
      <c r="BS196">
        <f t="shared" si="111"/>
        <v>358592.08418962307</v>
      </c>
    </row>
    <row r="197" spans="33:71" x14ac:dyDescent="0.25">
      <c r="AG197">
        <f t="shared" si="89"/>
        <v>-25113.441489959761</v>
      </c>
      <c r="AH197">
        <f t="shared" si="90"/>
        <v>-75716.535899580034</v>
      </c>
      <c r="AM197" s="32">
        <f t="shared" si="112"/>
        <v>5.7176986295334178</v>
      </c>
      <c r="AN197" s="32"/>
      <c r="AO197">
        <v>191</v>
      </c>
      <c r="AP197" s="25">
        <f t="shared" si="91"/>
        <v>95.5</v>
      </c>
      <c r="AQ197">
        <f t="shared" si="107"/>
        <v>-88800.53024757425</v>
      </c>
      <c r="AR197">
        <f t="shared" si="108"/>
        <v>-349385.71305243246</v>
      </c>
      <c r="AT197" s="33">
        <f t="shared" si="109"/>
        <v>-1185.6023333395435</v>
      </c>
      <c r="AU197">
        <f t="shared" si="110"/>
        <v>-3545.8242252999553</v>
      </c>
      <c r="AW197" s="38">
        <f t="shared" si="92"/>
        <v>23.64340681554765</v>
      </c>
      <c r="AX197">
        <f t="shared" si="93"/>
        <v>301.02611227900758</v>
      </c>
      <c r="AZ197">
        <f t="shared" si="94"/>
        <v>12.78051948366665</v>
      </c>
      <c r="BA197">
        <f t="shared" si="95"/>
        <v>34.242611270189592</v>
      </c>
      <c r="BC197">
        <f t="shared" si="96"/>
        <v>2.7288263945796474</v>
      </c>
      <c r="BD197">
        <f t="shared" si="97"/>
        <v>18.228467546684126</v>
      </c>
      <c r="BF197">
        <f t="shared" si="98"/>
        <v>6.5038226191069173</v>
      </c>
      <c r="BG197">
        <f t="shared" si="99"/>
        <v>39.520796523392526</v>
      </c>
      <c r="BI197">
        <f t="shared" si="100"/>
        <v>1.6302383181944351</v>
      </c>
      <c r="BJ197">
        <f t="shared" si="101"/>
        <v>6.9403114742784275</v>
      </c>
      <c r="BL197" s="49">
        <f t="shared" si="102"/>
        <v>51.364572364081994</v>
      </c>
      <c r="BM197" s="49">
        <f t="shared" si="103"/>
        <v>202.09392546446293</v>
      </c>
      <c r="BO197">
        <f t="shared" si="104"/>
        <v>396944.0398463289</v>
      </c>
      <c r="BP197">
        <f t="shared" si="105"/>
        <v>363390.40686447057</v>
      </c>
      <c r="BQ197">
        <f t="shared" si="88"/>
        <v>288210.90093852207</v>
      </c>
      <c r="BR197" s="36">
        <f t="shared" si="106"/>
        <v>280981.96347441874</v>
      </c>
      <c r="BS197">
        <f t="shared" si="111"/>
        <v>360493.98144408321</v>
      </c>
    </row>
    <row r="198" spans="33:71" x14ac:dyDescent="0.25">
      <c r="AG198">
        <f t="shared" si="89"/>
        <v>-24473.866399122788</v>
      </c>
      <c r="AH198">
        <f t="shared" si="90"/>
        <v>-74635.073482034408</v>
      </c>
      <c r="AM198" s="32">
        <f t="shared" si="112"/>
        <v>5.7805304826052133</v>
      </c>
      <c r="AN198" s="32"/>
      <c r="AO198">
        <v>192</v>
      </c>
      <c r="AP198" s="25">
        <f t="shared" si="91"/>
        <v>96</v>
      </c>
      <c r="AQ198">
        <f t="shared" si="107"/>
        <v>-89390.375988392072</v>
      </c>
      <c r="AR198">
        <f t="shared" si="108"/>
        <v>-351120.99690104759</v>
      </c>
      <c r="AT198" s="33">
        <f t="shared" si="109"/>
        <v>-1173.7806299317697</v>
      </c>
      <c r="AU198">
        <f t="shared" si="110"/>
        <v>-3395.3111691604513</v>
      </c>
      <c r="AW198" s="38">
        <f t="shared" si="92"/>
        <v>23.434280542250541</v>
      </c>
      <c r="AX198">
        <f t="shared" si="93"/>
        <v>297.81191572638534</v>
      </c>
      <c r="AZ198">
        <f t="shared" si="94"/>
        <v>12.659385506353024</v>
      </c>
      <c r="BA198">
        <f t="shared" si="95"/>
        <v>33.932129097866643</v>
      </c>
      <c r="BC198">
        <f t="shared" si="96"/>
        <v>2.7181689748427504</v>
      </c>
      <c r="BD198">
        <f t="shared" si="97"/>
        <v>18.047087781673024</v>
      </c>
      <c r="BF198">
        <f t="shared" si="98"/>
        <v>6.4639550841324462</v>
      </c>
      <c r="BG198">
        <f t="shared" si="99"/>
        <v>39.026347312555309</v>
      </c>
      <c r="BI198">
        <f t="shared" si="100"/>
        <v>1.5927709769223213</v>
      </c>
      <c r="BJ198">
        <f t="shared" si="101"/>
        <v>6.7624673860043201</v>
      </c>
      <c r="BL198" s="49">
        <f t="shared" si="102"/>
        <v>50.928307267346689</v>
      </c>
      <c r="BM198" s="49">
        <f t="shared" si="103"/>
        <v>200.04388414828608</v>
      </c>
      <c r="BO198">
        <f t="shared" si="104"/>
        <v>398776.03519208363</v>
      </c>
      <c r="BP198">
        <f t="shared" si="105"/>
        <v>365194.04075500066</v>
      </c>
      <c r="BQ198">
        <f t="shared" ref="BQ198:BQ261" si="113">SQRT(($D$34-AQ198)^2+($E$34-AR198)^2)</f>
        <v>290019.09006817196</v>
      </c>
      <c r="BR198" s="36">
        <f t="shared" si="106"/>
        <v>284004.61099446623</v>
      </c>
      <c r="BS198">
        <f t="shared" si="111"/>
        <v>362321.11970478838</v>
      </c>
    </row>
    <row r="199" spans="33:71" x14ac:dyDescent="0.25">
      <c r="AG199">
        <f t="shared" ref="AG199:AG262" si="114">COS(AM199)*($D$44+$D$35)+$D$34</f>
        <v>-23903.458950679666</v>
      </c>
      <c r="AH199">
        <f t="shared" ref="AH199:AH262" si="115">SIN(AM199)*($D$44+$D$35)+$E$34</f>
        <v>-73515.585831301578</v>
      </c>
      <c r="AM199" s="32">
        <f t="shared" si="112"/>
        <v>5.8433623356770088</v>
      </c>
      <c r="AN199" s="32"/>
      <c r="AO199">
        <v>193</v>
      </c>
      <c r="AP199" s="25">
        <f t="shared" ref="AP199:AP262" si="116">$D$3*AO199</f>
        <v>96.5</v>
      </c>
      <c r="AQ199">
        <f t="shared" si="107"/>
        <v>-89974.337018290171</v>
      </c>
      <c r="AR199">
        <f t="shared" si="108"/>
        <v>-352781.425996162</v>
      </c>
      <c r="AT199" s="33">
        <f t="shared" si="109"/>
        <v>-1162.0634896606443</v>
      </c>
      <c r="AU199">
        <f t="shared" si="110"/>
        <v>-3246.4052112972586</v>
      </c>
      <c r="AW199" s="38">
        <f t="shared" ref="AW199:AW262" si="117">AZ199+BC199+BF199+BI199+IF(OR(AQ199&gt;=300000,AQ199&lt;=-300000),BL199,0)</f>
        <v>23.24044746713902</v>
      </c>
      <c r="AX199">
        <f t="shared" ref="AX199:AX262" si="118">BA199+BD199+BG199+BJ199+IF(OR(AR199&gt;=300000,AR199&lt;=-300000),BM199,0)</f>
        <v>294.76968282427873</v>
      </c>
      <c r="AZ199">
        <f t="shared" ref="AZ199:AZ262" si="119">$D$20*($D$16-AQ199)/(BO199^2+$D$21^2)^(3/2)</f>
        <v>12.546189864622399</v>
      </c>
      <c r="BA199">
        <f t="shared" ref="BA199:BA262" si="120">$D$20*($E$16-AR199)/(BO199^2+$D$21^2)^(3/2)</f>
        <v>33.637251824231583</v>
      </c>
      <c r="BC199">
        <f t="shared" ref="BC199:BC262" si="121">$D$29*($D$25-AQ199)/(BP199^2+$D$30^2)^(3/2)</f>
        <v>2.7087892572041814</v>
      </c>
      <c r="BD199">
        <f t="shared" ref="BD199:BD262" si="122">$D$29*($E$25-AR199)/(BP199^2+$D$30^2)^(3/2)</f>
        <v>17.875584913823879</v>
      </c>
      <c r="BF199">
        <f t="shared" ref="BF199:BF262" si="123">$D$38*($D$34-AQ199)/(BQ199^2+$D$39^2)^(3/2)</f>
        <v>6.4281859369854804</v>
      </c>
      <c r="BG199">
        <f t="shared" ref="BG199:BG262" si="124">$D$38*($E$34-AR199)/(BQ199^2+$D$39^2)^(3/2)</f>
        <v>38.560460247921277</v>
      </c>
      <c r="BI199">
        <f t="shared" ref="BI199:BI262" si="125">$D$50*($D$46-AQ199)/(BR199^2+$D$51^2)^(3/2)</f>
        <v>1.5572824083269605</v>
      </c>
      <c r="BJ199">
        <f t="shared" ref="BJ199:BJ262" si="126">$D$50*($E$46-AR199)/(BR199^2+$D$51^2)^(3/2)</f>
        <v>6.5930316028898153</v>
      </c>
      <c r="BL199" s="49">
        <f t="shared" ref="BL199:BL262" si="127">$D$57*($D$53-AQ199)/(BS199^2+$D$58^2)^(3/2)</f>
        <v>50.524819746674005</v>
      </c>
      <c r="BM199" s="49">
        <f t="shared" ref="BM199:BM262" si="128">$D$57*($E$53-AR199)/(BS199^2+$D$58^2)^(3/2)</f>
        <v>198.10335423541218</v>
      </c>
      <c r="BO199">
        <f t="shared" ref="BO199:BO262" si="129">SQRT(($D$16-AQ199)^2+($E$16-AR199)^2)</f>
        <v>400535.84573845903</v>
      </c>
      <c r="BP199">
        <f t="shared" ref="BP199:BP262" si="130">SQRT(($D$25-AQ199)^2+($E$25-AR199)^2)</f>
        <v>366923.07201702282</v>
      </c>
      <c r="BQ199">
        <f t="shared" si="113"/>
        <v>291752.78261008742</v>
      </c>
      <c r="BR199" s="36">
        <f t="shared" ref="BR199:BR262" si="131">SQRT((AG199-AQ199)^2+(AH199-AR199)^2)</f>
        <v>286975.20870557864</v>
      </c>
      <c r="BS199">
        <f t="shared" si="111"/>
        <v>364074.32736979186</v>
      </c>
    </row>
    <row r="200" spans="33:71" x14ac:dyDescent="0.25">
      <c r="AG200">
        <f t="shared" si="114"/>
        <v>-23404.470282235023</v>
      </c>
      <c r="AH200">
        <f t="shared" si="115"/>
        <v>-72362.491053693695</v>
      </c>
      <c r="AM200" s="32">
        <f t="shared" si="112"/>
        <v>5.9061941887488043</v>
      </c>
      <c r="AN200" s="32"/>
      <c r="AO200">
        <v>194</v>
      </c>
      <c r="AP200" s="25">
        <f t="shared" si="116"/>
        <v>97</v>
      </c>
      <c r="AQ200">
        <f t="shared" ref="AQ200:AQ263" si="132">AQ199+AT199*$D$3+(0.5*AW199)*$D$3^2</f>
        <v>-90552.463707187097</v>
      </c>
      <c r="AR200">
        <f t="shared" ref="AR200:AR263" si="133">AR199+AU199*$D$3+(0.5*AX199)*$D$3^2</f>
        <v>-354367.78239145759</v>
      </c>
      <c r="AT200" s="33">
        <f t="shared" ref="AT200:AT263" si="134">AT199+AW199*($D$3)</f>
        <v>-1150.4432659270749</v>
      </c>
      <c r="AU200">
        <f t="shared" ref="AU200:AU263" si="135">AU199+AX199*($D$3)</f>
        <v>-3099.0203698851192</v>
      </c>
      <c r="AW200" s="38">
        <f t="shared" si="117"/>
        <v>23.0613199461514</v>
      </c>
      <c r="AX200">
        <f t="shared" si="118"/>
        <v>291.89181748577175</v>
      </c>
      <c r="AZ200">
        <f t="shared" si="119"/>
        <v>12.44058913760445</v>
      </c>
      <c r="BA200">
        <f t="shared" si="120"/>
        <v>33.357346547120699</v>
      </c>
      <c r="BC200">
        <f t="shared" si="121"/>
        <v>2.7006503626109239</v>
      </c>
      <c r="BD200">
        <f t="shared" si="122"/>
        <v>17.713525521135786</v>
      </c>
      <c r="BF200">
        <f t="shared" si="123"/>
        <v>6.3963625973703806</v>
      </c>
      <c r="BG200">
        <f t="shared" si="124"/>
        <v>38.12167537645977</v>
      </c>
      <c r="BI200">
        <f t="shared" si="125"/>
        <v>1.5237178485656446</v>
      </c>
      <c r="BJ200">
        <f t="shared" si="126"/>
        <v>6.4317871449964761</v>
      </c>
      <c r="BL200" s="49">
        <f t="shared" si="127"/>
        <v>50.152708584026101</v>
      </c>
      <c r="BM200" s="49">
        <f t="shared" si="128"/>
        <v>196.26748289605905</v>
      </c>
      <c r="BO200">
        <f t="shared" si="129"/>
        <v>402224.21664889244</v>
      </c>
      <c r="BP200">
        <f t="shared" si="130"/>
        <v>368578.29164074076</v>
      </c>
      <c r="BQ200">
        <f t="shared" si="113"/>
        <v>293412.77275910752</v>
      </c>
      <c r="BR200" s="36">
        <f t="shared" si="131"/>
        <v>289889.35365669173</v>
      </c>
      <c r="BS200">
        <f t="shared" ref="BS200:BS263" si="136">SQRT(($D$53-AQ200)^2+($E$53-AR200)^2)</f>
        <v>365754.39010418026</v>
      </c>
    </row>
    <row r="201" spans="33:71" x14ac:dyDescent="0.25">
      <c r="AG201">
        <f t="shared" si="114"/>
        <v>-22978.869674096975</v>
      </c>
      <c r="AH201">
        <f t="shared" si="115"/>
        <v>-71180.339887499082</v>
      </c>
      <c r="AM201" s="32">
        <f t="shared" si="112"/>
        <v>5.9690260418205998</v>
      </c>
      <c r="AN201" s="32"/>
      <c r="AO201">
        <v>195</v>
      </c>
      <c r="AP201" s="25">
        <f t="shared" si="116"/>
        <v>97.5</v>
      </c>
      <c r="AQ201">
        <f t="shared" si="132"/>
        <v>-91124.802675157363</v>
      </c>
      <c r="AR201">
        <f t="shared" si="133"/>
        <v>-355880.80609921442</v>
      </c>
      <c r="AT201" s="33">
        <f t="shared" si="134"/>
        <v>-1138.9126059539992</v>
      </c>
      <c r="AU201">
        <f t="shared" si="135"/>
        <v>-2953.0744611422333</v>
      </c>
      <c r="AW201" s="38">
        <f t="shared" si="117"/>
        <v>22.896359725003066</v>
      </c>
      <c r="AX201">
        <f t="shared" si="118"/>
        <v>289.17129029407334</v>
      </c>
      <c r="AZ201">
        <f t="shared" si="119"/>
        <v>12.342267862506731</v>
      </c>
      <c r="BA201">
        <f t="shared" si="120"/>
        <v>33.091824926461442</v>
      </c>
      <c r="BC201">
        <f t="shared" si="121"/>
        <v>2.6937191051056613</v>
      </c>
      <c r="BD201">
        <f t="shared" si="122"/>
        <v>17.560509268697405</v>
      </c>
      <c r="BF201">
        <f t="shared" si="123"/>
        <v>6.368347837223955</v>
      </c>
      <c r="BG201">
        <f t="shared" si="124"/>
        <v>37.708653298035024</v>
      </c>
      <c r="BI201">
        <f t="shared" si="125"/>
        <v>1.4920249201667217</v>
      </c>
      <c r="BJ201">
        <f t="shared" si="126"/>
        <v>6.2785193548796485</v>
      </c>
      <c r="BL201" s="49">
        <f t="shared" si="127"/>
        <v>49.81069525739256</v>
      </c>
      <c r="BM201" s="49">
        <f t="shared" si="128"/>
        <v>194.53178344599982</v>
      </c>
      <c r="BO201">
        <f t="shared" si="129"/>
        <v>403841.85562469054</v>
      </c>
      <c r="BP201">
        <f t="shared" si="130"/>
        <v>370160.44865319727</v>
      </c>
      <c r="BQ201">
        <f t="shared" si="113"/>
        <v>294999.81287248631</v>
      </c>
      <c r="BR201" s="36">
        <f t="shared" si="131"/>
        <v>292742.58939510846</v>
      </c>
      <c r="BS201">
        <f t="shared" si="136"/>
        <v>367362.0527659505</v>
      </c>
    </row>
    <row r="202" spans="33:71" x14ac:dyDescent="0.25">
      <c r="AG202">
        <f t="shared" si="114"/>
        <v>-22628.336777427416</v>
      </c>
      <c r="AH202">
        <f t="shared" si="115"/>
        <v>-69973.79774329724</v>
      </c>
      <c r="AM202" s="32">
        <f t="shared" si="112"/>
        <v>6.0318578948923953</v>
      </c>
      <c r="AN202" s="32"/>
      <c r="AO202">
        <v>196</v>
      </c>
      <c r="AP202" s="25">
        <f t="shared" si="116"/>
        <v>98</v>
      </c>
      <c r="AQ202">
        <f t="shared" si="132"/>
        <v>-91691.396933168726</v>
      </c>
      <c r="AR202">
        <f t="shared" si="133"/>
        <v>-357321.19691849872</v>
      </c>
      <c r="AT202" s="33">
        <f t="shared" si="134"/>
        <v>-1127.4644260914977</v>
      </c>
      <c r="AU202">
        <f t="shared" si="135"/>
        <v>-2808.4888159951965</v>
      </c>
      <c r="AW202" s="38">
        <f t="shared" si="117"/>
        <v>22.745074225224787</v>
      </c>
      <c r="AX202">
        <f t="shared" si="118"/>
        <v>286.60159344992667</v>
      </c>
      <c r="AZ202">
        <f t="shared" si="119"/>
        <v>12.250936332600583</v>
      </c>
      <c r="BA202">
        <f t="shared" si="120"/>
        <v>32.840139923353462</v>
      </c>
      <c r="BC202">
        <f t="shared" si="121"/>
        <v>2.6879657501847851</v>
      </c>
      <c r="BD202">
        <f t="shared" si="122"/>
        <v>17.416166297643898</v>
      </c>
      <c r="BF202">
        <f t="shared" si="123"/>
        <v>6.344018593778034</v>
      </c>
      <c r="BG202">
        <f t="shared" si="124"/>
        <v>37.320164516617638</v>
      </c>
      <c r="BI202">
        <f t="shared" si="125"/>
        <v>1.4621535486613821</v>
      </c>
      <c r="BJ202">
        <f t="shared" si="126"/>
        <v>6.1330163295937803</v>
      </c>
      <c r="BL202" s="49">
        <f t="shared" si="127"/>
        <v>49.497614035046766</v>
      </c>
      <c r="BM202" s="49">
        <f t="shared" si="128"/>
        <v>192.89210638271786</v>
      </c>
      <c r="BO202">
        <f t="shared" si="129"/>
        <v>405389.43448673369</v>
      </c>
      <c r="BP202">
        <f t="shared" si="130"/>
        <v>371670.25195981533</v>
      </c>
      <c r="BQ202">
        <f t="shared" si="113"/>
        <v>296514.61531775026</v>
      </c>
      <c r="BR202" s="36">
        <f t="shared" si="131"/>
        <v>295530.42836707714</v>
      </c>
      <c r="BS202">
        <f t="shared" si="136"/>
        <v>368898.02119125612</v>
      </c>
    </row>
    <row r="203" spans="33:71" x14ac:dyDescent="0.25">
      <c r="AG203">
        <f t="shared" si="114"/>
        <v>-22354.254985426258</v>
      </c>
      <c r="AH203">
        <f t="shared" si="115"/>
        <v>-68747.626291714652</v>
      </c>
      <c r="AM203" s="32">
        <f t="shared" si="112"/>
        <v>6.0946897479641908</v>
      </c>
      <c r="AN203" s="32"/>
      <c r="AO203">
        <v>197</v>
      </c>
      <c r="AP203" s="25">
        <f t="shared" si="116"/>
        <v>98.5</v>
      </c>
      <c r="AQ203">
        <f t="shared" si="132"/>
        <v>-92252.286011936318</v>
      </c>
      <c r="AR203">
        <f t="shared" si="133"/>
        <v>-358689.61612731509</v>
      </c>
      <c r="AT203" s="33">
        <f t="shared" si="134"/>
        <v>-1116.0918889788852</v>
      </c>
      <c r="AU203">
        <f t="shared" si="135"/>
        <v>-2665.1880192702333</v>
      </c>
      <c r="AW203" s="38">
        <f t="shared" si="117"/>
        <v>22.607013269182392</v>
      </c>
      <c r="AX203">
        <f t="shared" si="118"/>
        <v>284.17670046641388</v>
      </c>
      <c r="AZ203">
        <f t="shared" si="119"/>
        <v>12.166328623515906</v>
      </c>
      <c r="BA203">
        <f t="shared" si="120"/>
        <v>32.601782844373048</v>
      </c>
      <c r="BC203">
        <f t="shared" si="121"/>
        <v>2.683363800280171</v>
      </c>
      <c r="BD203">
        <f t="shared" si="122"/>
        <v>17.280154878863147</v>
      </c>
      <c r="BF203">
        <f t="shared" si="123"/>
        <v>6.3232649229591997</v>
      </c>
      <c r="BG203">
        <f t="shared" si="124"/>
        <v>36.955079963010974</v>
      </c>
      <c r="BI203">
        <f t="shared" si="125"/>
        <v>1.4340559224271179</v>
      </c>
      <c r="BJ203">
        <f t="shared" si="126"/>
        <v>5.9950694457282712</v>
      </c>
      <c r="BL203" s="49">
        <f t="shared" si="127"/>
        <v>49.212403154448999</v>
      </c>
      <c r="BM203" s="49">
        <f t="shared" si="128"/>
        <v>191.34461333443846</v>
      </c>
      <c r="BO203">
        <f t="shared" si="129"/>
        <v>406867.59064702067</v>
      </c>
      <c r="BP203">
        <f t="shared" si="130"/>
        <v>373108.37204986374</v>
      </c>
      <c r="BQ203">
        <f t="shared" si="113"/>
        <v>297957.85418484127</v>
      </c>
      <c r="BR203" s="36">
        <f t="shared" si="131"/>
        <v>298248.37335886742</v>
      </c>
      <c r="BS203">
        <f t="shared" si="136"/>
        <v>370362.96385031368</v>
      </c>
    </row>
    <row r="204" spans="33:71" x14ac:dyDescent="0.25">
      <c r="AG204">
        <f t="shared" si="114"/>
        <v>-22157.705973710465</v>
      </c>
      <c r="AH204">
        <f t="shared" si="115"/>
        <v>-67506.664671286257</v>
      </c>
      <c r="AM204" s="32">
        <f t="shared" si="112"/>
        <v>6.1575216010359863</v>
      </c>
      <c r="AN204" s="32"/>
      <c r="AO204">
        <v>198</v>
      </c>
      <c r="AP204" s="25">
        <f t="shared" si="116"/>
        <v>99</v>
      </c>
      <c r="AQ204">
        <f t="shared" si="132"/>
        <v>-92807.506079767103</v>
      </c>
      <c r="AR204">
        <f t="shared" si="133"/>
        <v>-359986.6880493919</v>
      </c>
      <c r="AT204" s="33">
        <f t="shared" si="134"/>
        <v>-1104.788382344294</v>
      </c>
      <c r="AU204">
        <f t="shared" si="135"/>
        <v>-2523.0996690370266</v>
      </c>
      <c r="AW204" s="38">
        <f t="shared" si="117"/>
        <v>22.481766190513845</v>
      </c>
      <c r="AX204">
        <f t="shared" si="118"/>
        <v>281.89103005427552</v>
      </c>
      <c r="AZ204">
        <f t="shared" si="119"/>
        <v>12.088200822803501</v>
      </c>
      <c r="BA204">
        <f t="shared" si="120"/>
        <v>32.376280659977937</v>
      </c>
      <c r="BC204">
        <f t="shared" si="121"/>
        <v>2.6798898046267885</v>
      </c>
      <c r="BD204">
        <f t="shared" si="122"/>
        <v>17.152159302340763</v>
      </c>
      <c r="BF204">
        <f t="shared" si="123"/>
        <v>6.3059890771344067</v>
      </c>
      <c r="BG204">
        <f t="shared" si="124"/>
        <v>36.612362547751466</v>
      </c>
      <c r="BI204">
        <f t="shared" si="125"/>
        <v>1.4076864859491476</v>
      </c>
      <c r="BJ204">
        <f t="shared" si="126"/>
        <v>5.8644739419890568</v>
      </c>
      <c r="BL204" s="49">
        <f t="shared" si="127"/>
        <v>48.954096962276857</v>
      </c>
      <c r="BM204" s="49">
        <f t="shared" si="128"/>
        <v>189.88575360221628</v>
      </c>
      <c r="BO204">
        <f t="shared" si="129"/>
        <v>408276.92847834976</v>
      </c>
      <c r="BP204">
        <f t="shared" si="130"/>
        <v>374475.44257657317</v>
      </c>
      <c r="BQ204">
        <f t="shared" si="113"/>
        <v>299330.16687329533</v>
      </c>
      <c r="BR204" s="36">
        <f t="shared" si="131"/>
        <v>300891.93796159275</v>
      </c>
      <c r="BS204">
        <f t="shared" si="136"/>
        <v>371757.51338408241</v>
      </c>
    </row>
    <row r="205" spans="33:71" x14ac:dyDescent="0.25">
      <c r="AG205">
        <f t="shared" si="114"/>
        <v>-22039.465431434579</v>
      </c>
      <c r="AH205">
        <f t="shared" si="115"/>
        <v>-66255.810390586441</v>
      </c>
      <c r="AM205" s="32">
        <f t="shared" si="112"/>
        <v>6.2203534541077818</v>
      </c>
      <c r="AN205" s="32"/>
      <c r="AO205">
        <v>199</v>
      </c>
      <c r="AP205" s="25">
        <f t="shared" si="116"/>
        <v>99.5</v>
      </c>
      <c r="AQ205">
        <f t="shared" si="132"/>
        <v>-93357.09005016544</v>
      </c>
      <c r="AR205">
        <f t="shared" si="133"/>
        <v>-361213.00150515366</v>
      </c>
      <c r="AT205" s="33">
        <f t="shared" si="134"/>
        <v>-1093.5474992490369</v>
      </c>
      <c r="AU205">
        <f t="shared" si="135"/>
        <v>-2382.1541540098888</v>
      </c>
      <c r="AW205" s="38">
        <f t="shared" si="117"/>
        <v>22.368959283986531</v>
      </c>
      <c r="AX205">
        <f t="shared" si="118"/>
        <v>279.73941371498682</v>
      </c>
      <c r="AZ205">
        <f t="shared" si="119"/>
        <v>12.016329440919879</v>
      </c>
      <c r="BA205">
        <f t="shared" si="120"/>
        <v>32.163193569544639</v>
      </c>
      <c r="BC205">
        <f t="shared" si="121"/>
        <v>2.6775231911384156</v>
      </c>
      <c r="BD205">
        <f t="shared" si="122"/>
        <v>17.031887976726331</v>
      </c>
      <c r="BF205">
        <f t="shared" si="123"/>
        <v>6.2921046934700939</v>
      </c>
      <c r="BG205">
        <f t="shared" si="124"/>
        <v>36.291059622281644</v>
      </c>
      <c r="BI205">
        <f t="shared" si="125"/>
        <v>1.3830019584581426</v>
      </c>
      <c r="BJ205">
        <f t="shared" si="126"/>
        <v>5.7410295306940204</v>
      </c>
      <c r="BL205" s="49">
        <f t="shared" si="127"/>
        <v>48.721818908636472</v>
      </c>
      <c r="BM205" s="49">
        <f t="shared" si="128"/>
        <v>188.51224301574018</v>
      </c>
      <c r="BO205">
        <f t="shared" si="129"/>
        <v>409618.02058960404</v>
      </c>
      <c r="BP205">
        <f t="shared" si="130"/>
        <v>375772.06182150944</v>
      </c>
      <c r="BQ205">
        <f t="shared" si="113"/>
        <v>300632.15556409291</v>
      </c>
      <c r="BR205" s="36">
        <f t="shared" si="131"/>
        <v>303456.66605209635</v>
      </c>
      <c r="BS205">
        <f t="shared" si="136"/>
        <v>373082.26803078811</v>
      </c>
    </row>
    <row r="206" spans="33:71" x14ac:dyDescent="0.25">
      <c r="AG206">
        <f t="shared" si="114"/>
        <v>-22000</v>
      </c>
      <c r="AH206">
        <f t="shared" si="115"/>
        <v>-65000</v>
      </c>
      <c r="AM206" s="32">
        <v>0</v>
      </c>
      <c r="AN206" s="32"/>
      <c r="AO206">
        <v>200</v>
      </c>
      <c r="AP206" s="25">
        <f t="shared" si="116"/>
        <v>100</v>
      </c>
      <c r="AQ206">
        <f t="shared" si="132"/>
        <v>-93901.067679879459</v>
      </c>
      <c r="AR206">
        <f t="shared" si="133"/>
        <v>-362369.11115544423</v>
      </c>
      <c r="AT206" s="33">
        <f t="shared" si="134"/>
        <v>-1082.3630196070437</v>
      </c>
      <c r="AU206">
        <f t="shared" si="135"/>
        <v>-2242.2844471523954</v>
      </c>
      <c r="AW206" s="38">
        <f t="shared" si="117"/>
        <v>22.268253555326211</v>
      </c>
      <c r="AX206">
        <f t="shared" si="118"/>
        <v>277.71706662260021</v>
      </c>
      <c r="AZ206">
        <f t="shared" si="119"/>
        <v>11.950509984553371</v>
      </c>
      <c r="BA206">
        <f t="shared" si="120"/>
        <v>31.962112788774068</v>
      </c>
      <c r="BC206">
        <f t="shared" si="121"/>
        <v>2.6762461182294994</v>
      </c>
      <c r="BD206">
        <f t="shared" si="122"/>
        <v>16.919071716907901</v>
      </c>
      <c r="BF206">
        <f t="shared" si="123"/>
        <v>6.2815360811042691</v>
      </c>
      <c r="BG206">
        <f t="shared" si="124"/>
        <v>35.990296243038046</v>
      </c>
      <c r="BI206">
        <f t="shared" si="125"/>
        <v>1.3599613714390681</v>
      </c>
      <c r="BJ206">
        <f t="shared" si="126"/>
        <v>5.6245410155952857</v>
      </c>
      <c r="BL206" s="49">
        <f t="shared" si="127"/>
        <v>48.514775302672575</v>
      </c>
      <c r="BM206" s="49">
        <f t="shared" si="128"/>
        <v>187.22104485828493</v>
      </c>
      <c r="BO206">
        <f t="shared" si="129"/>
        <v>410891.40901336807</v>
      </c>
      <c r="BP206">
        <f t="shared" si="130"/>
        <v>376998.79405181832</v>
      </c>
      <c r="BQ206">
        <f t="shared" si="113"/>
        <v>301864.38858482527</v>
      </c>
      <c r="BR206" s="36">
        <f t="shared" si="131"/>
        <v>305938.15029003093</v>
      </c>
      <c r="BS206">
        <f t="shared" si="136"/>
        <v>374337.792950442</v>
      </c>
    </row>
    <row r="207" spans="33:71" x14ac:dyDescent="0.25">
      <c r="AG207">
        <f t="shared" si="114"/>
        <v>-22039.465431434568</v>
      </c>
      <c r="AH207">
        <f t="shared" si="115"/>
        <v>-63744.189609413734</v>
      </c>
      <c r="AM207" s="32">
        <f>AM6+$Y$3</f>
        <v>6.2831853071795868E-2</v>
      </c>
      <c r="AN207" s="32"/>
      <c r="AO207">
        <v>201</v>
      </c>
      <c r="AP207" s="25">
        <f t="shared" si="116"/>
        <v>100.5</v>
      </c>
      <c r="AQ207">
        <f t="shared" si="132"/>
        <v>-94439.465657988563</v>
      </c>
      <c r="AR207">
        <f t="shared" si="133"/>
        <v>-363455.53874569258</v>
      </c>
      <c r="AT207" s="33">
        <f t="shared" si="134"/>
        <v>-1071.2288928293806</v>
      </c>
      <c r="AU207">
        <f t="shared" si="135"/>
        <v>-2103.4259138410953</v>
      </c>
      <c r="AW207" s="38">
        <f t="shared" si="117"/>
        <v>22.179342737211424</v>
      </c>
      <c r="AX207">
        <f t="shared" si="118"/>
        <v>275.81956143043834</v>
      </c>
      <c r="AZ207">
        <f t="shared" si="119"/>
        <v>11.89055567559457</v>
      </c>
      <c r="BA207">
        <f t="shared" si="120"/>
        <v>31.772658537981357</v>
      </c>
      <c r="BC207">
        <f t="shared" si="121"/>
        <v>2.6760433447935763</v>
      </c>
      <c r="BD207">
        <f t="shared" si="122"/>
        <v>16.813462200133269</v>
      </c>
      <c r="BF207">
        <f t="shared" si="123"/>
        <v>6.2742175969837373</v>
      </c>
      <c r="BG207">
        <f t="shared" si="124"/>
        <v>35.709269147181331</v>
      </c>
      <c r="BI207">
        <f t="shared" si="125"/>
        <v>1.3385261198395386</v>
      </c>
      <c r="BJ207">
        <f t="shared" si="126"/>
        <v>5.5148188986929041</v>
      </c>
      <c r="BL207" s="49">
        <f t="shared" si="127"/>
        <v>48.33224974901345</v>
      </c>
      <c r="BM207" s="49">
        <f t="shared" si="128"/>
        <v>186.00935264644946</v>
      </c>
      <c r="BO207">
        <f t="shared" si="129"/>
        <v>412097.60631195502</v>
      </c>
      <c r="BP207">
        <f t="shared" si="130"/>
        <v>378156.17077808303</v>
      </c>
      <c r="BQ207">
        <f t="shared" si="113"/>
        <v>303027.40167594905</v>
      </c>
      <c r="BR207" s="36">
        <f t="shared" si="131"/>
        <v>308332.04963787575</v>
      </c>
      <c r="BS207">
        <f t="shared" si="136"/>
        <v>375524.62145468977</v>
      </c>
    </row>
    <row r="208" spans="33:71" x14ac:dyDescent="0.25">
      <c r="AG208">
        <f t="shared" si="114"/>
        <v>-22157.705973710443</v>
      </c>
      <c r="AH208">
        <f t="shared" si="115"/>
        <v>-62493.335328713918</v>
      </c>
      <c r="AM208" s="32">
        <f t="shared" ref="AM208:AM271" si="137">AM7+$Y$3</f>
        <v>0.12566370614359174</v>
      </c>
      <c r="AN208" s="32"/>
      <c r="AO208">
        <v>202</v>
      </c>
      <c r="AP208" s="25">
        <f t="shared" si="116"/>
        <v>101</v>
      </c>
      <c r="AQ208">
        <f t="shared" si="132"/>
        <v>-94972.307686561107</v>
      </c>
      <c r="AR208">
        <f t="shared" si="133"/>
        <v>-364472.77425743436</v>
      </c>
      <c r="AT208" s="33">
        <f t="shared" si="134"/>
        <v>-1060.1392214607749</v>
      </c>
      <c r="AU208">
        <f t="shared" si="135"/>
        <v>-1965.5161331258762</v>
      </c>
      <c r="AW208" s="38">
        <f t="shared" si="117"/>
        <v>22.10195154251948</v>
      </c>
      <c r="AX208">
        <f t="shared" si="118"/>
        <v>274.0428046862657</v>
      </c>
      <c r="AZ208">
        <f t="shared" si="119"/>
        <v>11.836296301127092</v>
      </c>
      <c r="BA208">
        <f t="shared" si="120"/>
        <v>31.594478212232762</v>
      </c>
      <c r="BC208">
        <f t="shared" si="121"/>
        <v>2.6769021167890772</v>
      </c>
      <c r="BD208">
        <f t="shared" si="122"/>
        <v>16.714830573615448</v>
      </c>
      <c r="BF208">
        <f t="shared" si="123"/>
        <v>6.2700931016471859</v>
      </c>
      <c r="BG208">
        <f t="shared" si="124"/>
        <v>35.447241360773411</v>
      </c>
      <c r="BI208">
        <f t="shared" si="125"/>
        <v>1.3186600229561252</v>
      </c>
      <c r="BJ208">
        <f t="shared" si="126"/>
        <v>5.4116799632166463</v>
      </c>
      <c r="BL208" s="49">
        <f t="shared" si="127"/>
        <v>48.173598194999919</v>
      </c>
      <c r="BM208" s="49">
        <f t="shared" si="128"/>
        <v>184.87457457642742</v>
      </c>
      <c r="BO208">
        <f t="shared" si="129"/>
        <v>413237.09660733776</v>
      </c>
      <c r="BP208">
        <f t="shared" si="130"/>
        <v>379244.69191975641</v>
      </c>
      <c r="BQ208">
        <f t="shared" si="113"/>
        <v>304121.69916512689</v>
      </c>
      <c r="BR208" s="36">
        <f t="shared" si="131"/>
        <v>310634.10591611773</v>
      </c>
      <c r="BS208">
        <f t="shared" si="136"/>
        <v>376643.25614860217</v>
      </c>
    </row>
    <row r="209" spans="33:71" x14ac:dyDescent="0.25">
      <c r="AG209">
        <f t="shared" si="114"/>
        <v>-22354.254985426225</v>
      </c>
      <c r="AH209">
        <f t="shared" si="115"/>
        <v>-61252.373708285508</v>
      </c>
      <c r="AM209" s="32">
        <f t="shared" si="137"/>
        <v>0.1884955592153876</v>
      </c>
      <c r="AN209" s="32"/>
      <c r="AO209">
        <v>203</v>
      </c>
      <c r="AP209" s="25">
        <f t="shared" si="116"/>
        <v>101.5</v>
      </c>
      <c r="AQ209">
        <f t="shared" si="132"/>
        <v>-95499.614553348671</v>
      </c>
      <c r="AR209">
        <f t="shared" si="133"/>
        <v>-365421.2769734115</v>
      </c>
      <c r="AT209" s="33">
        <f t="shared" si="134"/>
        <v>-1049.0882456895151</v>
      </c>
      <c r="AU209">
        <f t="shared" si="135"/>
        <v>-1828.4947307827433</v>
      </c>
      <c r="AW209" s="38">
        <f t="shared" si="117"/>
        <v>22.035834130136401</v>
      </c>
      <c r="AX209">
        <f t="shared" si="118"/>
        <v>272.38301558064353</v>
      </c>
      <c r="AZ209">
        <f t="shared" si="119"/>
        <v>11.787577181618275</v>
      </c>
      <c r="BA209">
        <f t="shared" si="120"/>
        <v>31.427244716441542</v>
      </c>
      <c r="BC209">
        <f t="shared" si="121"/>
        <v>2.6788120690925292</v>
      </c>
      <c r="BD209">
        <f t="shared" si="122"/>
        <v>16.622966198630753</v>
      </c>
      <c r="BF209">
        <f t="shared" si="123"/>
        <v>6.2691154874667312</v>
      </c>
      <c r="BG209">
        <f t="shared" si="124"/>
        <v>35.203537370544687</v>
      </c>
      <c r="BI209">
        <f t="shared" si="125"/>
        <v>1.3003293919588663</v>
      </c>
      <c r="BJ209">
        <f t="shared" si="126"/>
        <v>5.314947823771198</v>
      </c>
      <c r="BL209" s="49">
        <f t="shared" si="127"/>
        <v>48.038244527748837</v>
      </c>
      <c r="BM209" s="49">
        <f t="shared" si="128"/>
        <v>183.81431947125537</v>
      </c>
      <c r="BO209">
        <f t="shared" si="129"/>
        <v>414310.33653996047</v>
      </c>
      <c r="BP209">
        <f t="shared" si="130"/>
        <v>380264.82688443683</v>
      </c>
      <c r="BQ209">
        <f t="shared" si="113"/>
        <v>305147.75505595986</v>
      </c>
      <c r="BR209" s="36">
        <f t="shared" si="131"/>
        <v>312840.15941024938</v>
      </c>
      <c r="BS209">
        <f t="shared" si="136"/>
        <v>377694.16999037314</v>
      </c>
    </row>
    <row r="210" spans="33:71" x14ac:dyDescent="0.25">
      <c r="AG210">
        <f t="shared" si="114"/>
        <v>-22628.336777427379</v>
      </c>
      <c r="AH210">
        <f t="shared" si="115"/>
        <v>-60026.202256702905</v>
      </c>
      <c r="AM210" s="32">
        <f t="shared" si="137"/>
        <v>0.25132741228718347</v>
      </c>
      <c r="AN210" s="32"/>
      <c r="AO210">
        <v>204</v>
      </c>
      <c r="AP210" s="25">
        <f t="shared" si="116"/>
        <v>102</v>
      </c>
      <c r="AQ210">
        <f t="shared" si="132"/>
        <v>-96021.404196927164</v>
      </c>
      <c r="AR210">
        <f t="shared" si="133"/>
        <v>-366301.47646185529</v>
      </c>
      <c r="AT210" s="33">
        <f t="shared" si="134"/>
        <v>-1038.070328624447</v>
      </c>
      <c r="AU210">
        <f t="shared" si="135"/>
        <v>-1692.3032229924215</v>
      </c>
      <c r="AW210" s="38">
        <f t="shared" si="117"/>
        <v>21.980772762301449</v>
      </c>
      <c r="AX210">
        <f t="shared" si="118"/>
        <v>270.83670678875791</v>
      </c>
      <c r="AZ210">
        <f t="shared" si="119"/>
        <v>11.744258246057273</v>
      </c>
      <c r="BA210">
        <f t="shared" si="120"/>
        <v>31.270654950409501</v>
      </c>
      <c r="BC210">
        <f t="shared" si="121"/>
        <v>2.6817651414655983</v>
      </c>
      <c r="BD210">
        <f t="shared" si="122"/>
        <v>16.537675517933405</v>
      </c>
      <c r="BF210">
        <f t="shared" si="123"/>
        <v>6.2712462729337393</v>
      </c>
      <c r="BG210">
        <f t="shared" si="124"/>
        <v>34.977538799302877</v>
      </c>
      <c r="BI210">
        <f t="shared" si="125"/>
        <v>1.2835031018448355</v>
      </c>
      <c r="BJ210">
        <f t="shared" si="126"/>
        <v>5.224453437824323</v>
      </c>
      <c r="BL210" s="49">
        <f t="shared" si="127"/>
        <v>47.925676668005842</v>
      </c>
      <c r="BM210" s="49">
        <f t="shared" si="128"/>
        <v>182.82638408328782</v>
      </c>
      <c r="BO210">
        <f t="shared" si="129"/>
        <v>415317.75616094354</v>
      </c>
      <c r="BP210">
        <f t="shared" si="130"/>
        <v>381217.01556664152</v>
      </c>
      <c r="BQ210">
        <f t="shared" si="113"/>
        <v>306106.01403680671</v>
      </c>
      <c r="BR210" s="36">
        <f t="shared" si="131"/>
        <v>314946.16354971612</v>
      </c>
      <c r="BS210">
        <f t="shared" si="136"/>
        <v>378677.80727431702</v>
      </c>
    </row>
    <row r="211" spans="33:71" x14ac:dyDescent="0.25">
      <c r="AG211">
        <f t="shared" si="114"/>
        <v>-22978.869674096928</v>
      </c>
      <c r="AH211">
        <f t="shared" si="115"/>
        <v>-58819.660112501049</v>
      </c>
      <c r="AM211" s="32">
        <f t="shared" si="137"/>
        <v>0.31415926535897931</v>
      </c>
      <c r="AN211" s="32"/>
      <c r="AO211">
        <v>205</v>
      </c>
      <c r="AP211" s="25">
        <f t="shared" si="116"/>
        <v>102.5</v>
      </c>
      <c r="AQ211">
        <f t="shared" si="132"/>
        <v>-96537.6917646441</v>
      </c>
      <c r="AR211">
        <f t="shared" si="133"/>
        <v>-367113.77348500292</v>
      </c>
      <c r="AT211" s="33">
        <f t="shared" si="134"/>
        <v>-1027.0799422432963</v>
      </c>
      <c r="AU211">
        <f t="shared" si="135"/>
        <v>-1556.8848695980425</v>
      </c>
      <c r="AW211" s="38">
        <f t="shared" si="117"/>
        <v>21.936576635636232</v>
      </c>
      <c r="AX211">
        <f t="shared" si="118"/>
        <v>269.40066719684654</v>
      </c>
      <c r="AZ211">
        <f t="shared" si="119"/>
        <v>11.706213204167915</v>
      </c>
      <c r="BA211">
        <f t="shared" si="120"/>
        <v>31.124428430476065</v>
      </c>
      <c r="BC211">
        <f t="shared" si="121"/>
        <v>2.6857555076471931</v>
      </c>
      <c r="BD211">
        <f t="shared" si="122"/>
        <v>16.458781034892141</v>
      </c>
      <c r="BF211">
        <f t="shared" si="123"/>
        <v>6.2764552575127022</v>
      </c>
      <c r="BG211">
        <f t="shared" si="124"/>
        <v>34.768680532721518</v>
      </c>
      <c r="BI211">
        <f t="shared" si="125"/>
        <v>1.2681526663084228</v>
      </c>
      <c r="BJ211">
        <f t="shared" si="126"/>
        <v>5.14003557533339</v>
      </c>
      <c r="BL211" s="49">
        <f t="shared" si="127"/>
        <v>47.835443114622691</v>
      </c>
      <c r="BM211" s="49">
        <f t="shared" si="128"/>
        <v>181.90874162342345</v>
      </c>
      <c r="BO211">
        <f t="shared" si="129"/>
        <v>416259.75976177788</v>
      </c>
      <c r="BP211">
        <f t="shared" si="130"/>
        <v>382101.66927117505</v>
      </c>
      <c r="BQ211">
        <f t="shared" si="113"/>
        <v>306996.89241483045</v>
      </c>
      <c r="BR211" s="36">
        <f t="shared" si="131"/>
        <v>316948.19868156023</v>
      </c>
      <c r="BS211">
        <f t="shared" si="136"/>
        <v>379594.58454203937</v>
      </c>
    </row>
    <row r="212" spans="33:71" x14ac:dyDescent="0.25">
      <c r="AG212">
        <f t="shared" si="114"/>
        <v>-23404.470282234972</v>
      </c>
      <c r="AH212">
        <f t="shared" si="115"/>
        <v>-57637.508946306443</v>
      </c>
      <c r="AM212" s="32">
        <f t="shared" si="137"/>
        <v>0.37699111843077515</v>
      </c>
      <c r="AN212" s="32"/>
      <c r="AO212">
        <v>206</v>
      </c>
      <c r="AP212" s="25">
        <f t="shared" si="116"/>
        <v>103</v>
      </c>
      <c r="AQ212">
        <f t="shared" si="132"/>
        <v>-97048.489663686283</v>
      </c>
      <c r="AR212">
        <f t="shared" si="133"/>
        <v>-367858.54083640233</v>
      </c>
      <c r="AT212" s="33">
        <f t="shared" si="134"/>
        <v>-1016.1116539254782</v>
      </c>
      <c r="AU212">
        <f t="shared" si="135"/>
        <v>-1422.1845359996194</v>
      </c>
      <c r="AW212" s="38">
        <f t="shared" si="117"/>
        <v>21.90308087076145</v>
      </c>
      <c r="AX212">
        <f t="shared" si="118"/>
        <v>268.07194633110419</v>
      </c>
      <c r="AZ212">
        <f t="shared" si="119"/>
        <v>11.67332880702841</v>
      </c>
      <c r="BA212">
        <f t="shared" si="120"/>
        <v>30.98830603589975</v>
      </c>
      <c r="BC212">
        <f t="shared" si="121"/>
        <v>2.6907795167283592</v>
      </c>
      <c r="BD212">
        <f t="shared" si="122"/>
        <v>16.386120394135858</v>
      </c>
      <c r="BF212">
        <f t="shared" si="123"/>
        <v>6.2847202324103586</v>
      </c>
      <c r="BG212">
        <f t="shared" si="124"/>
        <v>34.57644725189283</v>
      </c>
      <c r="BI212">
        <f t="shared" si="125"/>
        <v>1.2542523145943225</v>
      </c>
      <c r="BJ212">
        <f t="shared" si="126"/>
        <v>5.0615412454132329</v>
      </c>
      <c r="BL212" s="49">
        <f t="shared" si="127"/>
        <v>47.767149899516731</v>
      </c>
      <c r="BM212" s="49">
        <f t="shared" si="128"/>
        <v>181.05953140376252</v>
      </c>
      <c r="BO212">
        <f t="shared" si="129"/>
        <v>417136.72664522892</v>
      </c>
      <c r="BP212">
        <f t="shared" si="130"/>
        <v>382919.17156569706</v>
      </c>
      <c r="BQ212">
        <f t="shared" si="113"/>
        <v>307820.77897992486</v>
      </c>
      <c r="BR212" s="36">
        <f t="shared" si="131"/>
        <v>318842.48496336164</v>
      </c>
      <c r="BS212">
        <f t="shared" si="136"/>
        <v>380444.89142619551</v>
      </c>
    </row>
    <row r="213" spans="33:71" x14ac:dyDescent="0.25">
      <c r="AG213">
        <f t="shared" si="114"/>
        <v>-23903.458950679607</v>
      </c>
      <c r="AH213">
        <f t="shared" si="115"/>
        <v>-56484.414168698546</v>
      </c>
      <c r="AM213" s="32">
        <f t="shared" si="137"/>
        <v>0.43982297150257099</v>
      </c>
      <c r="AN213" s="32"/>
      <c r="AO213">
        <v>207</v>
      </c>
      <c r="AP213" s="25">
        <f t="shared" si="116"/>
        <v>103.5</v>
      </c>
      <c r="AQ213">
        <f t="shared" si="132"/>
        <v>-97553.807605540176</v>
      </c>
      <c r="AR213">
        <f t="shared" si="133"/>
        <v>-368536.12411111075</v>
      </c>
      <c r="AT213" s="33">
        <f t="shared" si="134"/>
        <v>-1005.1601134900975</v>
      </c>
      <c r="AU213">
        <f t="shared" si="135"/>
        <v>-1288.1485628340672</v>
      </c>
      <c r="AW213" s="38">
        <f t="shared" si="117"/>
        <v>21.880145647806188</v>
      </c>
      <c r="AX213">
        <f t="shared" si="118"/>
        <v>266.84784033021919</v>
      </c>
      <c r="AZ213">
        <f t="shared" si="119"/>
        <v>11.645504188492096</v>
      </c>
      <c r="BA213">
        <f t="shared" si="120"/>
        <v>30.86204886939613</v>
      </c>
      <c r="BC213">
        <f t="shared" si="121"/>
        <v>2.6968356461011749</v>
      </c>
      <c r="BD213">
        <f t="shared" si="122"/>
        <v>16.319545554720296</v>
      </c>
      <c r="BF213">
        <f t="shared" si="123"/>
        <v>6.2960267433381176</v>
      </c>
      <c r="BG213">
        <f t="shared" si="124"/>
        <v>34.400370331810834</v>
      </c>
      <c r="BI213">
        <f t="shared" si="125"/>
        <v>1.2417790698748035</v>
      </c>
      <c r="BJ213">
        <f t="shared" si="126"/>
        <v>4.9888260806125011</v>
      </c>
      <c r="BL213" s="49">
        <f t="shared" si="127"/>
        <v>47.720457918254425</v>
      </c>
      <c r="BM213" s="49">
        <f t="shared" si="128"/>
        <v>180.27704949367944</v>
      </c>
      <c r="BO213">
        <f t="shared" si="129"/>
        <v>417949.01184083783</v>
      </c>
      <c r="BP213">
        <f t="shared" si="130"/>
        <v>383669.87906664395</v>
      </c>
      <c r="BQ213">
        <f t="shared" si="113"/>
        <v>308578.03580272692</v>
      </c>
      <c r="BR213" s="36">
        <f t="shared" si="131"/>
        <v>320625.39440126368</v>
      </c>
      <c r="BS213">
        <f t="shared" si="136"/>
        <v>381229.09143083345</v>
      </c>
    </row>
    <row r="214" spans="33:71" x14ac:dyDescent="0.25">
      <c r="AG214">
        <f t="shared" si="114"/>
        <v>-24473.866399122729</v>
      </c>
      <c r="AH214">
        <f t="shared" si="115"/>
        <v>-55364.926517965694</v>
      </c>
      <c r="AM214" s="32">
        <f t="shared" si="137"/>
        <v>0.50265482457436683</v>
      </c>
      <c r="AN214" s="32"/>
      <c r="AO214">
        <v>208</v>
      </c>
      <c r="AP214" s="25">
        <f t="shared" si="116"/>
        <v>104</v>
      </c>
      <c r="AQ214">
        <f t="shared" si="132"/>
        <v>-98053.652644079251</v>
      </c>
      <c r="AR214">
        <f t="shared" si="133"/>
        <v>-369146.8424124865</v>
      </c>
      <c r="AT214" s="33">
        <f t="shared" si="134"/>
        <v>-994.22004066619445</v>
      </c>
      <c r="AU214">
        <f t="shared" si="135"/>
        <v>-1154.7246426689576</v>
      </c>
      <c r="AW214" s="38">
        <f t="shared" si="117"/>
        <v>21.867655477213471</v>
      </c>
      <c r="AX214">
        <f t="shared" si="118"/>
        <v>265.72587932294647</v>
      </c>
      <c r="AZ214">
        <f t="shared" si="119"/>
        <v>11.622650280745189</v>
      </c>
      <c r="BA214">
        <f t="shared" si="120"/>
        <v>30.745437222419582</v>
      </c>
      <c r="BC214">
        <f t="shared" si="121"/>
        <v>2.7039244653919097</v>
      </c>
      <c r="BD214">
        <f t="shared" si="122"/>
        <v>16.258922047896274</v>
      </c>
      <c r="BF214">
        <f t="shared" si="123"/>
        <v>6.310367901996468</v>
      </c>
      <c r="BG214">
        <f t="shared" si="124"/>
        <v>34.240025070980977</v>
      </c>
      <c r="BI214">
        <f t="shared" si="125"/>
        <v>1.2307128290799056</v>
      </c>
      <c r="BJ214">
        <f t="shared" si="126"/>
        <v>4.9217546806455985</v>
      </c>
      <c r="BL214" s="49">
        <f t="shared" si="127"/>
        <v>47.695080606059065</v>
      </c>
      <c r="BM214" s="49">
        <f t="shared" si="128"/>
        <v>179.55974030100404</v>
      </c>
      <c r="BO214">
        <f t="shared" si="129"/>
        <v>418696.94676809467</v>
      </c>
      <c r="BP214">
        <f t="shared" si="130"/>
        <v>384354.12216225686</v>
      </c>
      <c r="BQ214">
        <f t="shared" si="113"/>
        <v>309268.99897052243</v>
      </c>
      <c r="BR214" s="36">
        <f t="shared" si="131"/>
        <v>322293.46205948642</v>
      </c>
      <c r="BS214">
        <f t="shared" si="136"/>
        <v>381947.52265194088</v>
      </c>
    </row>
    <row r="215" spans="33:71" x14ac:dyDescent="0.25">
      <c r="AG215">
        <f t="shared" si="114"/>
        <v>-25113.441489959696</v>
      </c>
      <c r="AH215">
        <f t="shared" si="115"/>
        <v>-54283.464100420068</v>
      </c>
      <c r="AM215" s="32">
        <f t="shared" si="137"/>
        <v>0.56548667764616267</v>
      </c>
      <c r="AN215" s="32"/>
      <c r="AO215">
        <v>209</v>
      </c>
      <c r="AP215" s="25">
        <f t="shared" si="116"/>
        <v>104.5</v>
      </c>
      <c r="AQ215">
        <f t="shared" si="132"/>
        <v>-98548.029207477695</v>
      </c>
      <c r="AR215">
        <f t="shared" si="133"/>
        <v>-369690.98899890564</v>
      </c>
      <c r="AT215" s="33">
        <f t="shared" si="134"/>
        <v>-983.28621292758771</v>
      </c>
      <c r="AU215">
        <f t="shared" si="135"/>
        <v>-1021.8617030074844</v>
      </c>
      <c r="AW215" s="38">
        <f t="shared" si="117"/>
        <v>21.865518597082485</v>
      </c>
      <c r="AX215">
        <f t="shared" si="118"/>
        <v>264.70381608980756</v>
      </c>
      <c r="AZ215">
        <f t="shared" si="119"/>
        <v>11.604689298167123</v>
      </c>
      <c r="BA215">
        <f t="shared" si="120"/>
        <v>30.638269636794863</v>
      </c>
      <c r="BC215">
        <f t="shared" si="121"/>
        <v>2.7120486108988722</v>
      </c>
      <c r="BD215">
        <f t="shared" si="122"/>
        <v>16.204128312513131</v>
      </c>
      <c r="BF215">
        <f t="shared" si="123"/>
        <v>6.3277442435953146</v>
      </c>
      <c r="BG215">
        <f t="shared" si="124"/>
        <v>34.095028221748109</v>
      </c>
      <c r="BI215">
        <f t="shared" si="125"/>
        <v>1.2210364444211743</v>
      </c>
      <c r="BJ215">
        <f t="shared" si="126"/>
        <v>4.8602009183804267</v>
      </c>
      <c r="BL215" s="49">
        <f t="shared" si="127"/>
        <v>47.690781933176289</v>
      </c>
      <c r="BM215" s="49">
        <f t="shared" si="128"/>
        <v>178.906189000371</v>
      </c>
      <c r="BO215">
        <f t="shared" si="129"/>
        <v>419380.83985008829</v>
      </c>
      <c r="BP215">
        <f t="shared" si="130"/>
        <v>384972.2056761001</v>
      </c>
      <c r="BQ215">
        <f t="shared" si="113"/>
        <v>309893.97926449135</v>
      </c>
      <c r="BR215" s="36">
        <f t="shared" si="131"/>
        <v>323843.39646784624</v>
      </c>
      <c r="BS215">
        <f t="shared" si="136"/>
        <v>382600.49844147725</v>
      </c>
    </row>
    <row r="216" spans="33:71" x14ac:dyDescent="0.25">
      <c r="AG216">
        <f t="shared" si="114"/>
        <v>-25819.660112501049</v>
      </c>
      <c r="AH216">
        <f t="shared" si="115"/>
        <v>-53244.294954150537</v>
      </c>
      <c r="AM216" s="32">
        <f t="shared" si="137"/>
        <v>0.62831853071795851</v>
      </c>
      <c r="AN216" s="32"/>
      <c r="AO216">
        <v>210</v>
      </c>
      <c r="AP216" s="25">
        <f t="shared" si="116"/>
        <v>105</v>
      </c>
      <c r="AQ216">
        <f t="shared" si="132"/>
        <v>-99036.939124116849</v>
      </c>
      <c r="AR216">
        <f t="shared" si="133"/>
        <v>-370168.83187339816</v>
      </c>
      <c r="AT216" s="33">
        <f t="shared" si="134"/>
        <v>-972.3534536290465</v>
      </c>
      <c r="AU216">
        <f t="shared" si="135"/>
        <v>-889.5097949625806</v>
      </c>
      <c r="AW216" s="38">
        <f t="shared" si="117"/>
        <v>21.873666489916594</v>
      </c>
      <c r="AX216">
        <f t="shared" si="118"/>
        <v>263.77961590351697</v>
      </c>
      <c r="AZ216">
        <f t="shared" si="119"/>
        <v>11.591554284404435</v>
      </c>
      <c r="BA216">
        <f t="shared" si="120"/>
        <v>30.540362055232492</v>
      </c>
      <c r="BC216">
        <f t="shared" si="121"/>
        <v>2.7212127701562348</v>
      </c>
      <c r="BD216">
        <f t="shared" si="122"/>
        <v>16.155055101933513</v>
      </c>
      <c r="BF216">
        <f t="shared" si="123"/>
        <v>6.348163628257657</v>
      </c>
      <c r="BG216">
        <f t="shared" si="124"/>
        <v>33.965035794802191</v>
      </c>
      <c r="BI216">
        <f t="shared" si="125"/>
        <v>1.2127358070982688</v>
      </c>
      <c r="BJ216">
        <f t="shared" si="126"/>
        <v>4.8040482115593663</v>
      </c>
      <c r="BL216" s="49">
        <f t="shared" si="127"/>
        <v>47.707374697214064</v>
      </c>
      <c r="BM216" s="49">
        <f t="shared" si="128"/>
        <v>178.31511473998941</v>
      </c>
      <c r="BO216">
        <f t="shared" si="129"/>
        <v>420000.97708017862</v>
      </c>
      <c r="BP216">
        <f t="shared" si="130"/>
        <v>385524.40947412123</v>
      </c>
      <c r="BQ216">
        <f t="shared" si="113"/>
        <v>310453.26278140896</v>
      </c>
      <c r="BR216" s="36">
        <f t="shared" si="131"/>
        <v>325272.08925351145</v>
      </c>
      <c r="BS216">
        <f t="shared" si="136"/>
        <v>383188.30801785976</v>
      </c>
    </row>
    <row r="217" spans="33:71" x14ac:dyDescent="0.25">
      <c r="AG217">
        <f t="shared" si="114"/>
        <v>-26589.735144484213</v>
      </c>
      <c r="AH217">
        <f t="shared" si="115"/>
        <v>-52251.520205026209</v>
      </c>
      <c r="AM217" s="32">
        <f t="shared" si="137"/>
        <v>0.69115038378975435</v>
      </c>
      <c r="AN217" s="32"/>
      <c r="AO217">
        <v>211</v>
      </c>
      <c r="AP217" s="25">
        <f t="shared" si="116"/>
        <v>105.5</v>
      </c>
      <c r="AQ217">
        <f t="shared" si="132"/>
        <v>-99520.381642620123</v>
      </c>
      <c r="AR217">
        <f t="shared" si="133"/>
        <v>-370580.61431889149</v>
      </c>
      <c r="AT217" s="33">
        <f t="shared" si="134"/>
        <v>-961.41662038408822</v>
      </c>
      <c r="AU217">
        <f t="shared" si="135"/>
        <v>-757.61998701082211</v>
      </c>
      <c r="AW217" s="38">
        <f t="shared" si="117"/>
        <v>21.892053513082537</v>
      </c>
      <c r="AX217">
        <f t="shared" si="118"/>
        <v>262.9514474562651</v>
      </c>
      <c r="AZ217">
        <f t="shared" si="119"/>
        <v>11.58318871822838</v>
      </c>
      <c r="BA217">
        <f t="shared" si="120"/>
        <v>30.451547054070758</v>
      </c>
      <c r="BC217">
        <f t="shared" si="121"/>
        <v>2.7314236763397926</v>
      </c>
      <c r="BD217">
        <f t="shared" si="122"/>
        <v>16.111604957089789</v>
      </c>
      <c r="BF217">
        <f t="shared" si="123"/>
        <v>6.371641184640608</v>
      </c>
      <c r="BG217">
        <f t="shared" si="124"/>
        <v>33.849741114710305</v>
      </c>
      <c r="BI217">
        <f t="shared" si="125"/>
        <v>1.2057999338737542</v>
      </c>
      <c r="BJ217">
        <f t="shared" si="126"/>
        <v>4.7531897641773089</v>
      </c>
      <c r="BL217" s="49">
        <f t="shared" si="127"/>
        <v>47.744719093365418</v>
      </c>
      <c r="BM217" s="49">
        <f t="shared" si="128"/>
        <v>177.78536456621697</v>
      </c>
      <c r="BO217">
        <f t="shared" si="129"/>
        <v>420557.62254401227</v>
      </c>
      <c r="BP217">
        <f t="shared" si="130"/>
        <v>386010.98901799956</v>
      </c>
      <c r="BQ217">
        <f t="shared" si="113"/>
        <v>310947.11150262156</v>
      </c>
      <c r="BR217" s="36">
        <f t="shared" si="131"/>
        <v>326576.62402258703</v>
      </c>
      <c r="BS217">
        <f t="shared" si="136"/>
        <v>383711.21702559042</v>
      </c>
    </row>
    <row r="218" spans="33:71" x14ac:dyDescent="0.25">
      <c r="AG218">
        <f t="shared" si="114"/>
        <v>-27420.627451571767</v>
      </c>
      <c r="AH218">
        <f t="shared" si="115"/>
        <v>-51309.057881426226</v>
      </c>
      <c r="AM218" s="32">
        <f t="shared" si="137"/>
        <v>0.75398223686155019</v>
      </c>
      <c r="AN218" s="32"/>
      <c r="AO218">
        <v>212</v>
      </c>
      <c r="AP218" s="25">
        <f t="shared" si="116"/>
        <v>106</v>
      </c>
      <c r="AQ218">
        <f t="shared" si="132"/>
        <v>-99998.35344612303</v>
      </c>
      <c r="AR218">
        <f t="shared" si="133"/>
        <v>-370926.55538146489</v>
      </c>
      <c r="AT218" s="33">
        <f t="shared" si="134"/>
        <v>-950.47059362754692</v>
      </c>
      <c r="AU218">
        <f t="shared" si="135"/>
        <v>-626.14426328268951</v>
      </c>
      <c r="AW218" s="38">
        <f t="shared" si="117"/>
        <v>21.920656638585712</v>
      </c>
      <c r="AX218">
        <f t="shared" si="118"/>
        <v>262.21767479401512</v>
      </c>
      <c r="AZ218">
        <f t="shared" si="119"/>
        <v>11.579546174349147</v>
      </c>
      <c r="BA218">
        <f t="shared" si="120"/>
        <v>30.371673152339891</v>
      </c>
      <c r="BC218">
        <f t="shared" si="121"/>
        <v>2.7426901123187633</v>
      </c>
      <c r="BD218">
        <f t="shared" si="122"/>
        <v>16.073691740982202</v>
      </c>
      <c r="BF218">
        <f t="shared" si="123"/>
        <v>6.3981992945627422</v>
      </c>
      <c r="BG218">
        <f t="shared" si="124"/>
        <v>33.748873106337157</v>
      </c>
      <c r="BI218">
        <f t="shared" si="125"/>
        <v>1.2002210573550591</v>
      </c>
      <c r="BJ218">
        <f t="shared" si="126"/>
        <v>4.7075287817012734</v>
      </c>
      <c r="BL218" s="49">
        <f t="shared" si="127"/>
        <v>47.802721546411306</v>
      </c>
      <c r="BM218" s="49">
        <f t="shared" si="128"/>
        <v>177.31590801265463</v>
      </c>
      <c r="BO218">
        <f t="shared" si="129"/>
        <v>421051.01889898436</v>
      </c>
      <c r="BP218">
        <f t="shared" si="130"/>
        <v>386432.17586724757</v>
      </c>
      <c r="BQ218">
        <f t="shared" si="113"/>
        <v>311375.76381284063</v>
      </c>
      <c r="BR218" s="36">
        <f t="shared" si="131"/>
        <v>327754.28451620182</v>
      </c>
      <c r="BS218">
        <f t="shared" si="136"/>
        <v>384169.46804645297</v>
      </c>
    </row>
    <row r="219" spans="33:71" x14ac:dyDescent="0.25">
      <c r="AG219">
        <f t="shared" si="114"/>
        <v>-28309.057881426223</v>
      </c>
      <c r="AH219">
        <f t="shared" si="115"/>
        <v>-50420.627451571774</v>
      </c>
      <c r="AM219" s="32">
        <f t="shared" si="137"/>
        <v>0.81681408993334603</v>
      </c>
      <c r="AN219" s="32"/>
      <c r="AO219">
        <v>213</v>
      </c>
      <c r="AP219" s="25">
        <f t="shared" si="116"/>
        <v>106.5</v>
      </c>
      <c r="AQ219">
        <f t="shared" si="132"/>
        <v>-100470.84866085698</v>
      </c>
      <c r="AR219">
        <f t="shared" si="133"/>
        <v>-371206.85030375695</v>
      </c>
      <c r="AT219" s="33">
        <f t="shared" si="134"/>
        <v>-939.51026530825402</v>
      </c>
      <c r="AU219">
        <f t="shared" si="135"/>
        <v>-495.03542588568195</v>
      </c>
      <c r="AW219" s="38">
        <f t="shared" si="117"/>
        <v>21.959475298932453</v>
      </c>
      <c r="AX219">
        <f t="shared" si="118"/>
        <v>261.57685018852919</v>
      </c>
      <c r="AZ219">
        <f t="shared" si="119"/>
        <v>11.580590035892824</v>
      </c>
      <c r="BA219">
        <f t="shared" si="120"/>
        <v>30.300604191890177</v>
      </c>
      <c r="BC219">
        <f t="shared" si="121"/>
        <v>2.7550229242433022</v>
      </c>
      <c r="BD219">
        <f t="shared" si="122"/>
        <v>16.041240230529315</v>
      </c>
      <c r="BF219">
        <f t="shared" si="123"/>
        <v>6.4278676178550915</v>
      </c>
      <c r="BG219">
        <f t="shared" si="124"/>
        <v>33.662194794695367</v>
      </c>
      <c r="BI219">
        <f t="shared" si="125"/>
        <v>1.1959947209412349</v>
      </c>
      <c r="BJ219">
        <f t="shared" si="126"/>
        <v>4.6669786644223707</v>
      </c>
      <c r="BL219" s="49">
        <f t="shared" si="127"/>
        <v>47.881333791104474</v>
      </c>
      <c r="BM219" s="49">
        <f t="shared" si="128"/>
        <v>176.90583230699198</v>
      </c>
      <c r="BO219">
        <f t="shared" si="129"/>
        <v>421481.38781306043</v>
      </c>
      <c r="BP219">
        <f t="shared" si="130"/>
        <v>386788.17813227407</v>
      </c>
      <c r="BQ219">
        <f t="shared" si="113"/>
        <v>311739.43497104797</v>
      </c>
      <c r="BR219" s="36">
        <f t="shared" si="131"/>
        <v>328802.56206463196</v>
      </c>
      <c r="BS219">
        <f t="shared" si="136"/>
        <v>384563.28106446756</v>
      </c>
    </row>
    <row r="220" spans="33:71" x14ac:dyDescent="0.25">
      <c r="AG220">
        <f t="shared" si="114"/>
        <v>-29251.520205026201</v>
      </c>
      <c r="AH220">
        <f t="shared" si="115"/>
        <v>-49589.735144484221</v>
      </c>
      <c r="AM220" s="32">
        <f t="shared" si="137"/>
        <v>0.87964594300514187</v>
      </c>
      <c r="AN220" s="32"/>
      <c r="AO220">
        <v>214</v>
      </c>
      <c r="AP220" s="25">
        <f t="shared" si="116"/>
        <v>107</v>
      </c>
      <c r="AQ220">
        <f t="shared" si="132"/>
        <v>-100937.85885909875</v>
      </c>
      <c r="AR220">
        <f t="shared" si="133"/>
        <v>-371421.67091042624</v>
      </c>
      <c r="AT220" s="33">
        <f t="shared" si="134"/>
        <v>-928.53052765878783</v>
      </c>
      <c r="AU220">
        <f t="shared" si="135"/>
        <v>-364.24700079141735</v>
      </c>
      <c r="AW220" s="38">
        <f t="shared" si="117"/>
        <v>22.008531336924634</v>
      </c>
      <c r="AX220">
        <f t="shared" si="118"/>
        <v>261.02770788726502</v>
      </c>
      <c r="AZ220">
        <f t="shared" si="119"/>
        <v>11.586293255743897</v>
      </c>
      <c r="BA220">
        <f t="shared" si="120"/>
        <v>30.238218783939697</v>
      </c>
      <c r="BC220">
        <f t="shared" si="121"/>
        <v>2.7684350446386001</v>
      </c>
      <c r="BD220">
        <f t="shared" si="122"/>
        <v>16.014185762225829</v>
      </c>
      <c r="BF220">
        <f t="shared" si="123"/>
        <v>6.4606831570583099</v>
      </c>
      <c r="BG220">
        <f t="shared" si="124"/>
        <v>33.589502003142975</v>
      </c>
      <c r="BI220">
        <f t="shared" si="125"/>
        <v>1.193119879483828</v>
      </c>
      <c r="BJ220">
        <f t="shared" si="126"/>
        <v>4.6314631832168125</v>
      </c>
      <c r="BL220" s="49">
        <f t="shared" si="127"/>
        <v>47.980552190026913</v>
      </c>
      <c r="BM220" s="49">
        <f t="shared" si="128"/>
        <v>176.5543381547397</v>
      </c>
      <c r="BO220">
        <f t="shared" si="129"/>
        <v>421848.93036468799</v>
      </c>
      <c r="BP220">
        <f t="shared" si="130"/>
        <v>387079.18088037742</v>
      </c>
      <c r="BQ220">
        <f t="shared" si="113"/>
        <v>312038.31753557542</v>
      </c>
      <c r="BR220" s="36">
        <f t="shared" si="131"/>
        <v>329719.16236166772</v>
      </c>
      <c r="BS220">
        <f t="shared" si="136"/>
        <v>384892.85388657491</v>
      </c>
    </row>
    <row r="221" spans="33:71" x14ac:dyDescent="0.25">
      <c r="AG221">
        <f t="shared" si="114"/>
        <v>-30244.294954150533</v>
      </c>
      <c r="AH221">
        <f t="shared" si="115"/>
        <v>-48819.660112501057</v>
      </c>
      <c r="AM221" s="32">
        <f t="shared" si="137"/>
        <v>0.94247779607693771</v>
      </c>
      <c r="AN221" s="32"/>
      <c r="AO221">
        <v>215</v>
      </c>
      <c r="AP221" s="25">
        <f t="shared" si="116"/>
        <v>107.5</v>
      </c>
      <c r="AQ221">
        <f t="shared" si="132"/>
        <v>-101399.37305651103</v>
      </c>
      <c r="AR221">
        <f t="shared" si="133"/>
        <v>-371571.16594733601</v>
      </c>
      <c r="AT221" s="33">
        <f t="shared" si="134"/>
        <v>-917.52626199032557</v>
      </c>
      <c r="AU221">
        <f t="shared" si="135"/>
        <v>-233.73314684778484</v>
      </c>
      <c r="AW221" s="38">
        <f t="shared" si="117"/>
        <v>22.067869058229753</v>
      </c>
      <c r="AX221">
        <f t="shared" si="118"/>
        <v>260.5691586896848</v>
      </c>
      <c r="AZ221">
        <f t="shared" si="119"/>
        <v>11.596638164404483</v>
      </c>
      <c r="BA221">
        <f t="shared" si="120"/>
        <v>30.184409817935617</v>
      </c>
      <c r="BC221">
        <f t="shared" si="121"/>
        <v>2.7829415250572702</v>
      </c>
      <c r="BD221">
        <f t="shared" si="122"/>
        <v>15.992473928565692</v>
      </c>
      <c r="BF221">
        <f t="shared" si="123"/>
        <v>6.4966903619865786</v>
      </c>
      <c r="BG221">
        <f t="shared" si="124"/>
        <v>33.530622237009062</v>
      </c>
      <c r="BI221">
        <f t="shared" si="125"/>
        <v>1.1915990067814251</v>
      </c>
      <c r="BJ221">
        <f t="shared" si="126"/>
        <v>4.6009166418816241</v>
      </c>
      <c r="BL221" s="49">
        <f t="shared" si="127"/>
        <v>48.100417280310751</v>
      </c>
      <c r="BM221" s="49">
        <f t="shared" si="128"/>
        <v>176.26073606429281</v>
      </c>
      <c r="BO221">
        <f t="shared" si="129"/>
        <v>422153.8274053635</v>
      </c>
      <c r="BP221">
        <f t="shared" si="130"/>
        <v>387305.34649641381</v>
      </c>
      <c r="BQ221">
        <f t="shared" si="113"/>
        <v>312272.58174520475</v>
      </c>
      <c r="BR221" s="36">
        <f t="shared" si="131"/>
        <v>330502.01157996984</v>
      </c>
      <c r="BS221">
        <f t="shared" si="136"/>
        <v>385158.3625208158</v>
      </c>
    </row>
    <row r="222" spans="33:71" x14ac:dyDescent="0.25">
      <c r="AG222">
        <f t="shared" si="114"/>
        <v>-31283.464100420064</v>
      </c>
      <c r="AH222">
        <f t="shared" si="115"/>
        <v>-48113.441489959703</v>
      </c>
      <c r="AM222" s="32">
        <f t="shared" si="137"/>
        <v>1.0053096491487337</v>
      </c>
      <c r="AN222" s="32"/>
      <c r="AO222">
        <v>216</v>
      </c>
      <c r="AP222" s="25">
        <f t="shared" si="116"/>
        <v>108</v>
      </c>
      <c r="AQ222">
        <f t="shared" si="132"/>
        <v>-101855.37770387392</v>
      </c>
      <c r="AR222">
        <f t="shared" si="133"/>
        <v>-371655.46137592371</v>
      </c>
      <c r="AT222" s="33">
        <f t="shared" si="134"/>
        <v>-906.49232746121072</v>
      </c>
      <c r="AU222">
        <f t="shared" si="135"/>
        <v>-103.44856750294244</v>
      </c>
      <c r="AW222" s="38">
        <f t="shared" si="117"/>
        <v>22.13755538650539</v>
      </c>
      <c r="AX222">
        <f t="shared" si="118"/>
        <v>260.20028530611091</v>
      </c>
      <c r="AZ222">
        <f t="shared" si="119"/>
        <v>11.6116163224365</v>
      </c>
      <c r="BA222">
        <f t="shared" si="120"/>
        <v>30.139084029115747</v>
      </c>
      <c r="BC222">
        <f t="shared" si="121"/>
        <v>2.7985595784203627</v>
      </c>
      <c r="BD222">
        <f t="shared" si="122"/>
        <v>15.976060322640942</v>
      </c>
      <c r="BF222">
        <f t="shared" si="123"/>
        <v>6.5359412745665599</v>
      </c>
      <c r="BG222">
        <f t="shared" si="124"/>
        <v>33.485413741670051</v>
      </c>
      <c r="BI222">
        <f t="shared" si="125"/>
        <v>1.1914382110819646</v>
      </c>
      <c r="BJ222">
        <f t="shared" si="126"/>
        <v>4.5752840300262054</v>
      </c>
      <c r="BL222" s="49">
        <f t="shared" si="127"/>
        <v>48.241013542779015</v>
      </c>
      <c r="BM222" s="49">
        <f t="shared" si="128"/>
        <v>176.02444318265793</v>
      </c>
      <c r="BO222">
        <f t="shared" si="129"/>
        <v>422396.23988626309</v>
      </c>
      <c r="BP222">
        <f t="shared" si="130"/>
        <v>387466.81499968073</v>
      </c>
      <c r="BQ222">
        <f t="shared" si="113"/>
        <v>312442.37585793965</v>
      </c>
      <c r="BR222" s="36">
        <f t="shared" si="131"/>
        <v>331149.26184659218</v>
      </c>
      <c r="BS222">
        <f t="shared" si="136"/>
        <v>385359.96151358221</v>
      </c>
    </row>
    <row r="223" spans="33:71" x14ac:dyDescent="0.25">
      <c r="AG223">
        <f t="shared" si="114"/>
        <v>-32364.926517965694</v>
      </c>
      <c r="AH223">
        <f t="shared" si="115"/>
        <v>-47473.866399122729</v>
      </c>
      <c r="AM223" s="32">
        <f t="shared" si="137"/>
        <v>1.0681415022205296</v>
      </c>
      <c r="AN223" s="32"/>
      <c r="AO223">
        <v>217</v>
      </c>
      <c r="AP223" s="25">
        <f t="shared" si="116"/>
        <v>108.5</v>
      </c>
      <c r="AQ223">
        <f t="shared" si="132"/>
        <v>-102305.85667318122</v>
      </c>
      <c r="AR223">
        <f t="shared" si="133"/>
        <v>-371674.66062401189</v>
      </c>
      <c r="AT223" s="33">
        <f t="shared" si="134"/>
        <v>-895.42354976795798</v>
      </c>
      <c r="AU223">
        <f t="shared" si="135"/>
        <v>26.651575150113018</v>
      </c>
      <c r="AW223" s="38">
        <f t="shared" si="117"/>
        <v>22.217680121758949</v>
      </c>
      <c r="AX223">
        <f t="shared" si="118"/>
        <v>259.92033846208665</v>
      </c>
      <c r="AZ223">
        <f t="shared" si="119"/>
        <v>11.631228415943188</v>
      </c>
      <c r="BA223">
        <f t="shared" si="120"/>
        <v>30.102161621615906</v>
      </c>
      <c r="BC223">
        <f t="shared" si="121"/>
        <v>2.8153086312583424</v>
      </c>
      <c r="BD223">
        <f t="shared" si="122"/>
        <v>15.964910328755073</v>
      </c>
      <c r="BF223">
        <f t="shared" si="123"/>
        <v>6.578495714747735</v>
      </c>
      <c r="BG223">
        <f t="shared" si="124"/>
        <v>33.453764725872261</v>
      </c>
      <c r="BI223">
        <f t="shared" si="125"/>
        <v>1.1926473598096841</v>
      </c>
      <c r="BJ223">
        <f t="shared" si="126"/>
        <v>4.5545211702586235</v>
      </c>
      <c r="BL223" s="49">
        <f t="shared" si="127"/>
        <v>48.402469389095913</v>
      </c>
      <c r="BM223" s="49">
        <f t="shared" si="128"/>
        <v>175.84498061558477</v>
      </c>
      <c r="BO223">
        <f t="shared" si="129"/>
        <v>422576.30915020138</v>
      </c>
      <c r="BP223">
        <f t="shared" si="130"/>
        <v>387563.70431835519</v>
      </c>
      <c r="BQ223">
        <f t="shared" si="113"/>
        <v>312547.82644891186</v>
      </c>
      <c r="BR223" s="36">
        <f t="shared" si="131"/>
        <v>331659.29609619814</v>
      </c>
      <c r="BS223">
        <f t="shared" si="136"/>
        <v>385497.784247339</v>
      </c>
    </row>
    <row r="224" spans="33:71" x14ac:dyDescent="0.25">
      <c r="AG224">
        <f t="shared" si="114"/>
        <v>-33484.414168698546</v>
      </c>
      <c r="AH224">
        <f t="shared" si="115"/>
        <v>-46903.458950679604</v>
      </c>
      <c r="AM224" s="32">
        <f t="shared" si="137"/>
        <v>1.1309733552923256</v>
      </c>
      <c r="AN224" s="32"/>
      <c r="AO224">
        <v>218</v>
      </c>
      <c r="AP224" s="25">
        <f t="shared" si="116"/>
        <v>109</v>
      </c>
      <c r="AQ224">
        <f t="shared" si="132"/>
        <v>-102750.79123804998</v>
      </c>
      <c r="AR224">
        <f t="shared" si="133"/>
        <v>-371628.84479412908</v>
      </c>
      <c r="AT224" s="33">
        <f t="shared" si="134"/>
        <v>-884.31470970707846</v>
      </c>
      <c r="AU224">
        <f t="shared" si="135"/>
        <v>156.61174438115634</v>
      </c>
      <c r="AW224" s="38">
        <f t="shared" si="117"/>
        <v>22.308356303496662</v>
      </c>
      <c r="AX224">
        <f t="shared" si="118"/>
        <v>259.72873371749745</v>
      </c>
      <c r="AZ224">
        <f t="shared" si="119"/>
        <v>11.655484193909528</v>
      </c>
      <c r="BA224">
        <f t="shared" si="120"/>
        <v>30.073575944381062</v>
      </c>
      <c r="BC224">
        <f t="shared" si="121"/>
        <v>2.8332103861436919</v>
      </c>
      <c r="BD224">
        <f t="shared" si="122"/>
        <v>15.958998957277212</v>
      </c>
      <c r="BF224">
        <f t="shared" si="123"/>
        <v>6.6244215086752511</v>
      </c>
      <c r="BG224">
        <f t="shared" si="124"/>
        <v>33.435592742736993</v>
      </c>
      <c r="BI224">
        <f t="shared" si="125"/>
        <v>1.1952402147681922</v>
      </c>
      <c r="BJ224">
        <f t="shared" si="126"/>
        <v>4.5385948631196085</v>
      </c>
      <c r="BL224" s="49">
        <f t="shared" si="127"/>
        <v>48.584957364484929</v>
      </c>
      <c r="BM224" s="49">
        <f t="shared" si="128"/>
        <v>175.7219712099826</v>
      </c>
      <c r="BO224">
        <f t="shared" si="129"/>
        <v>422694.15719004802</v>
      </c>
      <c r="BP224">
        <f t="shared" si="130"/>
        <v>387596.11052264611</v>
      </c>
      <c r="BQ224">
        <f t="shared" si="113"/>
        <v>312589.03866871475</v>
      </c>
      <c r="BR224" s="36">
        <f t="shared" si="131"/>
        <v>332030.73231779423</v>
      </c>
      <c r="BS224">
        <f t="shared" si="136"/>
        <v>385571.94320005213</v>
      </c>
    </row>
    <row r="225" spans="33:71" x14ac:dyDescent="0.25">
      <c r="AG225">
        <f t="shared" si="114"/>
        <v>-34637.508946306443</v>
      </c>
      <c r="AH225">
        <f t="shared" si="115"/>
        <v>-46404.470282234972</v>
      </c>
      <c r="AM225" s="32">
        <f t="shared" si="137"/>
        <v>1.1938052083641215</v>
      </c>
      <c r="AN225" s="32"/>
      <c r="AO225">
        <v>219</v>
      </c>
      <c r="AP225" s="25">
        <f t="shared" si="116"/>
        <v>109.5</v>
      </c>
      <c r="AQ225">
        <f t="shared" si="132"/>
        <v>-103190.16004836558</v>
      </c>
      <c r="AR225">
        <f t="shared" si="133"/>
        <v>-371518.07283022383</v>
      </c>
      <c r="AT225" s="33">
        <f t="shared" si="134"/>
        <v>-873.16053155533018</v>
      </c>
      <c r="AU225">
        <f t="shared" si="135"/>
        <v>286.47611123990509</v>
      </c>
      <c r="AW225" s="38">
        <f t="shared" si="117"/>
        <v>22.409720681083542</v>
      </c>
      <c r="AX225">
        <f t="shared" si="118"/>
        <v>259.62504897545261</v>
      </c>
      <c r="AZ225">
        <f t="shared" si="119"/>
        <v>11.684402446570312</v>
      </c>
      <c r="BA225">
        <f t="shared" si="120"/>
        <v>30.053273217528087</v>
      </c>
      <c r="BC225">
        <f t="shared" si="121"/>
        <v>2.8522888946917928</v>
      </c>
      <c r="BD225">
        <f t="shared" si="122"/>
        <v>15.958310722339251</v>
      </c>
      <c r="BF225">
        <f t="shared" si="123"/>
        <v>6.6737947607210533</v>
      </c>
      <c r="BG225">
        <f t="shared" si="124"/>
        <v>33.430844222400466</v>
      </c>
      <c r="BI225">
        <f t="shared" si="125"/>
        <v>1.1992345791003838</v>
      </c>
      <c r="BJ225">
        <f t="shared" si="126"/>
        <v>4.5274830328975817</v>
      </c>
      <c r="BL225" s="49">
        <f t="shared" si="127"/>
        <v>48.788694565469235</v>
      </c>
      <c r="BM225" s="49">
        <f t="shared" si="128"/>
        <v>175.65513778028725</v>
      </c>
      <c r="BO225">
        <f t="shared" si="129"/>
        <v>422749.88687460037</v>
      </c>
      <c r="BP225">
        <f t="shared" si="130"/>
        <v>387564.108017641</v>
      </c>
      <c r="BQ225">
        <f t="shared" si="113"/>
        <v>312566.09646329045</v>
      </c>
      <c r="BR225" s="36">
        <f t="shared" si="131"/>
        <v>332262.42720905464</v>
      </c>
      <c r="BS225">
        <f t="shared" si="136"/>
        <v>385582.53016739595</v>
      </c>
    </row>
    <row r="226" spans="33:71" x14ac:dyDescent="0.25">
      <c r="AG226">
        <f t="shared" si="114"/>
        <v>-35819.660112501057</v>
      </c>
      <c r="AH226">
        <f t="shared" si="115"/>
        <v>-45978.869674096932</v>
      </c>
      <c r="AM226" s="32">
        <f t="shared" si="137"/>
        <v>1.2566370614359175</v>
      </c>
      <c r="AN226" s="32"/>
      <c r="AO226">
        <v>220</v>
      </c>
      <c r="AP226" s="25">
        <f t="shared" si="116"/>
        <v>110</v>
      </c>
      <c r="AQ226">
        <f t="shared" si="132"/>
        <v>-103623.93909905812</v>
      </c>
      <c r="AR226">
        <f t="shared" si="133"/>
        <v>-371342.38164348196</v>
      </c>
      <c r="AT226" s="33">
        <f t="shared" si="134"/>
        <v>-861.95567121478837</v>
      </c>
      <c r="AU226">
        <f t="shared" si="135"/>
        <v>416.2886357276314</v>
      </c>
      <c r="AW226" s="38">
        <f t="shared" si="117"/>
        <v>22.521934294603181</v>
      </c>
      <c r="AX226">
        <f t="shared" si="118"/>
        <v>259.60902266131342</v>
      </c>
      <c r="AZ226">
        <f t="shared" si="119"/>
        <v>11.718011024305325</v>
      </c>
      <c r="BA226">
        <f t="shared" si="120"/>
        <v>30.041212307159764</v>
      </c>
      <c r="BC226">
        <f t="shared" si="121"/>
        <v>2.8725706415930392</v>
      </c>
      <c r="BD226">
        <f t="shared" si="122"/>
        <v>15.962839561322554</v>
      </c>
      <c r="BF226">
        <f t="shared" si="123"/>
        <v>6.7267001713927241</v>
      </c>
      <c r="BG226">
        <f t="shared" si="124"/>
        <v>33.439494151673948</v>
      </c>
      <c r="BI226">
        <f t="shared" si="125"/>
        <v>1.2046524573120927</v>
      </c>
      <c r="BJ226">
        <f t="shared" si="126"/>
        <v>4.5211748771129558</v>
      </c>
      <c r="BL226" s="49">
        <f t="shared" si="127"/>
        <v>49.013943273968266</v>
      </c>
      <c r="BM226" s="49">
        <f t="shared" si="128"/>
        <v>175.6443017640442</v>
      </c>
      <c r="BO226">
        <f t="shared" si="129"/>
        <v>422743.58214279398</v>
      </c>
      <c r="BP226">
        <f t="shared" si="130"/>
        <v>387467.7496966609</v>
      </c>
      <c r="BQ226">
        <f t="shared" si="113"/>
        <v>312479.06275634718</v>
      </c>
      <c r="BR226" s="36">
        <f t="shared" si="131"/>
        <v>332353.47925053985</v>
      </c>
      <c r="BS226">
        <f t="shared" si="136"/>
        <v>385529.61644867016</v>
      </c>
    </row>
    <row r="227" spans="33:71" x14ac:dyDescent="0.25">
      <c r="AG227">
        <f t="shared" si="114"/>
        <v>-37026.202256702905</v>
      </c>
      <c r="AH227">
        <f t="shared" si="115"/>
        <v>-45628.336777427379</v>
      </c>
      <c r="AM227" s="32">
        <f t="shared" si="137"/>
        <v>1.3194689145077134</v>
      </c>
      <c r="AN227" s="32"/>
      <c r="AO227">
        <v>221</v>
      </c>
      <c r="AP227" s="25">
        <f t="shared" si="116"/>
        <v>110.5</v>
      </c>
      <c r="AQ227">
        <f t="shared" si="132"/>
        <v>-104052.10169287868</v>
      </c>
      <c r="AR227">
        <f t="shared" si="133"/>
        <v>-371101.78619778552</v>
      </c>
      <c r="AT227" s="33">
        <f t="shared" si="134"/>
        <v>-850.69470406748678</v>
      </c>
      <c r="AU227">
        <f t="shared" si="135"/>
        <v>546.09314705828808</v>
      </c>
      <c r="AW227" s="38">
        <f t="shared" si="117"/>
        <v>22.645183170398365</v>
      </c>
      <c r="AX227">
        <f t="shared" si="118"/>
        <v>259.68055255729604</v>
      </c>
      <c r="AZ227">
        <f t="shared" si="119"/>
        <v>11.756346896890609</v>
      </c>
      <c r="BA227">
        <f t="shared" si="120"/>
        <v>30.037364546976782</v>
      </c>
      <c r="BC227">
        <f t="shared" si="121"/>
        <v>2.8940846402326934</v>
      </c>
      <c r="BD227">
        <f t="shared" si="122"/>
        <v>15.97258879542548</v>
      </c>
      <c r="BF227">
        <f t="shared" si="123"/>
        <v>6.7832314035841188</v>
      </c>
      <c r="BG227">
        <f t="shared" si="124"/>
        <v>33.461545897458308</v>
      </c>
      <c r="BI227">
        <f t="shared" si="125"/>
        <v>1.2115202296909446</v>
      </c>
      <c r="BJ227">
        <f t="shared" si="126"/>
        <v>4.5196710220932159</v>
      </c>
      <c r="BL227" s="49">
        <f t="shared" si="127"/>
        <v>49.261011810950635</v>
      </c>
      <c r="BM227" s="49">
        <f t="shared" si="128"/>
        <v>175.68938229534223</v>
      </c>
      <c r="BO227">
        <f t="shared" si="129"/>
        <v>422675.30816701404</v>
      </c>
      <c r="BP227">
        <f t="shared" si="130"/>
        <v>387307.06705577462</v>
      </c>
      <c r="BQ227">
        <f t="shared" si="113"/>
        <v>312327.97959513351</v>
      </c>
      <c r="BR227" s="36">
        <f t="shared" si="131"/>
        <v>332303.2312103131</v>
      </c>
      <c r="BS227">
        <f t="shared" si="136"/>
        <v>385413.25299721089</v>
      </c>
    </row>
    <row r="228" spans="33:71" x14ac:dyDescent="0.25">
      <c r="AG228">
        <f t="shared" si="114"/>
        <v>-38252.373708285515</v>
      </c>
      <c r="AH228">
        <f t="shared" si="115"/>
        <v>-45354.254985426225</v>
      </c>
      <c r="AM228" s="32">
        <f t="shared" si="137"/>
        <v>1.3823007675795094</v>
      </c>
      <c r="AN228" s="32"/>
      <c r="AO228">
        <v>222</v>
      </c>
      <c r="AP228" s="25">
        <f t="shared" si="116"/>
        <v>111</v>
      </c>
      <c r="AQ228">
        <f t="shared" si="132"/>
        <v>-104474.61839701612</v>
      </c>
      <c r="AR228">
        <f t="shared" si="133"/>
        <v>-370796.27955518675</v>
      </c>
      <c r="AT228" s="33">
        <f t="shared" si="134"/>
        <v>-839.37211248228755</v>
      </c>
      <c r="AU228">
        <f t="shared" si="135"/>
        <v>675.93342333693613</v>
      </c>
      <c r="AW228" s="38">
        <f t="shared" si="117"/>
        <v>22.77967913638733</v>
      </c>
      <c r="AX228">
        <f t="shared" si="118"/>
        <v>259.83969528287491</v>
      </c>
      <c r="AZ228">
        <f t="shared" si="119"/>
        <v>11.799456253248181</v>
      </c>
      <c r="BA228">
        <f t="shared" si="120"/>
        <v>30.041713605335783</v>
      </c>
      <c r="BC228">
        <f t="shared" si="121"/>
        <v>2.9168625405518553</v>
      </c>
      <c r="BD228">
        <f t="shared" si="122"/>
        <v>15.987571130923136</v>
      </c>
      <c r="BF228">
        <f t="shared" si="123"/>
        <v>6.8434915001111314</v>
      </c>
      <c r="BG228">
        <f t="shared" si="124"/>
        <v>33.497031171965972</v>
      </c>
      <c r="BI228">
        <f t="shared" si="125"/>
        <v>1.2198688424761612</v>
      </c>
      <c r="BJ228">
        <f t="shared" si="126"/>
        <v>4.5229836866756372</v>
      </c>
      <c r="BL228" s="49">
        <f t="shared" si="127"/>
        <v>49.530255614736213</v>
      </c>
      <c r="BM228" s="49">
        <f t="shared" si="128"/>
        <v>175.79039568797435</v>
      </c>
      <c r="BO228">
        <f t="shared" si="129"/>
        <v>422545.11148616468</v>
      </c>
      <c r="BP228">
        <f t="shared" si="130"/>
        <v>387082.07026996603</v>
      </c>
      <c r="BQ228">
        <f t="shared" si="113"/>
        <v>312112.8682602605</v>
      </c>
      <c r="BR228" s="36">
        <f t="shared" si="131"/>
        <v>332111.27208765247</v>
      </c>
      <c r="BS228">
        <f t="shared" si="136"/>
        <v>385233.47053594701</v>
      </c>
    </row>
    <row r="229" spans="33:71" x14ac:dyDescent="0.25">
      <c r="AG229">
        <f t="shared" si="114"/>
        <v>-39493.335328713925</v>
      </c>
      <c r="AH229">
        <f t="shared" si="115"/>
        <v>-45157.705973710443</v>
      </c>
      <c r="AM229" s="32">
        <f t="shared" si="137"/>
        <v>1.4451326206513053</v>
      </c>
      <c r="AN229" s="32"/>
      <c r="AO229">
        <v>223</v>
      </c>
      <c r="AP229" s="25">
        <f t="shared" si="116"/>
        <v>111.5</v>
      </c>
      <c r="AQ229">
        <f t="shared" si="132"/>
        <v>-104891.45699336522</v>
      </c>
      <c r="AR229">
        <f t="shared" si="133"/>
        <v>-370425.83288160793</v>
      </c>
      <c r="AT229" s="33">
        <f t="shared" si="134"/>
        <v>-827.98227291409387</v>
      </c>
      <c r="AU229">
        <f t="shared" si="135"/>
        <v>805.85327097837353</v>
      </c>
      <c r="AW229" s="38">
        <f t="shared" si="117"/>
        <v>22.925660763220485</v>
      </c>
      <c r="AX229">
        <f t="shared" si="118"/>
        <v>260.08666641587342</v>
      </c>
      <c r="AZ229">
        <f t="shared" si="119"/>
        <v>11.847394642162579</v>
      </c>
      <c r="BA229">
        <f t="shared" si="120"/>
        <v>30.054255396721029</v>
      </c>
      <c r="BC229">
        <f t="shared" si="121"/>
        <v>2.9409387499095088</v>
      </c>
      <c r="BD229">
        <f t="shared" si="122"/>
        <v>16.007808701059528</v>
      </c>
      <c r="BF229">
        <f t="shared" si="123"/>
        <v>6.9075933559887597</v>
      </c>
      <c r="BG229">
        <f t="shared" si="124"/>
        <v>33.546010139070219</v>
      </c>
      <c r="BI229">
        <f t="shared" si="125"/>
        <v>1.229734015159639</v>
      </c>
      <c r="BJ229">
        <f t="shared" si="126"/>
        <v>4.5311368556718659</v>
      </c>
      <c r="BL229" s="49">
        <f t="shared" si="127"/>
        <v>49.822078550984415</v>
      </c>
      <c r="BM229" s="49">
        <f t="shared" si="128"/>
        <v>175.94745532335077</v>
      </c>
      <c r="BO229">
        <f t="shared" si="129"/>
        <v>422353.02010904666</v>
      </c>
      <c r="BP229">
        <f t="shared" si="130"/>
        <v>386792.74823129829</v>
      </c>
      <c r="BQ229">
        <f t="shared" si="113"/>
        <v>311833.72934012796</v>
      </c>
      <c r="BR229" s="36">
        <f t="shared" si="131"/>
        <v>331777.43850273575</v>
      </c>
      <c r="BS229">
        <f t="shared" si="136"/>
        <v>384990.27963862143</v>
      </c>
    </row>
    <row r="230" spans="33:71" x14ac:dyDescent="0.25">
      <c r="AG230">
        <f t="shared" si="114"/>
        <v>-40744.189609413741</v>
      </c>
      <c r="AH230">
        <f t="shared" si="115"/>
        <v>-45039.465431434568</v>
      </c>
      <c r="AM230" s="32">
        <f t="shared" si="137"/>
        <v>1.5079644737231013</v>
      </c>
      <c r="AN230" s="32"/>
      <c r="AO230">
        <v>224</v>
      </c>
      <c r="AP230" s="25">
        <f t="shared" si="116"/>
        <v>112</v>
      </c>
      <c r="AQ230">
        <f t="shared" si="132"/>
        <v>-105302.58242222687</v>
      </c>
      <c r="AR230">
        <f t="shared" si="133"/>
        <v>-369990.39541281678</v>
      </c>
      <c r="AT230" s="33">
        <f t="shared" si="134"/>
        <v>-816.51944253248359</v>
      </c>
      <c r="AU230">
        <f t="shared" si="135"/>
        <v>935.89660418631024</v>
      </c>
      <c r="AW230" s="38">
        <f t="shared" si="117"/>
        <v>23.083394438356009</v>
      </c>
      <c r="AX230">
        <f t="shared" si="118"/>
        <v>260.42184125357977</v>
      </c>
      <c r="AZ230">
        <f t="shared" si="119"/>
        <v>11.900227154748018</v>
      </c>
      <c r="BA230">
        <f t="shared" si="120"/>
        <v>30.074998036870483</v>
      </c>
      <c r="BC230">
        <f t="shared" si="121"/>
        <v>2.966350567818604</v>
      </c>
      <c r="BD230">
        <f t="shared" si="122"/>
        <v>16.033333148826891</v>
      </c>
      <c r="BF230">
        <f t="shared" si="123"/>
        <v>6.9756602494653039</v>
      </c>
      <c r="BG230">
        <f t="shared" si="124"/>
        <v>33.608571662360461</v>
      </c>
      <c r="BI230">
        <f t="shared" si="125"/>
        <v>1.2411564663240835</v>
      </c>
      <c r="BJ230">
        <f t="shared" si="126"/>
        <v>4.5441664643082422</v>
      </c>
      <c r="BL230" s="49">
        <f t="shared" si="127"/>
        <v>50.13693446340789</v>
      </c>
      <c r="BM230" s="49">
        <f t="shared" si="128"/>
        <v>176.16077194121368</v>
      </c>
      <c r="BO230">
        <f t="shared" si="129"/>
        <v>422099.04358849459</v>
      </c>
      <c r="BP230">
        <f t="shared" si="130"/>
        <v>386439.06854926416</v>
      </c>
      <c r="BQ230">
        <f t="shared" si="113"/>
        <v>311490.54277038516</v>
      </c>
      <c r="BR230" s="36">
        <f t="shared" si="131"/>
        <v>331301.81553734152</v>
      </c>
      <c r="BS230">
        <f t="shared" si="136"/>
        <v>384683.67077707156</v>
      </c>
    </row>
    <row r="231" spans="33:71" x14ac:dyDescent="0.25">
      <c r="AG231">
        <f t="shared" si="114"/>
        <v>-42000.000000000015</v>
      </c>
      <c r="AH231">
        <f t="shared" si="115"/>
        <v>-45000</v>
      </c>
      <c r="AM231" s="32">
        <f t="shared" si="137"/>
        <v>1.5707963267948972</v>
      </c>
      <c r="AN231" s="32"/>
      <c r="AO231">
        <v>225</v>
      </c>
      <c r="AP231" s="25">
        <f t="shared" si="116"/>
        <v>112.5</v>
      </c>
      <c r="AQ231">
        <f t="shared" si="132"/>
        <v>-105707.95671918831</v>
      </c>
      <c r="AR231">
        <f t="shared" si="133"/>
        <v>-369489.89438056696</v>
      </c>
      <c r="AT231" s="33">
        <f t="shared" si="134"/>
        <v>-804.9777453133056</v>
      </c>
      <c r="AU231">
        <f t="shared" si="135"/>
        <v>1066.1075248131001</v>
      </c>
      <c r="AW231" s="38">
        <f t="shared" si="117"/>
        <v>23.253175581233236</v>
      </c>
      <c r="AX231">
        <f t="shared" si="118"/>
        <v>260.84575621772183</v>
      </c>
      <c r="AZ231">
        <f t="shared" si="119"/>
        <v>11.95802864978196</v>
      </c>
      <c r="BA231">
        <f t="shared" si="120"/>
        <v>30.103961841085415</v>
      </c>
      <c r="BC231">
        <f t="shared" si="121"/>
        <v>2.993138335554236</v>
      </c>
      <c r="BD231">
        <f t="shared" si="122"/>
        <v>16.064185751214872</v>
      </c>
      <c r="BF231">
        <f t="shared" si="123"/>
        <v>7.0478264364468304</v>
      </c>
      <c r="BG231">
        <f t="shared" si="124"/>
        <v>33.684833696760329</v>
      </c>
      <c r="BI231">
        <f t="shared" si="125"/>
        <v>1.2541821594502081</v>
      </c>
      <c r="BJ231">
        <f t="shared" si="126"/>
        <v>4.562120594414723</v>
      </c>
      <c r="BL231" s="49">
        <f t="shared" si="127"/>
        <v>50.475328976368061</v>
      </c>
      <c r="BM231" s="49">
        <f t="shared" si="128"/>
        <v>176.43065433424653</v>
      </c>
      <c r="BO231">
        <f t="shared" si="129"/>
        <v>421783.17306662753</v>
      </c>
      <c r="BP231">
        <f t="shared" si="130"/>
        <v>386020.97751336842</v>
      </c>
      <c r="BQ231">
        <f t="shared" si="113"/>
        <v>311083.2678387296</v>
      </c>
      <c r="BR231" s="36">
        <f t="shared" si="131"/>
        <v>330684.73702976597</v>
      </c>
      <c r="BS231">
        <f t="shared" si="136"/>
        <v>384313.61433484021</v>
      </c>
    </row>
    <row r="232" spans="33:71" x14ac:dyDescent="0.25">
      <c r="AG232">
        <f t="shared" si="114"/>
        <v>-43255.810390586281</v>
      </c>
      <c r="AH232">
        <f t="shared" si="115"/>
        <v>-45039.465431434568</v>
      </c>
      <c r="AM232" s="32">
        <f t="shared" si="137"/>
        <v>1.6336281798666932</v>
      </c>
      <c r="AN232" s="32"/>
      <c r="AO232">
        <v>226</v>
      </c>
      <c r="AP232" s="25">
        <f t="shared" si="116"/>
        <v>113</v>
      </c>
      <c r="AQ232">
        <f t="shared" si="132"/>
        <v>-106107.53894489731</v>
      </c>
      <c r="AR232">
        <f t="shared" si="133"/>
        <v>-368924.23489863315</v>
      </c>
      <c r="AT232" s="33">
        <f t="shared" si="134"/>
        <v>-793.35115752268894</v>
      </c>
      <c r="AU232">
        <f t="shared" si="135"/>
        <v>1196.530402921961</v>
      </c>
      <c r="AW232" s="38">
        <f t="shared" si="117"/>
        <v>23.435330008898287</v>
      </c>
      <c r="AX232">
        <f t="shared" si="118"/>
        <v>261.35911091156493</v>
      </c>
      <c r="AZ232">
        <f t="shared" si="119"/>
        <v>12.020884023359098</v>
      </c>
      <c r="BA232">
        <f t="shared" si="120"/>
        <v>30.141179365523136</v>
      </c>
      <c r="BC232">
        <f t="shared" si="121"/>
        <v>3.0213456017673588</v>
      </c>
      <c r="BD232">
        <f t="shared" si="122"/>
        <v>16.100417585837459</v>
      </c>
      <c r="BF232">
        <f t="shared" si="123"/>
        <v>7.1242378136196045</v>
      </c>
      <c r="BG232">
        <f t="shared" si="124"/>
        <v>33.774943826830409</v>
      </c>
      <c r="BI232">
        <f t="shared" si="125"/>
        <v>1.268862570152226</v>
      </c>
      <c r="BJ232">
        <f t="shared" si="126"/>
        <v>4.5850596826721768</v>
      </c>
      <c r="BL232" s="49">
        <f t="shared" si="127"/>
        <v>50.837821562750413</v>
      </c>
      <c r="BM232" s="49">
        <f t="shared" si="128"/>
        <v>176.75751045070174</v>
      </c>
      <c r="BO232">
        <f t="shared" si="129"/>
        <v>421405.38129147445</v>
      </c>
      <c r="BP232">
        <f t="shared" si="130"/>
        <v>385538.40001783817</v>
      </c>
      <c r="BQ232">
        <f t="shared" si="113"/>
        <v>310611.84315523301</v>
      </c>
      <c r="BR232" s="36">
        <f t="shared" si="131"/>
        <v>329926.78532529785</v>
      </c>
      <c r="BS232">
        <f t="shared" si="136"/>
        <v>383880.06058726826</v>
      </c>
    </row>
    <row r="233" spans="33:71" x14ac:dyDescent="0.25">
      <c r="AG233">
        <f t="shared" si="114"/>
        <v>-44506.664671286097</v>
      </c>
      <c r="AH233">
        <f t="shared" si="115"/>
        <v>-45157.705973710443</v>
      </c>
      <c r="AM233" s="32">
        <f t="shared" si="137"/>
        <v>1.6964600329384891</v>
      </c>
      <c r="AN233" s="32"/>
      <c r="AO233">
        <v>227</v>
      </c>
      <c r="AP233" s="25">
        <f t="shared" si="116"/>
        <v>113.5</v>
      </c>
      <c r="AQ233">
        <f t="shared" si="132"/>
        <v>-106501.28510740756</v>
      </c>
      <c r="AR233">
        <f t="shared" si="133"/>
        <v>-368293.29980830825</v>
      </c>
      <c r="AT233" s="33">
        <f t="shared" si="134"/>
        <v>-781.63349251823979</v>
      </c>
      <c r="AU233">
        <f t="shared" si="135"/>
        <v>1327.2099583777435</v>
      </c>
      <c r="AW233" s="38">
        <f t="shared" si="117"/>
        <v>23.630215462726987</v>
      </c>
      <c r="AX233">
        <f t="shared" si="118"/>
        <v>261.96277084191252</v>
      </c>
      <c r="AZ233">
        <f t="shared" si="119"/>
        <v>12.088888524673319</v>
      </c>
      <c r="BA233">
        <f t="shared" si="120"/>
        <v>30.186695491539247</v>
      </c>
      <c r="BC233">
        <f t="shared" si="121"/>
        <v>3.051019305388246</v>
      </c>
      <c r="BD233">
        <f t="shared" si="122"/>
        <v>16.142089741189821</v>
      </c>
      <c r="BF233">
        <f t="shared" si="123"/>
        <v>7.2050526563374131</v>
      </c>
      <c r="BG233">
        <f t="shared" si="124"/>
        <v>33.879079956226015</v>
      </c>
      <c r="BI233">
        <f t="shared" si="125"/>
        <v>1.2852549763280103</v>
      </c>
      <c r="BJ233">
        <f t="shared" si="126"/>
        <v>4.6130567407358853</v>
      </c>
      <c r="BL233" s="49">
        <f t="shared" si="127"/>
        <v>51.225027892913701</v>
      </c>
      <c r="BM233" s="49">
        <f t="shared" si="128"/>
        <v>177.14184891222152</v>
      </c>
      <c r="BO233">
        <f t="shared" si="129"/>
        <v>420965.62260514376</v>
      </c>
      <c r="BP233">
        <f t="shared" si="130"/>
        <v>384991.23944821052</v>
      </c>
      <c r="BQ233">
        <f t="shared" si="113"/>
        <v>310076.1865882632</v>
      </c>
      <c r="BR233" s="36">
        <f t="shared" si="131"/>
        <v>329028.79048170988</v>
      </c>
      <c r="BS233">
        <f t="shared" si="136"/>
        <v>383382.93964810396</v>
      </c>
    </row>
    <row r="234" spans="33:71" x14ac:dyDescent="0.25">
      <c r="AG234">
        <f t="shared" si="114"/>
        <v>-45747.626291714507</v>
      </c>
      <c r="AH234">
        <f t="shared" si="115"/>
        <v>-45354.254985426232</v>
      </c>
      <c r="AM234" s="32">
        <f t="shared" si="137"/>
        <v>1.7592918860102851</v>
      </c>
      <c r="AN234" s="32"/>
      <c r="AO234">
        <v>228</v>
      </c>
      <c r="AP234" s="25">
        <f t="shared" si="116"/>
        <v>114</v>
      </c>
      <c r="AQ234">
        <f t="shared" si="132"/>
        <v>-106889.14807673384</v>
      </c>
      <c r="AR234">
        <f t="shared" si="133"/>
        <v>-367596.94948276412</v>
      </c>
      <c r="AT234" s="33">
        <f t="shared" si="134"/>
        <v>-769.81838478687632</v>
      </c>
      <c r="AU234">
        <f t="shared" si="135"/>
        <v>1458.1913437986998</v>
      </c>
      <c r="AW234" s="38">
        <f t="shared" si="117"/>
        <v>23.838223308295223</v>
      </c>
      <c r="AX234">
        <f t="shared" si="118"/>
        <v>262.65777082336132</v>
      </c>
      <c r="AZ234">
        <f t="shared" si="119"/>
        <v>12.162148120110158</v>
      </c>
      <c r="BA234">
        <f t="shared" si="120"/>
        <v>30.240567553416966</v>
      </c>
      <c r="BC234">
        <f t="shared" si="121"/>
        <v>3.0822099772691698</v>
      </c>
      <c r="BD234">
        <f t="shared" si="122"/>
        <v>16.189273572137942</v>
      </c>
      <c r="BF234">
        <f t="shared" si="123"/>
        <v>7.2904424381781219</v>
      </c>
      <c r="BG234">
        <f t="shared" si="124"/>
        <v>33.997451154137977</v>
      </c>
      <c r="BI234">
        <f t="shared" si="125"/>
        <v>1.3034227727377734</v>
      </c>
      <c r="BJ234">
        <f t="shared" si="126"/>
        <v>4.6461975865312697</v>
      </c>
      <c r="BL234" s="49">
        <f t="shared" si="127"/>
        <v>51.637622483093431</v>
      </c>
      <c r="BM234" s="49">
        <f t="shared" si="128"/>
        <v>177.58428095713717</v>
      </c>
      <c r="BO234">
        <f t="shared" si="129"/>
        <v>420463.83290361793</v>
      </c>
      <c r="BP234">
        <f t="shared" si="130"/>
        <v>384379.37752939831</v>
      </c>
      <c r="BQ234">
        <f t="shared" si="113"/>
        <v>309476.19516595907</v>
      </c>
      <c r="BR234" s="36">
        <f t="shared" si="131"/>
        <v>327991.82892732654</v>
      </c>
      <c r="BS234">
        <f t="shared" si="136"/>
        <v>382822.16138254554</v>
      </c>
    </row>
    <row r="235" spans="33:71" x14ac:dyDescent="0.25">
      <c r="AG235">
        <f t="shared" si="114"/>
        <v>-46973.797743297117</v>
      </c>
      <c r="AH235">
        <f t="shared" si="115"/>
        <v>-45628.336777427379</v>
      </c>
      <c r="AM235" s="32">
        <f t="shared" si="137"/>
        <v>1.822123739082081</v>
      </c>
      <c r="AN235" s="32"/>
      <c r="AO235">
        <v>229</v>
      </c>
      <c r="AP235" s="25">
        <f t="shared" si="116"/>
        <v>114.5</v>
      </c>
      <c r="AQ235">
        <f t="shared" si="132"/>
        <v>-107271.07749121373</v>
      </c>
      <c r="AR235">
        <f t="shared" si="133"/>
        <v>-366835.02158951189</v>
      </c>
      <c r="AT235" s="33">
        <f t="shared" si="134"/>
        <v>-757.89927313272869</v>
      </c>
      <c r="AU235">
        <f t="shared" si="135"/>
        <v>1589.5202292103804</v>
      </c>
      <c r="AW235" s="38">
        <f t="shared" si="117"/>
        <v>24.059780422003737</v>
      </c>
      <c r="AX235">
        <f t="shared" si="118"/>
        <v>263.44531908703732</v>
      </c>
      <c r="AZ235">
        <f t="shared" si="119"/>
        <v>12.240779908227061</v>
      </c>
      <c r="BA235">
        <f t="shared" si="120"/>
        <v>30.302865510082711</v>
      </c>
      <c r="BC235">
        <f t="shared" si="121"/>
        <v>3.1149719622011314</v>
      </c>
      <c r="BD235">
        <f t="shared" si="122"/>
        <v>16.242051002622659</v>
      </c>
      <c r="BF235">
        <f t="shared" si="123"/>
        <v>7.3805927400238929</v>
      </c>
      <c r="BG235">
        <f t="shared" si="124"/>
        <v>34.130298666026839</v>
      </c>
      <c r="BI235">
        <f t="shared" si="125"/>
        <v>1.3234358115516494</v>
      </c>
      <c r="BJ235">
        <f t="shared" si="126"/>
        <v>4.6845810854587278</v>
      </c>
      <c r="BL235" s="49">
        <f t="shared" si="127"/>
        <v>52.076341664481497</v>
      </c>
      <c r="BM235" s="49">
        <f t="shared" si="128"/>
        <v>178.08552282284637</v>
      </c>
      <c r="BO235">
        <f t="shared" si="129"/>
        <v>419899.92956816871</v>
      </c>
      <c r="BP235">
        <f t="shared" si="130"/>
        <v>383702.67413468583</v>
      </c>
      <c r="BQ235">
        <f t="shared" si="113"/>
        <v>308811.74494310468</v>
      </c>
      <c r="BR235" s="36">
        <f t="shared" si="131"/>
        <v>326817.22156729799</v>
      </c>
      <c r="BS235">
        <f t="shared" si="136"/>
        <v>382197.61528652115</v>
      </c>
    </row>
    <row r="236" spans="33:71" x14ac:dyDescent="0.25">
      <c r="AG236">
        <f t="shared" si="114"/>
        <v>-48180.339887498965</v>
      </c>
      <c r="AH236">
        <f t="shared" si="115"/>
        <v>-45978.869674096932</v>
      </c>
      <c r="AM236" s="32">
        <f t="shared" si="137"/>
        <v>1.884955592153877</v>
      </c>
      <c r="AN236" s="32"/>
      <c r="AO236">
        <v>230</v>
      </c>
      <c r="AP236" s="25">
        <f t="shared" si="116"/>
        <v>115</v>
      </c>
      <c r="AQ236">
        <f t="shared" si="132"/>
        <v>-107647.01965522734</v>
      </c>
      <c r="AR236">
        <f t="shared" si="133"/>
        <v>-366007.33081002079</v>
      </c>
      <c r="AT236" s="33">
        <f t="shared" si="134"/>
        <v>-745.86938292172681</v>
      </c>
      <c r="AU236">
        <f t="shared" si="135"/>
        <v>1721.242888753899</v>
      </c>
      <c r="AW236" s="38">
        <f t="shared" si="117"/>
        <v>24.295351279785073</v>
      </c>
      <c r="AX236">
        <f t="shared" si="118"/>
        <v>264.32680212092936</v>
      </c>
      <c r="AZ236">
        <f t="shared" si="119"/>
        <v>12.324912588627726</v>
      </c>
      <c r="BA236">
        <f t="shared" si="120"/>
        <v>30.373672161684965</v>
      </c>
      <c r="BC236">
        <f t="shared" si="121"/>
        <v>3.1493636631449302</v>
      </c>
      <c r="BD236">
        <f t="shared" si="122"/>
        <v>16.30051487795599</v>
      </c>
      <c r="BF236">
        <f t="shared" si="123"/>
        <v>7.4757042575808086</v>
      </c>
      <c r="BG236">
        <f t="shared" si="124"/>
        <v>34.27789709750099</v>
      </c>
      <c r="BI236">
        <f t="shared" si="125"/>
        <v>1.3453707704316071</v>
      </c>
      <c r="BJ236">
        <f t="shared" si="126"/>
        <v>4.7283193996432624</v>
      </c>
      <c r="BL236" s="49">
        <f t="shared" si="127"/>
        <v>52.5419868972647</v>
      </c>
      <c r="BM236" s="49">
        <f t="shared" si="128"/>
        <v>178.64639858414412</v>
      </c>
      <c r="BO236">
        <f t="shared" si="129"/>
        <v>419273.81136830209</v>
      </c>
      <c r="BP236">
        <f t="shared" si="130"/>
        <v>382960.96705495118</v>
      </c>
      <c r="BQ236">
        <f t="shared" si="113"/>
        <v>308082.6908331383</v>
      </c>
      <c r="BR236" s="36">
        <f t="shared" si="131"/>
        <v>325506.5313317462</v>
      </c>
      <c r="BS236">
        <f t="shared" si="136"/>
        <v>381509.17033189238</v>
      </c>
    </row>
    <row r="237" spans="33:71" x14ac:dyDescent="0.25">
      <c r="AG237">
        <f t="shared" si="114"/>
        <v>-49362.491053693579</v>
      </c>
      <c r="AH237">
        <f t="shared" si="115"/>
        <v>-46404.470282234979</v>
      </c>
      <c r="AM237" s="32">
        <f t="shared" si="137"/>
        <v>1.9477874452256729</v>
      </c>
      <c r="AN237" s="32"/>
      <c r="AO237">
        <v>231</v>
      </c>
      <c r="AP237" s="25">
        <f t="shared" si="116"/>
        <v>115.5</v>
      </c>
      <c r="AQ237">
        <f t="shared" si="132"/>
        <v>-108016.91742777823</v>
      </c>
      <c r="AR237">
        <f t="shared" si="133"/>
        <v>-365113.66851537873</v>
      </c>
      <c r="AT237" s="33">
        <f t="shared" si="134"/>
        <v>-733.72170728183426</v>
      </c>
      <c r="AU237">
        <f t="shared" si="135"/>
        <v>1853.4062898143636</v>
      </c>
      <c r="AW237" s="38">
        <f t="shared" si="117"/>
        <v>24.545440265139952</v>
      </c>
      <c r="AX237">
        <f t="shared" si="118"/>
        <v>265.30379027438789</v>
      </c>
      <c r="AZ237">
        <f t="shared" si="119"/>
        <v>12.41468698819509</v>
      </c>
      <c r="BA237">
        <f t="shared" si="120"/>
        <v>30.453083412184725</v>
      </c>
      <c r="BC237">
        <f t="shared" si="121"/>
        <v>3.1854478097475183</v>
      </c>
      <c r="BD237">
        <f t="shared" si="122"/>
        <v>16.36476936951717</v>
      </c>
      <c r="BF237">
        <f t="shared" si="123"/>
        <v>7.5759939174602851</v>
      </c>
      <c r="BG237">
        <f t="shared" si="124"/>
        <v>34.440555781880597</v>
      </c>
      <c r="BI237">
        <f t="shared" si="125"/>
        <v>1.3693115497370585</v>
      </c>
      <c r="BJ237">
        <f t="shared" si="126"/>
        <v>4.7775382427196309</v>
      </c>
      <c r="BL237" s="49">
        <f t="shared" si="127"/>
        <v>53.035428457350321</v>
      </c>
      <c r="BM237" s="49">
        <f t="shared" si="128"/>
        <v>179.26784346808574</v>
      </c>
      <c r="BO237">
        <f t="shared" si="129"/>
        <v>418585.35833605932</v>
      </c>
      <c r="BP237">
        <f t="shared" si="130"/>
        <v>382154.07172725559</v>
      </c>
      <c r="BQ237">
        <f t="shared" si="113"/>
        <v>307288.8664049264</v>
      </c>
      <c r="BR237" s="36">
        <f t="shared" si="131"/>
        <v>324061.56015745876</v>
      </c>
      <c r="BS237">
        <f t="shared" si="136"/>
        <v>380756.6747771565</v>
      </c>
    </row>
    <row r="238" spans="33:71" x14ac:dyDescent="0.25">
      <c r="AG238">
        <f t="shared" si="114"/>
        <v>-50515.585831301469</v>
      </c>
      <c r="AH238">
        <f t="shared" si="115"/>
        <v>-46903.458950679618</v>
      </c>
      <c r="AM238" s="32">
        <f t="shared" si="137"/>
        <v>2.0106192982974687</v>
      </c>
      <c r="AN238" s="32"/>
      <c r="AO238">
        <v>232</v>
      </c>
      <c r="AP238" s="25">
        <f t="shared" si="116"/>
        <v>116</v>
      </c>
      <c r="AQ238">
        <f t="shared" si="132"/>
        <v>-108380.71010138601</v>
      </c>
      <c r="AR238">
        <f t="shared" si="133"/>
        <v>-364153.80239668721</v>
      </c>
      <c r="AT238" s="33">
        <f t="shared" si="134"/>
        <v>-721.44898714926433</v>
      </c>
      <c r="AU238">
        <f t="shared" si="135"/>
        <v>1986.0581849515575</v>
      </c>
      <c r="AW238" s="38">
        <f t="shared" si="117"/>
        <v>24.810594215898384</v>
      </c>
      <c r="AX238">
        <f t="shared" si="118"/>
        <v>266.37804416492617</v>
      </c>
      <c r="AZ238">
        <f t="shared" si="119"/>
        <v>12.510256648651442</v>
      </c>
      <c r="BA238">
        <f t="shared" si="120"/>
        <v>30.541208579397495</v>
      </c>
      <c r="BC238">
        <f t="shared" si="121"/>
        <v>3.2232917534736529</v>
      </c>
      <c r="BD238">
        <f t="shared" si="122"/>
        <v>16.434930435120901</v>
      </c>
      <c r="BF238">
        <f t="shared" si="123"/>
        <v>7.6816961133091999</v>
      </c>
      <c r="BG238">
        <f t="shared" si="124"/>
        <v>34.618620343808566</v>
      </c>
      <c r="BI238">
        <f t="shared" si="125"/>
        <v>1.3953497004640887</v>
      </c>
      <c r="BJ238">
        <f t="shared" si="126"/>
        <v>4.8323771369438298</v>
      </c>
      <c r="BL238" s="49">
        <f t="shared" si="127"/>
        <v>53.557609527252929</v>
      </c>
      <c r="BM238" s="49">
        <f t="shared" si="128"/>
        <v>179.95090766965535</v>
      </c>
      <c r="BO238">
        <f t="shared" si="129"/>
        <v>417834.43161141674</v>
      </c>
      <c r="BP238">
        <f t="shared" si="130"/>
        <v>381281.78092177823</v>
      </c>
      <c r="BQ238">
        <f t="shared" si="113"/>
        <v>306430.08364382311</v>
      </c>
      <c r="BR238" s="36">
        <f t="shared" si="131"/>
        <v>322484.34539276804</v>
      </c>
      <c r="BS238">
        <f t="shared" si="136"/>
        <v>379939.9559431019</v>
      </c>
    </row>
    <row r="239" spans="33:71" x14ac:dyDescent="0.25">
      <c r="AG239">
        <f t="shared" si="114"/>
        <v>-51635.07348203432</v>
      </c>
      <c r="AH239">
        <f t="shared" si="115"/>
        <v>-47473.866399122737</v>
      </c>
      <c r="AM239" s="32">
        <f t="shared" si="137"/>
        <v>2.0734511513692646</v>
      </c>
      <c r="AN239" s="32"/>
      <c r="AO239">
        <v>233</v>
      </c>
      <c r="AP239" s="25">
        <f t="shared" si="116"/>
        <v>116.5</v>
      </c>
      <c r="AQ239">
        <f t="shared" si="132"/>
        <v>-108738.33327068365</v>
      </c>
      <c r="AR239">
        <f t="shared" si="133"/>
        <v>-363127.47604869085</v>
      </c>
      <c r="AT239" s="33">
        <f t="shared" si="134"/>
        <v>-709.04369004131513</v>
      </c>
      <c r="AU239">
        <f t="shared" si="135"/>
        <v>2119.2472070340204</v>
      </c>
      <c r="AW239" s="38">
        <f t="shared" si="117"/>
        <v>25.091405231510443</v>
      </c>
      <c r="AX239">
        <f t="shared" si="118"/>
        <v>267.55152193168163</v>
      </c>
      <c r="AZ239">
        <f t="shared" si="119"/>
        <v>12.611788479958307</v>
      </c>
      <c r="BA239">
        <f t="shared" si="120"/>
        <v>30.638170754212371</v>
      </c>
      <c r="BC239">
        <f t="shared" si="121"/>
        <v>3.2629677919741265</v>
      </c>
      <c r="BD239">
        <f t="shared" si="122"/>
        <v>16.511126338836323</v>
      </c>
      <c r="BF239">
        <f t="shared" si="123"/>
        <v>7.7930640750297746</v>
      </c>
      <c r="BG239">
        <f t="shared" si="124"/>
        <v>34.812474473271372</v>
      </c>
      <c r="BI239">
        <f t="shared" si="125"/>
        <v>1.4235848845482326</v>
      </c>
      <c r="BJ239">
        <f t="shared" si="126"/>
        <v>4.8929896686737013</v>
      </c>
      <c r="BL239" s="49">
        <f t="shared" si="127"/>
        <v>54.109550726849371</v>
      </c>
      <c r="BM239" s="49">
        <f t="shared" si="128"/>
        <v>180.69676069668787</v>
      </c>
      <c r="BO239">
        <f t="shared" si="129"/>
        <v>417020.87325844762</v>
      </c>
      <c r="BP239">
        <f t="shared" si="130"/>
        <v>380343.86438590643</v>
      </c>
      <c r="BQ239">
        <f t="shared" si="113"/>
        <v>305506.13267643511</v>
      </c>
      <c r="BR239" s="36">
        <f t="shared" si="131"/>
        <v>320777.15561319492</v>
      </c>
      <c r="BS239">
        <f t="shared" si="136"/>
        <v>379058.81995275989</v>
      </c>
    </row>
    <row r="240" spans="33:71" x14ac:dyDescent="0.25">
      <c r="AG240">
        <f t="shared" si="114"/>
        <v>-52716.535899579947</v>
      </c>
      <c r="AH240">
        <f t="shared" si="115"/>
        <v>-48113.44148995971</v>
      </c>
      <c r="AM240" s="32">
        <f t="shared" si="137"/>
        <v>2.1362830044410606</v>
      </c>
      <c r="AN240" s="32"/>
      <c r="AO240">
        <v>234</v>
      </c>
      <c r="AP240" s="25">
        <f t="shared" si="116"/>
        <v>117</v>
      </c>
      <c r="AQ240">
        <f t="shared" si="132"/>
        <v>-109089.71869005037</v>
      </c>
      <c r="AR240">
        <f t="shared" si="133"/>
        <v>-362034.40850493236</v>
      </c>
      <c r="AT240" s="33">
        <f t="shared" si="134"/>
        <v>-696.49798742555993</v>
      </c>
      <c r="AU240">
        <f t="shared" si="135"/>
        <v>2253.0229679998611</v>
      </c>
      <c r="AW240" s="38">
        <f t="shared" si="117"/>
        <v>25.3885137654012</v>
      </c>
      <c r="AX240">
        <f t="shared" si="118"/>
        <v>268.82638738653782</v>
      </c>
      <c r="AZ240">
        <f t="shared" si="119"/>
        <v>12.719463484678238</v>
      </c>
      <c r="BA240">
        <f t="shared" si="120"/>
        <v>30.744107211038301</v>
      </c>
      <c r="BC240">
        <f t="shared" si="121"/>
        <v>3.3045535256410181</v>
      </c>
      <c r="BD240">
        <f t="shared" si="122"/>
        <v>16.593498234591678</v>
      </c>
      <c r="BF240">
        <f t="shared" si="123"/>
        <v>7.9103713859043054</v>
      </c>
      <c r="BG240">
        <f t="shared" si="124"/>
        <v>35.022541926605044</v>
      </c>
      <c r="BI240">
        <f t="shared" si="125"/>
        <v>1.4541253691776395</v>
      </c>
      <c r="BJ240">
        <f t="shared" si="126"/>
        <v>4.9595437374520106</v>
      </c>
      <c r="BL240" s="49">
        <f t="shared" si="127"/>
        <v>54.692355124395057</v>
      </c>
      <c r="BM240" s="49">
        <f t="shared" si="128"/>
        <v>181.50669627685082</v>
      </c>
      <c r="BO240">
        <f t="shared" si="129"/>
        <v>416144.50605182518</v>
      </c>
      <c r="BP240">
        <f t="shared" si="130"/>
        <v>379340.06844411482</v>
      </c>
      <c r="BQ240">
        <f t="shared" si="113"/>
        <v>304516.78145840357</v>
      </c>
      <c r="BR240" s="36">
        <f t="shared" si="131"/>
        <v>318942.48583332909</v>
      </c>
      <c r="BS240">
        <f t="shared" si="136"/>
        <v>378113.05143487256</v>
      </c>
    </row>
    <row r="241" spans="33:71" x14ac:dyDescent="0.25">
      <c r="AG241">
        <f t="shared" si="114"/>
        <v>-53755.705045849485</v>
      </c>
      <c r="AH241">
        <f t="shared" si="115"/>
        <v>-48819.660112501064</v>
      </c>
      <c r="AM241" s="32">
        <f t="shared" si="137"/>
        <v>2.1991148575128565</v>
      </c>
      <c r="AN241" s="32"/>
      <c r="AO241">
        <v>235</v>
      </c>
      <c r="AP241" s="25">
        <f t="shared" si="116"/>
        <v>117.5</v>
      </c>
      <c r="AQ241">
        <f t="shared" si="132"/>
        <v>-109434.79411954248</v>
      </c>
      <c r="AR241">
        <f t="shared" si="133"/>
        <v>-360874.29372250906</v>
      </c>
      <c r="AT241" s="33">
        <f t="shared" si="134"/>
        <v>-683.80373054285928</v>
      </c>
      <c r="AU241">
        <f t="shared" si="135"/>
        <v>2387.4361616931301</v>
      </c>
      <c r="AW241" s="38">
        <f t="shared" si="117"/>
        <v>25.70261203000026</v>
      </c>
      <c r="AX241">
        <f t="shared" si="118"/>
        <v>270.20501912124161</v>
      </c>
      <c r="AZ241">
        <f t="shared" si="119"/>
        <v>12.83347755907983</v>
      </c>
      <c r="BA241">
        <f t="shared" si="120"/>
        <v>30.859169871834361</v>
      </c>
      <c r="BC241">
        <f t="shared" si="121"/>
        <v>3.3481322496731942</v>
      </c>
      <c r="BD241">
        <f t="shared" si="122"/>
        <v>16.682200818515994</v>
      </c>
      <c r="BF241">
        <f t="shared" si="123"/>
        <v>8.0339136644662421</v>
      </c>
      <c r="BG241">
        <f t="shared" si="124"/>
        <v>35.249288773504325</v>
      </c>
      <c r="BI241">
        <f t="shared" si="125"/>
        <v>1.4870885567809948</v>
      </c>
      <c r="BJ241">
        <f t="shared" si="126"/>
        <v>5.0322217930637301</v>
      </c>
      <c r="BL241" s="49">
        <f t="shared" si="127"/>
        <v>55.307213773479454</v>
      </c>
      <c r="BM241" s="49">
        <f t="shared" si="128"/>
        <v>182.3821378643232</v>
      </c>
      <c r="BO241">
        <f t="shared" si="129"/>
        <v>415205.13323316886</v>
      </c>
      <c r="BP241">
        <f t="shared" si="130"/>
        <v>378270.11555208615</v>
      </c>
      <c r="BQ241">
        <f t="shared" si="113"/>
        <v>303461.77542441594</v>
      </c>
      <c r="BR241" s="36">
        <f t="shared" si="131"/>
        <v>316983.05209829839</v>
      </c>
      <c r="BS241">
        <f t="shared" si="136"/>
        <v>377102.41318997997</v>
      </c>
    </row>
    <row r="242" spans="33:71" x14ac:dyDescent="0.25">
      <c r="AG242">
        <f t="shared" si="114"/>
        <v>-54748.479794973813</v>
      </c>
      <c r="AH242">
        <f t="shared" si="115"/>
        <v>-49589.735144484235</v>
      </c>
      <c r="AM242" s="32">
        <f t="shared" si="137"/>
        <v>2.2619467105846525</v>
      </c>
      <c r="AN242" s="32"/>
      <c r="AO242">
        <v>236</v>
      </c>
      <c r="AP242" s="25">
        <f t="shared" si="116"/>
        <v>118</v>
      </c>
      <c r="AQ242">
        <f t="shared" si="132"/>
        <v>-109773.48315831016</v>
      </c>
      <c r="AR242">
        <f t="shared" si="133"/>
        <v>-359646.80001427233</v>
      </c>
      <c r="AT242" s="33">
        <f t="shared" si="134"/>
        <v>-670.95242452785919</v>
      </c>
      <c r="AU242">
        <f t="shared" si="135"/>
        <v>2522.5386712537511</v>
      </c>
      <c r="AW242" s="38">
        <f t="shared" si="117"/>
        <v>26.034447745572066</v>
      </c>
      <c r="AX242">
        <f t="shared" si="118"/>
        <v>271.69002063698235</v>
      </c>
      <c r="AZ242">
        <f t="shared" si="119"/>
        <v>12.954042377515131</v>
      </c>
      <c r="BA242">
        <f t="shared" si="120"/>
        <v>30.983525826445657</v>
      </c>
      <c r="BC242">
        <f t="shared" si="121"/>
        <v>3.3937933853966253</v>
      </c>
      <c r="BD242">
        <f t="shared" si="122"/>
        <v>16.777403055645184</v>
      </c>
      <c r="BF242">
        <f t="shared" si="123"/>
        <v>8.1640104302864831</v>
      </c>
      <c r="BG242">
        <f t="shared" si="124"/>
        <v>35.4932259117938</v>
      </c>
      <c r="BI242">
        <f t="shared" si="125"/>
        <v>1.5226015523738277</v>
      </c>
      <c r="BJ242">
        <f t="shared" si="126"/>
        <v>5.1112210540232699</v>
      </c>
      <c r="BL242" s="49">
        <f t="shared" si="127"/>
        <v>55.955411827543152</v>
      </c>
      <c r="BM242" s="49">
        <f t="shared" si="128"/>
        <v>183.32464478907445</v>
      </c>
      <c r="BO242">
        <f t="shared" si="129"/>
        <v>414202.53823665431</v>
      </c>
      <c r="BP242">
        <f t="shared" si="130"/>
        <v>377133.70380332961</v>
      </c>
      <c r="BQ242">
        <f t="shared" si="113"/>
        <v>302340.83709955611</v>
      </c>
      <c r="BR242" s="36">
        <f t="shared" si="131"/>
        <v>314901.78543603589</v>
      </c>
      <c r="BS242">
        <f t="shared" si="136"/>
        <v>376026.64581810398</v>
      </c>
    </row>
    <row r="243" spans="33:71" x14ac:dyDescent="0.25">
      <c r="AG243">
        <f t="shared" si="114"/>
        <v>-55690.942118573796</v>
      </c>
      <c r="AH243">
        <f t="shared" si="115"/>
        <v>-50420.627451571789</v>
      </c>
      <c r="AM243" s="32">
        <f t="shared" si="137"/>
        <v>2.3247785636564484</v>
      </c>
      <c r="AN243" s="32"/>
      <c r="AO243">
        <v>237</v>
      </c>
      <c r="AP243" s="25">
        <f t="shared" si="116"/>
        <v>118.5</v>
      </c>
      <c r="AQ243">
        <f t="shared" si="132"/>
        <v>-110105.70506460591</v>
      </c>
      <c r="AR243">
        <f t="shared" si="133"/>
        <v>-358351.56942606583</v>
      </c>
      <c r="AT243" s="33">
        <f t="shared" si="134"/>
        <v>-657.93520065507312</v>
      </c>
      <c r="AU243">
        <f t="shared" si="135"/>
        <v>2658.3836815722425</v>
      </c>
      <c r="AW243" s="38">
        <f t="shared" si="117"/>
        <v>26.384828267969176</v>
      </c>
      <c r="AX243">
        <f t="shared" si="118"/>
        <v>273.28423157185352</v>
      </c>
      <c r="AZ243">
        <f t="shared" si="119"/>
        <v>13.081386367414023</v>
      </c>
      <c r="BA243">
        <f t="shared" si="120"/>
        <v>31.117357912311789</v>
      </c>
      <c r="BC243">
        <f t="shared" si="121"/>
        <v>3.4416329550658102</v>
      </c>
      <c r="BD243">
        <f t="shared" si="122"/>
        <v>16.879288987387284</v>
      </c>
      <c r="BF243">
        <f t="shared" si="123"/>
        <v>8.301007175517535</v>
      </c>
      <c r="BG243">
        <f t="shared" si="124"/>
        <v>35.7549118747853</v>
      </c>
      <c r="BI243">
        <f t="shared" si="125"/>
        <v>1.5608017699718086</v>
      </c>
      <c r="BJ243">
        <f t="shared" si="126"/>
        <v>5.1967536999842459</v>
      </c>
      <c r="BL243" s="49">
        <f t="shared" si="127"/>
        <v>56.638335290274831</v>
      </c>
      <c r="BM243" s="49">
        <f t="shared" si="128"/>
        <v>184.3359190973849</v>
      </c>
      <c r="BO243">
        <f t="shared" si="129"/>
        <v>413136.48438322661</v>
      </c>
      <c r="BP243">
        <f t="shared" si="130"/>
        <v>375930.50638634979</v>
      </c>
      <c r="BQ243">
        <f t="shared" si="113"/>
        <v>301153.66567100427</v>
      </c>
      <c r="BR243" s="36">
        <f t="shared" si="131"/>
        <v>312701.82514940982</v>
      </c>
      <c r="BS243">
        <f t="shared" si="136"/>
        <v>374885.46730688092</v>
      </c>
    </row>
    <row r="244" spans="33:71" x14ac:dyDescent="0.25">
      <c r="AG244">
        <f t="shared" si="114"/>
        <v>-56579.372548428248</v>
      </c>
      <c r="AH244">
        <f t="shared" si="115"/>
        <v>-51309.057881426248</v>
      </c>
      <c r="AM244" s="32">
        <f t="shared" si="137"/>
        <v>2.3876104167282444</v>
      </c>
      <c r="AN244" s="32"/>
      <c r="AO244">
        <v>238</v>
      </c>
      <c r="AP244" s="25">
        <f t="shared" si="116"/>
        <v>119</v>
      </c>
      <c r="AQ244">
        <f t="shared" si="132"/>
        <v>-110431.37456139995</v>
      </c>
      <c r="AR244">
        <f t="shared" si="133"/>
        <v>-356988.2170563332</v>
      </c>
      <c r="AT244" s="33">
        <f t="shared" si="134"/>
        <v>-644.74278652108853</v>
      </c>
      <c r="AU244">
        <f t="shared" si="135"/>
        <v>2795.0257973581693</v>
      </c>
      <c r="AW244" s="38">
        <f t="shared" si="117"/>
        <v>26.754625135019044</v>
      </c>
      <c r="AX244">
        <f t="shared" si="118"/>
        <v>274.99074011174105</v>
      </c>
      <c r="AZ244">
        <f t="shared" si="119"/>
        <v>13.215755783167173</v>
      </c>
      <c r="BA244">
        <f t="shared" si="120"/>
        <v>31.260865357022915</v>
      </c>
      <c r="BC244">
        <f t="shared" si="121"/>
        <v>3.4917541049184404</v>
      </c>
      <c r="BD244">
        <f t="shared" si="122"/>
        <v>16.988058626985314</v>
      </c>
      <c r="BF244">
        <f t="shared" si="123"/>
        <v>8.4452776671174306</v>
      </c>
      <c r="BG244">
        <f t="shared" si="124"/>
        <v>36.034955959488194</v>
      </c>
      <c r="BI244">
        <f t="shared" si="125"/>
        <v>1.6018375798159996</v>
      </c>
      <c r="BJ244">
        <f t="shared" si="126"/>
        <v>5.2890470295648102</v>
      </c>
      <c r="BL244" s="49">
        <f t="shared" si="127"/>
        <v>57.357478467817586</v>
      </c>
      <c r="BM244" s="49">
        <f t="shared" si="128"/>
        <v>185.41781313867983</v>
      </c>
      <c r="BO244">
        <f t="shared" si="129"/>
        <v>412006.71454268182</v>
      </c>
      <c r="BP244">
        <f t="shared" si="130"/>
        <v>374660.17099020357</v>
      </c>
      <c r="BQ244">
        <f t="shared" si="113"/>
        <v>299899.93651899789</v>
      </c>
      <c r="BR244" s="36">
        <f t="shared" si="131"/>
        <v>310386.5114251636</v>
      </c>
      <c r="BS244">
        <f t="shared" si="136"/>
        <v>373678.57257886737</v>
      </c>
    </row>
    <row r="245" spans="33:71" x14ac:dyDescent="0.25">
      <c r="AG245">
        <f t="shared" si="114"/>
        <v>-57410.264855515808</v>
      </c>
      <c r="AH245">
        <f t="shared" si="115"/>
        <v>-52251.520205026231</v>
      </c>
      <c r="AM245" s="32">
        <f t="shared" si="137"/>
        <v>2.4504422698000403</v>
      </c>
      <c r="AN245" s="32"/>
      <c r="AO245">
        <v>239</v>
      </c>
      <c r="AP245" s="25">
        <f t="shared" si="116"/>
        <v>119.5</v>
      </c>
      <c r="AQ245">
        <f t="shared" si="132"/>
        <v>-110750.40162651862</v>
      </c>
      <c r="AR245">
        <f t="shared" si="133"/>
        <v>-355556.33031514019</v>
      </c>
      <c r="AT245" s="33">
        <f t="shared" si="134"/>
        <v>-631.365473953579</v>
      </c>
      <c r="AU245">
        <f t="shared" si="135"/>
        <v>2932.5211674140396</v>
      </c>
      <c r="AW245" s="38">
        <f t="shared" si="117"/>
        <v>27.144779076524948</v>
      </c>
      <c r="AX245">
        <f t="shared" si="118"/>
        <v>276.81289668149282</v>
      </c>
      <c r="AZ245">
        <f t="shared" si="119"/>
        <v>13.357415888195879</v>
      </c>
      <c r="BA245">
        <f t="shared" si="120"/>
        <v>31.41426448760685</v>
      </c>
      <c r="BC245">
        <f t="shared" si="121"/>
        <v>3.5442676818811063</v>
      </c>
      <c r="BD245">
        <f t="shared" si="122"/>
        <v>17.103928951175792</v>
      </c>
      <c r="BF245">
        <f t="shared" si="123"/>
        <v>8.5972265082370534</v>
      </c>
      <c r="BG245">
        <f t="shared" si="124"/>
        <v>36.334021707851036</v>
      </c>
      <c r="BI245">
        <f t="shared" si="125"/>
        <v>1.6458689982109067</v>
      </c>
      <c r="BJ245">
        <f t="shared" si="126"/>
        <v>5.3883435740613663</v>
      </c>
      <c r="BL245" s="49">
        <f t="shared" si="127"/>
        <v>58.114452197328951</v>
      </c>
      <c r="BM245" s="49">
        <f t="shared" si="128"/>
        <v>186.57233796079777</v>
      </c>
      <c r="BO245">
        <f t="shared" si="129"/>
        <v>410812.95076279843</v>
      </c>
      <c r="BP245">
        <f t="shared" si="130"/>
        <v>373322.31915604876</v>
      </c>
      <c r="BQ245">
        <f t="shared" si="113"/>
        <v>298579.30070587358</v>
      </c>
      <c r="BR245" s="36">
        <f t="shared" si="131"/>
        <v>307959.37723453325</v>
      </c>
      <c r="BS245">
        <f t="shared" si="136"/>
        <v>372405.63299660792</v>
      </c>
    </row>
    <row r="246" spans="33:71" x14ac:dyDescent="0.25">
      <c r="AG246">
        <f t="shared" si="114"/>
        <v>-58180.339887498965</v>
      </c>
      <c r="AH246">
        <f t="shared" si="115"/>
        <v>-53244.294954150566</v>
      </c>
      <c r="AM246" s="32">
        <f t="shared" si="137"/>
        <v>2.5132741228718363</v>
      </c>
      <c r="AN246" s="32"/>
      <c r="AO246">
        <v>240</v>
      </c>
      <c r="AP246" s="25">
        <f t="shared" si="116"/>
        <v>120</v>
      </c>
      <c r="AQ246">
        <f t="shared" si="132"/>
        <v>-111062.69126611084</v>
      </c>
      <c r="AR246">
        <f t="shared" si="133"/>
        <v>-354055.46811934799</v>
      </c>
      <c r="AT246" s="33">
        <f t="shared" si="134"/>
        <v>-617.79308441531657</v>
      </c>
      <c r="AU246">
        <f t="shared" si="135"/>
        <v>3070.9276157547861</v>
      </c>
      <c r="AW246" s="38">
        <f t="shared" si="117"/>
        <v>27.556305538941576</v>
      </c>
      <c r="AX246">
        <f t="shared" si="118"/>
        <v>278.7543290260121</v>
      </c>
      <c r="AZ246">
        <f t="shared" si="119"/>
        <v>13.506652255667369</v>
      </c>
      <c r="BA246">
        <f t="shared" si="120"/>
        <v>31.577789510886053</v>
      </c>
      <c r="BC246">
        <f t="shared" si="121"/>
        <v>3.5992928700377917</v>
      </c>
      <c r="BD246">
        <f t="shared" si="122"/>
        <v>17.227134997313104</v>
      </c>
      <c r="BF246">
        <f t="shared" si="123"/>
        <v>8.7572919913736005</v>
      </c>
      <c r="BG246">
        <f t="shared" si="124"/>
        <v>36.652830777627791</v>
      </c>
      <c r="BI246">
        <f t="shared" si="125"/>
        <v>1.6930684218628151</v>
      </c>
      <c r="BJ246">
        <f t="shared" si="126"/>
        <v>5.4949011565054677</v>
      </c>
      <c r="BL246" s="49">
        <f t="shared" si="127"/>
        <v>58.91099293625242</v>
      </c>
      <c r="BM246" s="49">
        <f t="shared" si="128"/>
        <v>187.8016725836797</v>
      </c>
      <c r="BO246">
        <f t="shared" si="129"/>
        <v>409554.89386462449</v>
      </c>
      <c r="BP246">
        <f t="shared" si="130"/>
        <v>371916.5455720427</v>
      </c>
      <c r="BQ246">
        <f t="shared" si="113"/>
        <v>297191.38442191348</v>
      </c>
      <c r="BR246" s="36">
        <f t="shared" si="131"/>
        <v>305424.13949842501</v>
      </c>
      <c r="BS246">
        <f t="shared" si="136"/>
        <v>371066.29582391621</v>
      </c>
    </row>
    <row r="247" spans="33:71" x14ac:dyDescent="0.25">
      <c r="AG247">
        <f t="shared" si="114"/>
        <v>-58886.558510040326</v>
      </c>
      <c r="AH247">
        <f t="shared" si="115"/>
        <v>-54283.464100420097</v>
      </c>
      <c r="AM247" s="32">
        <f t="shared" si="137"/>
        <v>2.5761059759436322</v>
      </c>
      <c r="AN247" s="32"/>
      <c r="AO247">
        <v>241</v>
      </c>
      <c r="AP247" s="25">
        <f t="shared" si="116"/>
        <v>120.5</v>
      </c>
      <c r="AQ247">
        <f t="shared" si="132"/>
        <v>-111368.14327012612</v>
      </c>
      <c r="AR247">
        <f t="shared" si="133"/>
        <v>-352485.16002034233</v>
      </c>
      <c r="AT247" s="33">
        <f t="shared" si="134"/>
        <v>-604.01493164584576</v>
      </c>
      <c r="AU247">
        <f t="shared" si="135"/>
        <v>3210.304780267792</v>
      </c>
      <c r="AW247" s="38">
        <f t="shared" si="117"/>
        <v>27.990300782824317</v>
      </c>
      <c r="AX247">
        <f t="shared" si="118"/>
        <v>280.81895880548927</v>
      </c>
      <c r="AZ247">
        <f t="shared" si="119"/>
        <v>13.663772199618943</v>
      </c>
      <c r="BA247">
        <f t="shared" si="120"/>
        <v>31.751693369729438</v>
      </c>
      <c r="BC247">
        <f t="shared" si="121"/>
        <v>3.6569578937937632</v>
      </c>
      <c r="BD247">
        <f t="shared" si="122"/>
        <v>17.357931076452335</v>
      </c>
      <c r="BF247">
        <f t="shared" si="123"/>
        <v>8.9259492806733753</v>
      </c>
      <c r="BG247">
        <f t="shared" si="124"/>
        <v>36.992167244484172</v>
      </c>
      <c r="BI247">
        <f t="shared" si="125"/>
        <v>1.743621408738236</v>
      </c>
      <c r="BJ247">
        <f t="shared" si="126"/>
        <v>5.6089928845323662</v>
      </c>
      <c r="BL247" s="49">
        <f t="shared" si="127"/>
        <v>59.748972807863964</v>
      </c>
      <c r="BM247" s="49">
        <f t="shared" si="128"/>
        <v>189.10817423029093</v>
      </c>
      <c r="BO247">
        <f t="shared" si="129"/>
        <v>408232.22300294926</v>
      </c>
      <c r="BP247">
        <f t="shared" si="130"/>
        <v>370442.41730868199</v>
      </c>
      <c r="BQ247">
        <f t="shared" si="113"/>
        <v>295735.78838663839</v>
      </c>
      <c r="BR247" s="36">
        <f t="shared" si="131"/>
        <v>302784.68948817049</v>
      </c>
      <c r="BS247">
        <f t="shared" si="136"/>
        <v>369660.18364168151</v>
      </c>
    </row>
    <row r="248" spans="33:71" x14ac:dyDescent="0.25">
      <c r="AG248">
        <f t="shared" si="114"/>
        <v>-59526.133600877292</v>
      </c>
      <c r="AH248">
        <f t="shared" si="115"/>
        <v>-55364.926517965723</v>
      </c>
      <c r="AM248" s="32">
        <f t="shared" si="137"/>
        <v>2.6389378290154282</v>
      </c>
      <c r="AN248" s="32"/>
      <c r="AO248">
        <v>242</v>
      </c>
      <c r="AP248" s="25">
        <f t="shared" si="116"/>
        <v>121</v>
      </c>
      <c r="AQ248">
        <f t="shared" si="132"/>
        <v>-111666.65194835119</v>
      </c>
      <c r="AR248">
        <f t="shared" si="133"/>
        <v>-350844.90526035777</v>
      </c>
      <c r="AT248" s="33">
        <f t="shared" si="134"/>
        <v>-590.01978125443361</v>
      </c>
      <c r="AU248">
        <f t="shared" si="135"/>
        <v>3350.7142596705366</v>
      </c>
      <c r="AW248" s="38">
        <f t="shared" si="117"/>
        <v>28.447948619329676</v>
      </c>
      <c r="AX248">
        <f t="shared" si="118"/>
        <v>283.01101984549757</v>
      </c>
      <c r="AZ248">
        <f t="shared" si="119"/>
        <v>13.829106349727894</v>
      </c>
      <c r="BA248">
        <f t="shared" si="120"/>
        <v>31.936248680550655</v>
      </c>
      <c r="BC248">
        <f t="shared" si="121"/>
        <v>3.7174007956079911</v>
      </c>
      <c r="BD248">
        <f t="shared" si="122"/>
        <v>17.496592114256174</v>
      </c>
      <c r="BF248">
        <f t="shared" si="123"/>
        <v>9.1037139663327391</v>
      </c>
      <c r="BG248">
        <f t="shared" si="124"/>
        <v>37.352882382707428</v>
      </c>
      <c r="BI248">
        <f t="shared" si="125"/>
        <v>1.7977275076610548</v>
      </c>
      <c r="BJ248">
        <f t="shared" si="126"/>
        <v>5.7309070646164839</v>
      </c>
      <c r="BL248" s="49">
        <f t="shared" si="127"/>
        <v>60.630410711442913</v>
      </c>
      <c r="BM248" s="49">
        <f t="shared" si="128"/>
        <v>190.49438960336681</v>
      </c>
      <c r="BO248">
        <f t="shared" si="129"/>
        <v>406844.59519090928</v>
      </c>
      <c r="BP248">
        <f t="shared" si="130"/>
        <v>368899.47299139126</v>
      </c>
      <c r="BQ248">
        <f t="shared" si="113"/>
        <v>294212.08720410452</v>
      </c>
      <c r="BR248" s="36">
        <f t="shared" si="131"/>
        <v>300045.08243120351</v>
      </c>
      <c r="BS248">
        <f t="shared" si="136"/>
        <v>368186.89371636196</v>
      </c>
    </row>
    <row r="249" spans="33:71" x14ac:dyDescent="0.25">
      <c r="AG249">
        <f t="shared" si="114"/>
        <v>-60096.541049320411</v>
      </c>
      <c r="AH249">
        <f t="shared" si="115"/>
        <v>-56484.414168698582</v>
      </c>
      <c r="AM249" s="32">
        <f t="shared" si="137"/>
        <v>2.7017696820872241</v>
      </c>
      <c r="AN249" s="32"/>
      <c r="AO249">
        <v>243</v>
      </c>
      <c r="AP249" s="25">
        <f t="shared" si="116"/>
        <v>121.5</v>
      </c>
      <c r="AQ249">
        <f t="shared" si="132"/>
        <v>-111958.10584540099</v>
      </c>
      <c r="AR249">
        <f t="shared" si="133"/>
        <v>-349134.1717530418</v>
      </c>
      <c r="AT249" s="33">
        <f t="shared" si="134"/>
        <v>-575.79580694476874</v>
      </c>
      <c r="AU249">
        <f t="shared" si="135"/>
        <v>3492.2197695932855</v>
      </c>
      <c r="AW249" s="38">
        <f t="shared" si="117"/>
        <v>28.9305278615699</v>
      </c>
      <c r="AX249">
        <f t="shared" si="118"/>
        <v>285.3350782017053</v>
      </c>
      <c r="AZ249">
        <f t="shared" si="119"/>
        <v>14.003010384629345</v>
      </c>
      <c r="BA249">
        <f t="shared" si="120"/>
        <v>32.131748757968964</v>
      </c>
      <c r="BC249">
        <f t="shared" si="121"/>
        <v>3.7807702972528503</v>
      </c>
      <c r="BD249">
        <f t="shared" si="122"/>
        <v>17.64341513316425</v>
      </c>
      <c r="BF249">
        <f t="shared" si="123"/>
        <v>9.2911460405296662</v>
      </c>
      <c r="BG249">
        <f t="shared" si="124"/>
        <v>37.735899978429707</v>
      </c>
      <c r="BI249">
        <f t="shared" si="125"/>
        <v>1.8556011391580398</v>
      </c>
      <c r="BJ249">
        <f t="shared" si="126"/>
        <v>5.860947024437877</v>
      </c>
      <c r="BL249" s="49">
        <f t="shared" si="127"/>
        <v>61.557484620113165</v>
      </c>
      <c r="BM249" s="49">
        <f t="shared" si="128"/>
        <v>191.96306730770453</v>
      </c>
      <c r="BO249">
        <f t="shared" si="129"/>
        <v>405391.64478760475</v>
      </c>
      <c r="BP249">
        <f t="shared" si="130"/>
        <v>367287.22190685489</v>
      </c>
      <c r="BQ249">
        <f t="shared" si="113"/>
        <v>292619.82867068902</v>
      </c>
      <c r="BR249" s="36">
        <f t="shared" si="131"/>
        <v>297209.52628957387</v>
      </c>
      <c r="BS249">
        <f t="shared" si="136"/>
        <v>366645.99731917505</v>
      </c>
    </row>
    <row r="250" spans="33:71" x14ac:dyDescent="0.25">
      <c r="AG250">
        <f t="shared" si="114"/>
        <v>-60595.529717765043</v>
      </c>
      <c r="AH250">
        <f t="shared" si="115"/>
        <v>-57637.50894630648</v>
      </c>
      <c r="AM250" s="32">
        <f t="shared" si="137"/>
        <v>2.7646015351590201</v>
      </c>
      <c r="AN250" s="32"/>
      <c r="AO250">
        <v>244</v>
      </c>
      <c r="AP250" s="25">
        <f t="shared" si="116"/>
        <v>122</v>
      </c>
      <c r="AQ250">
        <f t="shared" si="132"/>
        <v>-112242.38743289068</v>
      </c>
      <c r="AR250">
        <f t="shared" si="133"/>
        <v>-347352.39498346992</v>
      </c>
      <c r="AT250" s="33">
        <f t="shared" si="134"/>
        <v>-561.33054301398374</v>
      </c>
      <c r="AU250">
        <f t="shared" si="135"/>
        <v>3634.887308694138</v>
      </c>
      <c r="AW250" s="38">
        <f t="shared" si="117"/>
        <v>29.439420577771699</v>
      </c>
      <c r="AX250">
        <f t="shared" si="118"/>
        <v>287.79605422061195</v>
      </c>
      <c r="AZ250">
        <f t="shared" si="119"/>
        <v>14.185866940578988</v>
      </c>
      <c r="BA250">
        <f t="shared" si="120"/>
        <v>32.338508733176667</v>
      </c>
      <c r="BC250">
        <f t="shared" si="121"/>
        <v>3.8472267548117705</v>
      </c>
      <c r="BD250">
        <f t="shared" si="122"/>
        <v>17.798720891051286</v>
      </c>
      <c r="BF250">
        <f t="shared" si="123"/>
        <v>9.4888543519003932</v>
      </c>
      <c r="BG250">
        <f t="shared" si="124"/>
        <v>38.142222236795355</v>
      </c>
      <c r="BI250">
        <f t="shared" si="125"/>
        <v>1.9174725304805491</v>
      </c>
      <c r="BJ250">
        <f t="shared" si="126"/>
        <v>5.9994308295402226</v>
      </c>
      <c r="BL250" s="49">
        <f t="shared" si="127"/>
        <v>62.532545206220689</v>
      </c>
      <c r="BM250" s="49">
        <f t="shared" si="128"/>
        <v>193.51717153004842</v>
      </c>
      <c r="BO250">
        <f t="shared" si="129"/>
        <v>403872.98294752627</v>
      </c>
      <c r="BP250">
        <f t="shared" si="130"/>
        <v>365605.14303925581</v>
      </c>
      <c r="BQ250">
        <f t="shared" si="113"/>
        <v>290958.53303378774</v>
      </c>
      <c r="BR250" s="36">
        <f t="shared" si="131"/>
        <v>294282.36967812572</v>
      </c>
      <c r="BS250">
        <f t="shared" si="136"/>
        <v>365037.03899383638</v>
      </c>
    </row>
    <row r="251" spans="33:71" x14ac:dyDescent="0.25">
      <c r="AG251">
        <f t="shared" si="114"/>
        <v>-61021.130325903083</v>
      </c>
      <c r="AH251">
        <f t="shared" si="115"/>
        <v>-58819.660112501093</v>
      </c>
      <c r="AM251" s="32">
        <f t="shared" si="137"/>
        <v>2.827433388230816</v>
      </c>
      <c r="AN251" s="32"/>
      <c r="AO251">
        <v>245</v>
      </c>
      <c r="AP251" s="25">
        <f t="shared" si="116"/>
        <v>122.5</v>
      </c>
      <c r="AQ251">
        <f t="shared" si="132"/>
        <v>-112519.37277682546</v>
      </c>
      <c r="AR251">
        <f t="shared" si="133"/>
        <v>-345498.97682234523</v>
      </c>
      <c r="AT251" s="33">
        <f t="shared" si="134"/>
        <v>-546.61083272509791</v>
      </c>
      <c r="AU251">
        <f t="shared" si="135"/>
        <v>3778.785335804444</v>
      </c>
      <c r="AW251" s="38">
        <f t="shared" si="117"/>
        <v>29.976121246253776</v>
      </c>
      <c r="AX251">
        <f t="shared" si="118"/>
        <v>290.39924680283701</v>
      </c>
      <c r="AZ251">
        <f t="shared" si="119"/>
        <v>14.378087714402634</v>
      </c>
      <c r="BA251">
        <f t="shared" si="120"/>
        <v>32.55686677321826</v>
      </c>
      <c r="BC251">
        <f t="shared" si="121"/>
        <v>3.9169432190724178</v>
      </c>
      <c r="BD251">
        <f t="shared" si="122"/>
        <v>17.962855693638282</v>
      </c>
      <c r="BF251">
        <f t="shared" si="123"/>
        <v>9.6975016044608022</v>
      </c>
      <c r="BG251">
        <f t="shared" si="124"/>
        <v>38.572936353146581</v>
      </c>
      <c r="BI251">
        <f t="shared" si="125"/>
        <v>1.9835887083179233</v>
      </c>
      <c r="BJ251">
        <f t="shared" si="126"/>
        <v>6.1466908800983386</v>
      </c>
      <c r="BL251" s="49">
        <f t="shared" si="127"/>
        <v>63.558130953542616</v>
      </c>
      <c r="BM251" s="49">
        <f t="shared" si="128"/>
        <v>195.15989710273556</v>
      </c>
      <c r="BO251">
        <f t="shared" si="129"/>
        <v>402288.19703051908</v>
      </c>
      <c r="BP251">
        <f t="shared" si="130"/>
        <v>363852.68403221486</v>
      </c>
      <c r="BQ251">
        <f t="shared" si="113"/>
        <v>289227.69219979516</v>
      </c>
      <c r="BR251" s="36">
        <f t="shared" si="131"/>
        <v>291268.08888849651</v>
      </c>
      <c r="BS251">
        <f t="shared" si="136"/>
        <v>363359.53577053355</v>
      </c>
    </row>
    <row r="252" spans="33:71" x14ac:dyDescent="0.25">
      <c r="AG252">
        <f t="shared" si="114"/>
        <v>-61371.663222572635</v>
      </c>
      <c r="AH252">
        <f t="shared" si="115"/>
        <v>-60026.202256702949</v>
      </c>
      <c r="AM252" s="32">
        <f t="shared" si="137"/>
        <v>2.890265241302612</v>
      </c>
      <c r="AN252" s="32"/>
      <c r="AO252">
        <v>246</v>
      </c>
      <c r="AP252" s="25">
        <f t="shared" si="116"/>
        <v>123</v>
      </c>
      <c r="AQ252">
        <f t="shared" si="132"/>
        <v>-112788.93117803223</v>
      </c>
      <c r="AR252">
        <f t="shared" si="133"/>
        <v>-343573.28424859262</v>
      </c>
      <c r="AT252" s="33">
        <f t="shared" si="134"/>
        <v>-531.62277210197101</v>
      </c>
      <c r="AU252">
        <f t="shared" si="135"/>
        <v>3923.9849592058627</v>
      </c>
      <c r="AW252" s="38">
        <f t="shared" si="117"/>
        <v>30.542246927613796</v>
      </c>
      <c r="AX252">
        <f t="shared" si="118"/>
        <v>293.15036010427684</v>
      </c>
      <c r="AZ252">
        <f t="shared" si="119"/>
        <v>14.580115782123592</v>
      </c>
      <c r="BA252">
        <f t="shared" si="120"/>
        <v>32.787185409120632</v>
      </c>
      <c r="BC252">
        <f t="shared" si="121"/>
        <v>3.9901066146527664</v>
      </c>
      <c r="BD252">
        <f t="shared" si="122"/>
        <v>18.136193400266485</v>
      </c>
      <c r="BF252">
        <f t="shared" si="123"/>
        <v>9.9178099773076909</v>
      </c>
      <c r="BG252">
        <f t="shared" si="124"/>
        <v>39.029221828248886</v>
      </c>
      <c r="BI252">
        <f t="shared" si="125"/>
        <v>2.0542145535297482</v>
      </c>
      <c r="BJ252">
        <f t="shared" si="126"/>
        <v>6.3030733736240174</v>
      </c>
      <c r="BL252" s="49">
        <f t="shared" si="127"/>
        <v>64.636984937971064</v>
      </c>
      <c r="BM252" s="49">
        <f t="shared" si="128"/>
        <v>196.89468609301682</v>
      </c>
      <c r="BO252">
        <f t="shared" si="129"/>
        <v>400636.84997093939</v>
      </c>
      <c r="BP252">
        <f t="shared" si="130"/>
        <v>362029.26007182995</v>
      </c>
      <c r="BQ252">
        <f t="shared" si="113"/>
        <v>287426.76888970408</v>
      </c>
      <c r="BR252" s="36">
        <f t="shared" si="131"/>
        <v>288171.27398496709</v>
      </c>
      <c r="BS252">
        <f t="shared" si="136"/>
        <v>361612.97632364789</v>
      </c>
    </row>
    <row r="253" spans="33:71" x14ac:dyDescent="0.25">
      <c r="AG253">
        <f t="shared" si="114"/>
        <v>-61645.745014573782</v>
      </c>
      <c r="AH253">
        <f t="shared" si="115"/>
        <v>-61252.373708285551</v>
      </c>
      <c r="AM253" s="32">
        <f t="shared" si="137"/>
        <v>2.9530970943744079</v>
      </c>
      <c r="AN253" s="32"/>
      <c r="AO253">
        <v>247</v>
      </c>
      <c r="AP253" s="25">
        <f t="shared" si="116"/>
        <v>123.5</v>
      </c>
      <c r="AQ253">
        <f t="shared" si="132"/>
        <v>-113050.92478321727</v>
      </c>
      <c r="AR253">
        <f t="shared" si="133"/>
        <v>-341574.64797397668</v>
      </c>
      <c r="AT253" s="33">
        <f t="shared" si="134"/>
        <v>-516.35164863816408</v>
      </c>
      <c r="AU253">
        <f t="shared" si="135"/>
        <v>4070.5601392580011</v>
      </c>
      <c r="AW253" s="38">
        <f t="shared" si="117"/>
        <v>31.139548587657615</v>
      </c>
      <c r="AX253">
        <f t="shared" si="118"/>
        <v>296.05553294391859</v>
      </c>
      <c r="AZ253">
        <f t="shared" si="119"/>
        <v>14.792428157450928</v>
      </c>
      <c r="BA253">
        <f t="shared" si="120"/>
        <v>33.0298529816043</v>
      </c>
      <c r="BC253">
        <f t="shared" si="121"/>
        <v>4.066919053146977</v>
      </c>
      <c r="BD253">
        <f t="shared" si="122"/>
        <v>18.319137645326816</v>
      </c>
      <c r="BF253">
        <f t="shared" si="123"/>
        <v>10.150567453730808</v>
      </c>
      <c r="BG253">
        <f t="shared" si="124"/>
        <v>39.512358619079201</v>
      </c>
      <c r="BI253">
        <f t="shared" si="125"/>
        <v>2.1296339233289037</v>
      </c>
      <c r="BJ253">
        <f t="shared" si="126"/>
        <v>6.4689376199141773</v>
      </c>
      <c r="BL253" s="49">
        <f t="shared" si="127"/>
        <v>65.772073484216151</v>
      </c>
      <c r="BM253" s="49">
        <f t="shared" si="128"/>
        <v>198.72524607799411</v>
      </c>
      <c r="BO253">
        <f t="shared" si="129"/>
        <v>398918.47960458964</v>
      </c>
      <c r="BP253">
        <f t="shared" si="130"/>
        <v>360134.25268577418</v>
      </c>
      <c r="BQ253">
        <f t="shared" si="113"/>
        <v>285555.1957406475</v>
      </c>
      <c r="BR253" s="36">
        <f t="shared" si="131"/>
        <v>284996.61393872014</v>
      </c>
      <c r="BS253">
        <f t="shared" si="136"/>
        <v>359796.82007055974</v>
      </c>
    </row>
    <row r="254" spans="33:71" x14ac:dyDescent="0.25">
      <c r="AG254">
        <f t="shared" si="114"/>
        <v>-61842.294026289557</v>
      </c>
      <c r="AH254">
        <f t="shared" si="115"/>
        <v>-62493.335328713962</v>
      </c>
      <c r="AM254" s="32">
        <f t="shared" si="137"/>
        <v>3.0159289474462039</v>
      </c>
      <c r="AN254" s="32"/>
      <c r="AO254">
        <v>248</v>
      </c>
      <c r="AP254" s="25">
        <f t="shared" si="116"/>
        <v>124</v>
      </c>
      <c r="AQ254">
        <f t="shared" si="132"/>
        <v>-113305.2081639629</v>
      </c>
      <c r="AR254">
        <f t="shared" si="133"/>
        <v>-339502.36096272967</v>
      </c>
      <c r="AT254" s="33">
        <f t="shared" si="134"/>
        <v>-500.78187434433528</v>
      </c>
      <c r="AU254">
        <f t="shared" si="135"/>
        <v>4218.5879057299608</v>
      </c>
      <c r="AW254" s="38">
        <f t="shared" si="117"/>
        <v>31.769923726056856</v>
      </c>
      <c r="AX254">
        <f t="shared" si="118"/>
        <v>299.12137122567299</v>
      </c>
      <c r="AZ254">
        <f t="shared" si="119"/>
        <v>15.015538617502378</v>
      </c>
      <c r="BA254">
        <f t="shared" si="120"/>
        <v>33.285285213961764</v>
      </c>
      <c r="BC254">
        <f t="shared" si="121"/>
        <v>4.1475992978502596</v>
      </c>
      <c r="BD254">
        <f t="shared" si="122"/>
        <v>18.512124300732644</v>
      </c>
      <c r="BF254">
        <f t="shared" si="123"/>
        <v>10.396634962880034</v>
      </c>
      <c r="BG254">
        <f t="shared" si="124"/>
        <v>40.023736229979477</v>
      </c>
      <c r="BI254">
        <f t="shared" si="125"/>
        <v>2.2101508478241843</v>
      </c>
      <c r="BJ254">
        <f t="shared" si="126"/>
        <v>6.6446551955945417</v>
      </c>
      <c r="BL254" s="49">
        <f t="shared" si="127"/>
        <v>66.966606936033415</v>
      </c>
      <c r="BM254" s="49">
        <f t="shared" si="128"/>
        <v>200.65557028540454</v>
      </c>
      <c r="BO254">
        <f t="shared" si="129"/>
        <v>397132.59795195062</v>
      </c>
      <c r="BP254">
        <f t="shared" si="130"/>
        <v>358167.00845293351</v>
      </c>
      <c r="BQ254">
        <f t="shared" si="113"/>
        <v>283612.37435171759</v>
      </c>
      <c r="BR254" s="36">
        <f t="shared" si="131"/>
        <v>281748.88076840393</v>
      </c>
      <c r="BS254">
        <f t="shared" si="136"/>
        <v>357910.49620868423</v>
      </c>
    </row>
    <row r="255" spans="33:71" x14ac:dyDescent="0.25">
      <c r="AG255">
        <f t="shared" si="114"/>
        <v>-61960.534568565432</v>
      </c>
      <c r="AH255">
        <f t="shared" si="115"/>
        <v>-63744.189609413785</v>
      </c>
      <c r="AM255" s="32">
        <f t="shared" si="137"/>
        <v>3.0787608005179998</v>
      </c>
      <c r="AN255" s="32"/>
      <c r="AO255">
        <v>249</v>
      </c>
      <c r="AP255" s="25">
        <f t="shared" si="116"/>
        <v>124.5</v>
      </c>
      <c r="AQ255">
        <f t="shared" si="132"/>
        <v>-113551.62786066931</v>
      </c>
      <c r="AR255">
        <f t="shared" si="133"/>
        <v>-337355.67683846148</v>
      </c>
      <c r="AT255" s="33">
        <f t="shared" si="134"/>
        <v>-484.89691248130686</v>
      </c>
      <c r="AU255">
        <f t="shared" si="135"/>
        <v>4368.1485913427969</v>
      </c>
      <c r="AW255" s="38">
        <f t="shared" si="117"/>
        <v>32.435430491185464</v>
      </c>
      <c r="AX255">
        <f t="shared" si="118"/>
        <v>302.35498372650926</v>
      </c>
      <c r="AZ255">
        <f t="shared" si="119"/>
        <v>15.250000826794853</v>
      </c>
      <c r="BA255">
        <f t="shared" si="120"/>
        <v>33.553926922625621</v>
      </c>
      <c r="BC255">
        <f t="shared" si="121"/>
        <v>4.2323844002735047</v>
      </c>
      <c r="BD255">
        <f t="shared" si="122"/>
        <v>18.715624208389546</v>
      </c>
      <c r="BF255">
        <f t="shared" si="123"/>
        <v>10.656954454331169</v>
      </c>
      <c r="BG255">
        <f t="shared" si="124"/>
        <v>40.564863864424623</v>
      </c>
      <c r="BI255">
        <f t="shared" si="125"/>
        <v>2.2960908097859365</v>
      </c>
      <c r="BJ255">
        <f t="shared" si="126"/>
        <v>6.8306089273861232</v>
      </c>
      <c r="BL255" s="49">
        <f t="shared" si="127"/>
        <v>68.224062812325769</v>
      </c>
      <c r="BM255" s="49">
        <f t="shared" si="128"/>
        <v>202.68995980368334</v>
      </c>
      <c r="BO255">
        <f t="shared" si="129"/>
        <v>395278.69045616669</v>
      </c>
      <c r="BP255">
        <f t="shared" si="130"/>
        <v>356126.8376175359</v>
      </c>
      <c r="BQ255">
        <f t="shared" si="113"/>
        <v>281597.67427244165</v>
      </c>
      <c r="BR255" s="36">
        <f t="shared" si="131"/>
        <v>278432.91265718912</v>
      </c>
      <c r="BS255">
        <f t="shared" si="136"/>
        <v>355953.40268768946</v>
      </c>
    </row>
    <row r="256" spans="33:71" x14ac:dyDescent="0.25">
      <c r="AG256">
        <f t="shared" si="114"/>
        <v>-62000</v>
      </c>
      <c r="AH256">
        <f t="shared" si="115"/>
        <v>-65000.000000000051</v>
      </c>
      <c r="AM256" s="32">
        <f t="shared" si="137"/>
        <v>3.1415926535897958</v>
      </c>
      <c r="AN256" s="32"/>
      <c r="AO256">
        <v>250</v>
      </c>
      <c r="AP256" s="25">
        <f t="shared" si="116"/>
        <v>125</v>
      </c>
      <c r="AQ256">
        <f t="shared" si="132"/>
        <v>-113790.02188809856</v>
      </c>
      <c r="AR256">
        <f t="shared" si="133"/>
        <v>-335133.80816982425</v>
      </c>
      <c r="AT256" s="33">
        <f t="shared" si="134"/>
        <v>-468.67919723571413</v>
      </c>
      <c r="AU256">
        <f t="shared" si="135"/>
        <v>4519.3260832060514</v>
      </c>
      <c r="AW256" s="38">
        <f t="shared" si="117"/>
        <v>33.138303491849356</v>
      </c>
      <c r="AX256">
        <f t="shared" si="118"/>
        <v>305.76402165517209</v>
      </c>
      <c r="AZ256">
        <f t="shared" si="119"/>
        <v>15.496411794731424</v>
      </c>
      <c r="BA256">
        <f t="shared" si="120"/>
        <v>33.836253876954153</v>
      </c>
      <c r="BC256">
        <f t="shared" si="121"/>
        <v>4.3215315317638305</v>
      </c>
      <c r="BD256">
        <f t="shared" si="122"/>
        <v>18.930146215747154</v>
      </c>
      <c r="BF256">
        <f t="shared" si="123"/>
        <v>10.932558046306541</v>
      </c>
      <c r="BG256">
        <f t="shared" si="124"/>
        <v>41.137381775558886</v>
      </c>
      <c r="BI256">
        <f t="shared" si="125"/>
        <v>2.3878021190475649</v>
      </c>
      <c r="BJ256">
        <f t="shared" si="126"/>
        <v>7.027191695853908</v>
      </c>
      <c r="BL256" s="49">
        <f t="shared" si="127"/>
        <v>69.548211662001165</v>
      </c>
      <c r="BM256" s="49">
        <f t="shared" si="128"/>
        <v>204.83304809105798</v>
      </c>
      <c r="BO256">
        <f t="shared" si="129"/>
        <v>393356.2151741783</v>
      </c>
      <c r="BP256">
        <f t="shared" si="130"/>
        <v>354013.012601136</v>
      </c>
      <c r="BQ256">
        <f t="shared" si="113"/>
        <v>279510.43193237897</v>
      </c>
      <c r="BR256" s="36">
        <f t="shared" si="131"/>
        <v>275053.59601994138</v>
      </c>
      <c r="BS256">
        <f t="shared" si="136"/>
        <v>353924.90511364484</v>
      </c>
    </row>
    <row r="257" spans="33:71" x14ac:dyDescent="0.25">
      <c r="AG257">
        <f t="shared" si="114"/>
        <v>-61960.534568565432</v>
      </c>
      <c r="AH257">
        <f t="shared" si="115"/>
        <v>-66255.810390586325</v>
      </c>
      <c r="AM257" s="32">
        <f t="shared" si="137"/>
        <v>3.2044245066615917</v>
      </c>
      <c r="AN257" s="32"/>
      <c r="AO257">
        <v>251</v>
      </c>
      <c r="AP257" s="25">
        <f t="shared" si="116"/>
        <v>125.5</v>
      </c>
      <c r="AQ257">
        <f t="shared" si="132"/>
        <v>-114020.21919877993</v>
      </c>
      <c r="AR257">
        <f t="shared" si="133"/>
        <v>-332835.92462551431</v>
      </c>
      <c r="AT257" s="33">
        <f t="shared" si="134"/>
        <v>-452.11004548978946</v>
      </c>
      <c r="AU257">
        <f t="shared" si="135"/>
        <v>4672.2080940336373</v>
      </c>
      <c r="AW257" s="38">
        <f t="shared" si="117"/>
        <v>33.880971552706029</v>
      </c>
      <c r="AX257">
        <f t="shared" si="118"/>
        <v>309.35672244627642</v>
      </c>
      <c r="AZ257">
        <f t="shared" si="119"/>
        <v>15.755415706643058</v>
      </c>
      <c r="BA257">
        <f t="shared" si="120"/>
        <v>34.132774820855779</v>
      </c>
      <c r="BC257">
        <f t="shared" si="121"/>
        <v>4.4153200371889465</v>
      </c>
      <c r="BD257">
        <f t="shared" si="122"/>
        <v>19.15624055229911</v>
      </c>
      <c r="BF257">
        <f t="shared" si="123"/>
        <v>11.22457841262756</v>
      </c>
      <c r="BG257">
        <f t="shared" si="124"/>
        <v>41.743073974546022</v>
      </c>
      <c r="BI257">
        <f t="shared" si="125"/>
        <v>2.4856573962464656</v>
      </c>
      <c r="BJ257">
        <f t="shared" si="126"/>
        <v>7.234805055047592</v>
      </c>
      <c r="BL257" s="49">
        <f t="shared" si="127"/>
        <v>70.943145977790365</v>
      </c>
      <c r="BM257" s="49">
        <f t="shared" si="128"/>
        <v>207.08982804352789</v>
      </c>
      <c r="BO257">
        <f t="shared" si="129"/>
        <v>391364.60191934201</v>
      </c>
      <c r="BP257">
        <f t="shared" si="130"/>
        <v>351824.76640517305</v>
      </c>
      <c r="BQ257">
        <f t="shared" si="113"/>
        <v>277349.94951044157</v>
      </c>
      <c r="BR257" s="36">
        <f t="shared" si="131"/>
        <v>271615.84649888275</v>
      </c>
      <c r="BS257">
        <f t="shared" si="136"/>
        <v>351824.33558163489</v>
      </c>
    </row>
    <row r="258" spans="33:71" x14ac:dyDescent="0.25">
      <c r="AG258">
        <f t="shared" si="114"/>
        <v>-61842.29402628955</v>
      </c>
      <c r="AH258">
        <f t="shared" si="115"/>
        <v>-67506.66467128614</v>
      </c>
      <c r="AM258" s="32">
        <f t="shared" si="137"/>
        <v>3.2672563597333877</v>
      </c>
      <c r="AN258" s="32"/>
      <c r="AO258">
        <v>252</v>
      </c>
      <c r="AP258" s="25">
        <f t="shared" si="116"/>
        <v>126</v>
      </c>
      <c r="AQ258">
        <f t="shared" si="132"/>
        <v>-114242.03910008074</v>
      </c>
      <c r="AR258">
        <f t="shared" si="133"/>
        <v>-330461.15098819172</v>
      </c>
      <c r="AT258" s="33">
        <f t="shared" si="134"/>
        <v>-435.16955971343646</v>
      </c>
      <c r="AU258">
        <f t="shared" si="135"/>
        <v>4826.8864552567757</v>
      </c>
      <c r="AW258" s="38">
        <f t="shared" si="117"/>
        <v>34.666077703275377</v>
      </c>
      <c r="AX258">
        <f t="shared" si="118"/>
        <v>313.14195832490225</v>
      </c>
      <c r="AZ258">
        <f t="shared" si="119"/>
        <v>16.027708174006282</v>
      </c>
      <c r="BA258">
        <f t="shared" si="120"/>
        <v>34.444033670045478</v>
      </c>
      <c r="BC258">
        <f t="shared" si="121"/>
        <v>4.5140537419304447</v>
      </c>
      <c r="BD258">
        <f t="shared" si="122"/>
        <v>19.394502590464349</v>
      </c>
      <c r="BF258">
        <f t="shared" si="123"/>
        <v>11.534260602527359</v>
      </c>
      <c r="BG258">
        <f t="shared" si="124"/>
        <v>42.383882480156132</v>
      </c>
      <c r="BI258">
        <f t="shared" si="125"/>
        <v>2.5900551848112938</v>
      </c>
      <c r="BJ258">
        <f t="shared" si="126"/>
        <v>7.4538576682693671</v>
      </c>
      <c r="BL258" s="49">
        <f t="shared" si="127"/>
        <v>72.413312584582883</v>
      </c>
      <c r="BM258" s="49">
        <f t="shared" si="128"/>
        <v>209.46568191596691</v>
      </c>
      <c r="BO258">
        <f t="shared" si="129"/>
        <v>389303.25135382765</v>
      </c>
      <c r="BP258">
        <f t="shared" si="130"/>
        <v>349561.29089609307</v>
      </c>
      <c r="BQ258">
        <f t="shared" si="113"/>
        <v>275115.49374274275</v>
      </c>
      <c r="BR258" s="36">
        <f t="shared" si="131"/>
        <v>268124.58887238597</v>
      </c>
      <c r="BS258">
        <f t="shared" si="136"/>
        <v>349650.99143315013</v>
      </c>
    </row>
    <row r="259" spans="33:71" x14ac:dyDescent="0.25">
      <c r="AG259">
        <f t="shared" si="114"/>
        <v>-61645.745014573768</v>
      </c>
      <c r="AH259">
        <f t="shared" si="115"/>
        <v>-68747.62629171455</v>
      </c>
      <c r="AM259" s="32">
        <f t="shared" si="137"/>
        <v>3.3300882128051836</v>
      </c>
      <c r="AN259" s="32"/>
      <c r="AO259">
        <v>253</v>
      </c>
      <c r="AP259" s="25">
        <f t="shared" si="116"/>
        <v>126.5</v>
      </c>
      <c r="AQ259">
        <f t="shared" si="132"/>
        <v>-114455.29062022455</v>
      </c>
      <c r="AR259">
        <f t="shared" si="133"/>
        <v>-328008.56501577277</v>
      </c>
      <c r="AT259" s="33">
        <f t="shared" si="134"/>
        <v>-417.83652086179876</v>
      </c>
      <c r="AU259">
        <f t="shared" si="135"/>
        <v>4983.457434419227</v>
      </c>
      <c r="AW259" s="38">
        <f t="shared" si="117"/>
        <v>35.496501742051215</v>
      </c>
      <c r="AX259">
        <f t="shared" si="118"/>
        <v>317.12929025853714</v>
      </c>
      <c r="AZ259">
        <f t="shared" si="119"/>
        <v>16.314040955886441</v>
      </c>
      <c r="BA259">
        <f t="shared" si="120"/>
        <v>34.770611899992488</v>
      </c>
      <c r="BC259">
        <f t="shared" si="121"/>
        <v>4.6180635484870463</v>
      </c>
      <c r="BD259">
        <f t="shared" si="122"/>
        <v>19.645577040761978</v>
      </c>
      <c r="BF259">
        <f t="shared" si="123"/>
        <v>11.862975522262225</v>
      </c>
      <c r="BG259">
        <f t="shared" si="124"/>
        <v>43.061923321531985</v>
      </c>
      <c r="BI259">
        <f t="shared" si="125"/>
        <v>2.7014217154155005</v>
      </c>
      <c r="BJ259">
        <f t="shared" si="126"/>
        <v>7.6847635663421645</v>
      </c>
      <c r="BL259" s="49">
        <f t="shared" si="127"/>
        <v>73.963548982739297</v>
      </c>
      <c r="BM259" s="49">
        <f t="shared" si="128"/>
        <v>211.9664144299085</v>
      </c>
      <c r="BO259">
        <f t="shared" si="129"/>
        <v>387171.53402903822</v>
      </c>
      <c r="BP259">
        <f t="shared" si="130"/>
        <v>347221.73496422457</v>
      </c>
      <c r="BQ259">
        <f t="shared" si="113"/>
        <v>272806.29466806148</v>
      </c>
      <c r="BR259" s="36">
        <f t="shared" si="131"/>
        <v>264584.73586954176</v>
      </c>
      <c r="BS259">
        <f t="shared" si="136"/>
        <v>347404.13393433666</v>
      </c>
    </row>
    <row r="260" spans="33:71" x14ac:dyDescent="0.25">
      <c r="AG260">
        <f t="shared" si="114"/>
        <v>-61371.663222572606</v>
      </c>
      <c r="AH260">
        <f t="shared" si="115"/>
        <v>-69973.797743297153</v>
      </c>
      <c r="AM260" s="32">
        <f t="shared" si="137"/>
        <v>3.3929200658769796</v>
      </c>
      <c r="AN260" s="32"/>
      <c r="AO260">
        <v>254</v>
      </c>
      <c r="AP260" s="25">
        <f t="shared" si="116"/>
        <v>127</v>
      </c>
      <c r="AQ260">
        <f t="shared" si="132"/>
        <v>-114659.7718179377</v>
      </c>
      <c r="AR260">
        <f t="shared" si="133"/>
        <v>-325477.19513728085</v>
      </c>
      <c r="AT260" s="33">
        <f t="shared" si="134"/>
        <v>-400.08826999077314</v>
      </c>
      <c r="AU260">
        <f t="shared" si="135"/>
        <v>5142.0220795484956</v>
      </c>
      <c r="AW260" s="38">
        <f t="shared" si="117"/>
        <v>36.375385779144281</v>
      </c>
      <c r="AX260">
        <f t="shared" si="118"/>
        <v>321.32902800835114</v>
      </c>
      <c r="AZ260">
        <f t="shared" si="119"/>
        <v>16.615227211090321</v>
      </c>
      <c r="BA260">
        <f t="shared" si="120"/>
        <v>35.113131140960242</v>
      </c>
      <c r="BC260">
        <f t="shared" si="121"/>
        <v>4.727710364972201</v>
      </c>
      <c r="BD260">
        <f t="shared" si="122"/>
        <v>19.910162638768465</v>
      </c>
      <c r="BF260">
        <f t="shared" si="123"/>
        <v>12.212235349306306</v>
      </c>
      <c r="BG260">
        <f t="shared" si="124"/>
        <v>43.7795045395168</v>
      </c>
      <c r="BI260">
        <f t="shared" si="125"/>
        <v>2.8202128537754532</v>
      </c>
      <c r="BJ260">
        <f t="shared" si="126"/>
        <v>7.927940242340715</v>
      </c>
      <c r="BL260" s="49">
        <f t="shared" si="127"/>
        <v>75.599124203179585</v>
      </c>
      <c r="BM260" s="49">
        <f t="shared" si="128"/>
        <v>214.59828944676491</v>
      </c>
      <c r="BO260">
        <f t="shared" si="129"/>
        <v>384968.78937226138</v>
      </c>
      <c r="BP260">
        <f t="shared" si="130"/>
        <v>344805.20254668884</v>
      </c>
      <c r="BQ260">
        <f t="shared" si="113"/>
        <v>270421.54431039671</v>
      </c>
      <c r="BR260" s="36">
        <f t="shared" si="131"/>
        <v>261001.16589306528</v>
      </c>
      <c r="BS260">
        <f t="shared" si="136"/>
        <v>345082.98687094549</v>
      </c>
    </row>
    <row r="261" spans="33:71" x14ac:dyDescent="0.25">
      <c r="AG261">
        <f t="shared" si="114"/>
        <v>-61021.130325903054</v>
      </c>
      <c r="AH261">
        <f t="shared" si="115"/>
        <v>-71180.339887499009</v>
      </c>
      <c r="AM261" s="32">
        <f t="shared" si="137"/>
        <v>3.4557519189487755</v>
      </c>
      <c r="AN261" s="32"/>
      <c r="AO261">
        <v>255</v>
      </c>
      <c r="AP261" s="25">
        <f t="shared" si="116"/>
        <v>127.5</v>
      </c>
      <c r="AQ261">
        <f t="shared" si="132"/>
        <v>-114855.26902971069</v>
      </c>
      <c r="AR261">
        <f t="shared" si="133"/>
        <v>-322866.01796900557</v>
      </c>
      <c r="AT261" s="33">
        <f t="shared" si="134"/>
        <v>-381.90057710120101</v>
      </c>
      <c r="AU261">
        <f t="shared" si="135"/>
        <v>5302.6865935526712</v>
      </c>
      <c r="AW261" s="38">
        <f t="shared" si="117"/>
        <v>37.306163235352116</v>
      </c>
      <c r="AX261">
        <f t="shared" si="118"/>
        <v>325.75229710233043</v>
      </c>
      <c r="AZ261">
        <f t="shared" si="119"/>
        <v>16.932147349139051</v>
      </c>
      <c r="BA261">
        <f t="shared" si="120"/>
        <v>35.472255997973001</v>
      </c>
      <c r="BC261">
        <f t="shared" si="121"/>
        <v>4.8433884148882855</v>
      </c>
      <c r="BD261">
        <f t="shared" si="122"/>
        <v>20.189017390214389</v>
      </c>
      <c r="BF261">
        <f t="shared" si="123"/>
        <v>12.583711200386942</v>
      </c>
      <c r="BG261">
        <f t="shared" si="124"/>
        <v>44.539146471238297</v>
      </c>
      <c r="BI261">
        <f t="shared" si="125"/>
        <v>2.9469162709378427</v>
      </c>
      <c r="BJ261">
        <f t="shared" si="126"/>
        <v>8.1838066058660193</v>
      </c>
      <c r="BL261" s="49">
        <f t="shared" si="127"/>
        <v>77.325784821005556</v>
      </c>
      <c r="BM261" s="49">
        <f t="shared" si="128"/>
        <v>217.36807063703873</v>
      </c>
      <c r="BO261">
        <f t="shared" si="129"/>
        <v>382694.32461773686</v>
      </c>
      <c r="BP261">
        <f t="shared" si="130"/>
        <v>342310.7505036174</v>
      </c>
      <c r="BQ261">
        <f t="shared" si="113"/>
        <v>267960.39529860194</v>
      </c>
      <c r="BR261" s="36">
        <f t="shared" si="131"/>
        <v>257378.69966515983</v>
      </c>
      <c r="BS261">
        <f t="shared" si="136"/>
        <v>342686.73505557439</v>
      </c>
    </row>
    <row r="262" spans="33:71" x14ac:dyDescent="0.25">
      <c r="AG262">
        <f t="shared" si="114"/>
        <v>-60595.529717765006</v>
      </c>
      <c r="AH262">
        <f t="shared" si="115"/>
        <v>-72362.491053693622</v>
      </c>
      <c r="AM262" s="32">
        <f t="shared" si="137"/>
        <v>3.5185837720205715</v>
      </c>
      <c r="AN262" s="32"/>
      <c r="AO262">
        <v>256</v>
      </c>
      <c r="AP262" s="25">
        <f t="shared" si="116"/>
        <v>128</v>
      </c>
      <c r="AQ262">
        <f t="shared" si="132"/>
        <v>-115041.55604785687</v>
      </c>
      <c r="AR262">
        <f t="shared" si="133"/>
        <v>-320173.95563509141</v>
      </c>
      <c r="AT262" s="33">
        <f t="shared" si="134"/>
        <v>-363.24749548352497</v>
      </c>
      <c r="AU262">
        <f t="shared" si="135"/>
        <v>5465.5627421038362</v>
      </c>
      <c r="AW262" s="38">
        <f t="shared" si="117"/>
        <v>38.292591865279796</v>
      </c>
      <c r="AX262">
        <f t="shared" si="118"/>
        <v>330.41111368132272</v>
      </c>
      <c r="AZ262">
        <f t="shared" si="119"/>
        <v>17.265755558196521</v>
      </c>
      <c r="BA262">
        <f t="shared" si="120"/>
        <v>35.848697115047564</v>
      </c>
      <c r="BC262">
        <f t="shared" si="121"/>
        <v>4.9655289860085778</v>
      </c>
      <c r="BD262">
        <f t="shared" si="122"/>
        <v>20.482964451002253</v>
      </c>
      <c r="BF262">
        <f t="shared" si="123"/>
        <v>12.979253435689428</v>
      </c>
      <c r="BG262">
        <f t="shared" si="124"/>
        <v>45.343604648909988</v>
      </c>
      <c r="BI262">
        <f t="shared" si="125"/>
        <v>3.0820538853852693</v>
      </c>
      <c r="BJ262">
        <f t="shared" si="126"/>
        <v>8.4527808306402168</v>
      </c>
      <c r="BL262" s="49">
        <f t="shared" si="127"/>
        <v>79.149806880762426</v>
      </c>
      <c r="BM262" s="49">
        <f t="shared" si="128"/>
        <v>220.28306663572269</v>
      </c>
      <c r="BO262">
        <f t="shared" si="129"/>
        <v>380347.41368030681</v>
      </c>
      <c r="BP262">
        <f t="shared" si="130"/>
        <v>339737.38633580721</v>
      </c>
      <c r="BQ262">
        <f t="shared" ref="BQ262:BQ325" si="138">SQRT(($D$34-AQ262)^2+($E$34-AR262)^2)</f>
        <v>265421.959423767</v>
      </c>
      <c r="BR262" s="36">
        <f t="shared" si="131"/>
        <v>253722.07582532984</v>
      </c>
      <c r="BS262">
        <f t="shared" si="136"/>
        <v>340214.52274253912</v>
      </c>
    </row>
    <row r="263" spans="33:71" x14ac:dyDescent="0.25">
      <c r="AG263">
        <f t="shared" ref="AG263:AG326" si="139">COS(AM263)*($D$44+$D$35)+$D$34</f>
        <v>-60096.541049320367</v>
      </c>
      <c r="AH263">
        <f t="shared" ref="AH263:AH326" si="140">SIN(AM263)*($D$44+$D$35)+$E$34</f>
        <v>-73515.585831301505</v>
      </c>
      <c r="AM263" s="32">
        <f t="shared" si="137"/>
        <v>3.5814156250923674</v>
      </c>
      <c r="AN263" s="32"/>
      <c r="AO263">
        <v>257</v>
      </c>
      <c r="AP263" s="25">
        <f t="shared" ref="AP263:AP326" si="141">$D$3*AO263</f>
        <v>128.5</v>
      </c>
      <c r="AQ263">
        <f t="shared" si="132"/>
        <v>-115218.39322161546</v>
      </c>
      <c r="AR263">
        <f t="shared" si="133"/>
        <v>-317399.87287482934</v>
      </c>
      <c r="AT263" s="33">
        <f t="shared" si="134"/>
        <v>-344.1011995508851</v>
      </c>
      <c r="AU263">
        <f t="shared" si="135"/>
        <v>5630.7682989444975</v>
      </c>
      <c r="AW263" s="38">
        <f t="shared" ref="AW263:AW326" si="142">AZ263+BC263+BF263+BI263+IF(OR(AQ263&gt;=300000,AQ263&lt;=-300000),BL263,0)</f>
        <v>39.338791480514558</v>
      </c>
      <c r="AX263">
        <f t="shared" ref="AX263:AX326" si="143">BA263+BD263+BG263+BJ263+IF(OR(AR263&gt;=300000,AR263&lt;=-300000),BM263,0)</f>
        <v>335.31846831854449</v>
      </c>
      <c r="AZ263">
        <f t="shared" ref="AZ263:AZ326" si="144">$D$20*($D$16-AQ263)/(BO263^2+$D$21^2)^(3/2)</f>
        <v>17.617087099762482</v>
      </c>
      <c r="BA263">
        <f t="shared" ref="BA263:BA326" si="145">$D$20*($E$16-AR263)/(BO263^2+$D$21^2)^(3/2)</f>
        <v>36.243214504586099</v>
      </c>
      <c r="BC263">
        <f t="shared" ref="BC263:BC326" si="146">$D$29*($D$25-AQ263)/(BP263^2+$D$30^2)^(3/2)</f>
        <v>5.0946046862832999</v>
      </c>
      <c r="BD263">
        <f t="shared" ref="BD263:BD326" si="147">$D$29*($E$25-AR263)/(BP263^2+$D$30^2)^(3/2)</f>
        <v>20.792898731200388</v>
      </c>
      <c r="BF263">
        <f t="shared" ref="BF263:BF326" si="148">$D$38*($D$34-AQ263)/(BQ263^2+$D$39^2)^(3/2)</f>
        <v>13.40091505573494</v>
      </c>
      <c r="BG263">
        <f t="shared" ref="BG263:BG326" si="149">$D$38*($E$34-AR263)/(BQ263^2+$D$39^2)^(3/2)</f>
        <v>46.195895698450528</v>
      </c>
      <c r="BI263">
        <f t="shared" ref="BI263:BI326" si="150">$D$50*($D$46-AQ263)/(BR263^2+$D$51^2)^(3/2)</f>
        <v>3.2261846387338369</v>
      </c>
      <c r="BJ263">
        <f t="shared" ref="BJ263:BJ326" si="151">$D$50*($E$46-AR263)/(BR263^2+$D$51^2)^(3/2)</f>
        <v>8.7352781414208138</v>
      </c>
      <c r="BL263" s="49">
        <f t="shared" ref="BL263:BL326" si="152">$D$57*($D$53-AQ263)/(BS263^2+$D$58^2)^(3/2)</f>
        <v>81.078054612529158</v>
      </c>
      <c r="BM263" s="49">
        <f t="shared" ref="BM263:BM326" si="153">$D$57*($E$53-AR263)/(BS263^2+$D$58^2)^(3/2)</f>
        <v>223.35118124288667</v>
      </c>
      <c r="BO263">
        <f t="shared" ref="BO263:BO326" si="154">SQRT(($D$16-AQ263)^2+($E$16-AR263)^2)</f>
        <v>377927.2959698168</v>
      </c>
      <c r="BP263">
        <f t="shared" ref="BP263:BP326" si="155">SQRT(($D$25-AQ263)^2+($E$25-AR263)^2)</f>
        <v>337084.06573066034</v>
      </c>
      <c r="BQ263">
        <f t="shared" si="138"/>
        <v>262805.30613590189</v>
      </c>
      <c r="BR263" s="36">
        <f t="shared" ref="BR263:BR326" si="156">SQRT((AG263-AQ263)^2+(AH263-AR263)^2)</f>
        <v>250035.92552598161</v>
      </c>
      <c r="BS263">
        <f t="shared" si="136"/>
        <v>337665.45194545534</v>
      </c>
    </row>
    <row r="264" spans="33:71" x14ac:dyDescent="0.25">
      <c r="AG264">
        <f t="shared" si="139"/>
        <v>-59526.133600877241</v>
      </c>
      <c r="AH264">
        <f t="shared" si="140"/>
        <v>-74635.073482034364</v>
      </c>
      <c r="AM264" s="32">
        <f t="shared" si="137"/>
        <v>3.6442474781641634</v>
      </c>
      <c r="AN264" s="32"/>
      <c r="AO264">
        <v>258</v>
      </c>
      <c r="AP264" s="25">
        <f t="shared" si="141"/>
        <v>129</v>
      </c>
      <c r="AQ264">
        <f t="shared" ref="AQ264:AQ327" si="157">AQ263+AT263*$D$3+(0.5*AW263)*$D$3^2</f>
        <v>-115385.52647245584</v>
      </c>
      <c r="AR264">
        <f t="shared" ref="AR264:AR327" si="158">AR263+AU263*$D$3+(0.5*AX263)*$D$3^2</f>
        <v>-314542.57391681732</v>
      </c>
      <c r="AT264" s="33">
        <f t="shared" ref="AT264:AT327" si="159">AT263+AW263*($D$3)</f>
        <v>-324.4318038106278</v>
      </c>
      <c r="AU264">
        <f t="shared" ref="AU264:AU327" si="160">AU263+AX263*($D$3)</f>
        <v>5798.4275331037697</v>
      </c>
      <c r="AW264" s="38">
        <f t="shared" si="142"/>
        <v>40.449287180076546</v>
      </c>
      <c r="AX264">
        <f t="shared" si="143"/>
        <v>340.48842008667151</v>
      </c>
      <c r="AZ264">
        <f t="shared" si="144"/>
        <v>17.987266473576888</v>
      </c>
      <c r="BA264">
        <f t="shared" si="145"/>
        <v>36.656621164438505</v>
      </c>
      <c r="BC264">
        <f t="shared" si="146"/>
        <v>5.2311342867648802</v>
      </c>
      <c r="BD264">
        <f t="shared" si="147"/>
        <v>21.119794326568421</v>
      </c>
      <c r="BF264">
        <f t="shared" si="148"/>
        <v>13.850978737833167</v>
      </c>
      <c r="BG264">
        <f t="shared" si="149"/>
        <v>47.099326688121664</v>
      </c>
      <c r="BI264">
        <f t="shared" si="150"/>
        <v>3.3799076819016096</v>
      </c>
      <c r="BJ264">
        <f t="shared" si="151"/>
        <v>9.0317085998516262</v>
      </c>
      <c r="BL264" s="49">
        <f t="shared" si="152"/>
        <v>83.118046967852734</v>
      </c>
      <c r="BM264" s="49">
        <f t="shared" si="153"/>
        <v>226.58096930769128</v>
      </c>
      <c r="BO264">
        <f t="shared" si="154"/>
        <v>375433.17514445184</v>
      </c>
      <c r="BP264">
        <f t="shared" si="155"/>
        <v>334349.68992180435</v>
      </c>
      <c r="BQ264">
        <f t="shared" si="138"/>
        <v>260109.46098262124</v>
      </c>
      <c r="BR264" s="36">
        <f t="shared" si="156"/>
        <v>246324.74609110379</v>
      </c>
      <c r="BS264">
        <f t="shared" ref="BS264:BS327" si="161">SQRT(($D$53-AQ264)^2+($E$53-AR264)^2)</f>
        <v>335038.58065235161</v>
      </c>
    </row>
    <row r="265" spans="33:71" x14ac:dyDescent="0.25">
      <c r="AG265">
        <f t="shared" si="139"/>
        <v>-58886.558510040268</v>
      </c>
      <c r="AH265">
        <f t="shared" si="140"/>
        <v>-75716.535899579991</v>
      </c>
      <c r="AM265" s="32">
        <f t="shared" si="137"/>
        <v>3.7070793312359593</v>
      </c>
      <c r="AN265" s="32"/>
      <c r="AO265">
        <v>259</v>
      </c>
      <c r="AP265" s="25">
        <f t="shared" si="141"/>
        <v>129.5</v>
      </c>
      <c r="AQ265">
        <f t="shared" si="157"/>
        <v>-115542.68621346363</v>
      </c>
      <c r="AR265">
        <f t="shared" si="158"/>
        <v>-311600.79909775464</v>
      </c>
      <c r="AT265" s="33">
        <f t="shared" si="159"/>
        <v>-304.20716022058951</v>
      </c>
      <c r="AU265">
        <f t="shared" si="160"/>
        <v>5968.6717431471052</v>
      </c>
      <c r="AW265" s="38">
        <f t="shared" si="142"/>
        <v>41.629059054627952</v>
      </c>
      <c r="AX265">
        <f t="shared" si="143"/>
        <v>345.93620234842501</v>
      </c>
      <c r="AZ265">
        <f t="shared" si="144"/>
        <v>18.377516572126922</v>
      </c>
      <c r="BA265">
        <f t="shared" si="145"/>
        <v>37.089787006733189</v>
      </c>
      <c r="BC265">
        <f t="shared" si="146"/>
        <v>5.375688246061932</v>
      </c>
      <c r="BD265">
        <f t="shared" si="147"/>
        <v>21.464712898350435</v>
      </c>
      <c r="BF265">
        <f t="shared" si="148"/>
        <v>14.331988169605435</v>
      </c>
      <c r="BG265">
        <f t="shared" si="149"/>
        <v>48.057528453961162</v>
      </c>
      <c r="BI265">
        <f t="shared" si="150"/>
        <v>3.543866066833667</v>
      </c>
      <c r="BJ265">
        <f t="shared" si="151"/>
        <v>9.342474963593844</v>
      </c>
      <c r="BL265" s="49">
        <f t="shared" si="152"/>
        <v>85.278033183218341</v>
      </c>
      <c r="BM265" s="49">
        <f t="shared" si="153"/>
        <v>229.98169902578638</v>
      </c>
      <c r="BO265">
        <f t="shared" si="154"/>
        <v>372864.21780123591</v>
      </c>
      <c r="BP265">
        <f t="shared" si="155"/>
        <v>331533.10284614842</v>
      </c>
      <c r="BQ265">
        <f t="shared" si="138"/>
        <v>257333.40399400759</v>
      </c>
      <c r="BR265" s="36">
        <f t="shared" si="156"/>
        <v>242592.8738254534</v>
      </c>
      <c r="BS265">
        <f t="shared" si="161"/>
        <v>332332.92093288345</v>
      </c>
    </row>
    <row r="266" spans="33:71" x14ac:dyDescent="0.25">
      <c r="AG266">
        <f t="shared" si="139"/>
        <v>-58180.339887498907</v>
      </c>
      <c r="AH266">
        <f t="shared" si="140"/>
        <v>-76755.705045849521</v>
      </c>
      <c r="AM266" s="32">
        <f t="shared" si="137"/>
        <v>3.7699111843077553</v>
      </c>
      <c r="AN266" s="32"/>
      <c r="AO266">
        <v>260</v>
      </c>
      <c r="AP266" s="25">
        <f t="shared" si="141"/>
        <v>130</v>
      </c>
      <c r="AQ266">
        <f t="shared" si="157"/>
        <v>-115689.5861611921</v>
      </c>
      <c r="AR266">
        <f t="shared" si="158"/>
        <v>-308573.22120088758</v>
      </c>
      <c r="AT266" s="33">
        <f t="shared" si="159"/>
        <v>-283.39263069327552</v>
      </c>
      <c r="AU266">
        <f t="shared" si="160"/>
        <v>6141.6398443213175</v>
      </c>
      <c r="AW266" s="38">
        <f t="shared" si="142"/>
        <v>42.883599524788579</v>
      </c>
      <c r="AX266">
        <f t="shared" si="143"/>
        <v>351.67834198099041</v>
      </c>
      <c r="AZ266">
        <f t="shared" si="144"/>
        <v>18.789168962864334</v>
      </c>
      <c r="BA266">
        <f t="shared" si="145"/>
        <v>37.543643124145994</v>
      </c>
      <c r="BC266">
        <f t="shared" si="146"/>
        <v>5.5288950283320659</v>
      </c>
      <c r="BD266">
        <f t="shared" si="147"/>
        <v>21.82881314248764</v>
      </c>
      <c r="BF266">
        <f t="shared" si="148"/>
        <v>14.846784472897561</v>
      </c>
      <c r="BG266">
        <f t="shared" si="149"/>
        <v>49.074493519729636</v>
      </c>
      <c r="BI266">
        <f t="shared" si="150"/>
        <v>3.718751060694613</v>
      </c>
      <c r="BJ266">
        <f t="shared" si="151"/>
        <v>9.6679707084969273</v>
      </c>
      <c r="BL266" s="49">
        <f t="shared" si="152"/>
        <v>87.567078792399002</v>
      </c>
      <c r="BM266" s="49">
        <f t="shared" si="153"/>
        <v>233.56342148613021</v>
      </c>
      <c r="BO266">
        <f t="shared" si="154"/>
        <v>370219.55210199114</v>
      </c>
      <c r="BP266">
        <f t="shared" si="155"/>
        <v>328633.0880802694</v>
      </c>
      <c r="BQ266">
        <f t="shared" si="138"/>
        <v>254476.06801973397</v>
      </c>
      <c r="BR266" s="36">
        <f t="shared" si="156"/>
        <v>238844.45608650753</v>
      </c>
      <c r="BS266">
        <f t="shared" si="161"/>
        <v>329547.43693198374</v>
      </c>
    </row>
    <row r="267" spans="33:71" x14ac:dyDescent="0.25">
      <c r="AG267">
        <f t="shared" si="139"/>
        <v>-57410.264855515743</v>
      </c>
      <c r="AH267">
        <f t="shared" si="140"/>
        <v>-77748.479794973842</v>
      </c>
      <c r="AM267" s="32">
        <f t="shared" si="137"/>
        <v>3.8327430373795512</v>
      </c>
      <c r="AN267" s="32"/>
      <c r="AO267">
        <v>261</v>
      </c>
      <c r="AP267" s="25">
        <f t="shared" si="141"/>
        <v>130.5</v>
      </c>
      <c r="AQ267">
        <f t="shared" si="157"/>
        <v>-115825.92202659814</v>
      </c>
      <c r="AR267">
        <f t="shared" si="158"/>
        <v>-305458.4414859793</v>
      </c>
      <c r="AT267" s="33">
        <f t="shared" si="159"/>
        <v>-261.95083093088124</v>
      </c>
      <c r="AU267">
        <f t="shared" si="160"/>
        <v>6317.4790153118129</v>
      </c>
      <c r="AW267" s="38">
        <f t="shared" si="142"/>
        <v>44.218979710580797</v>
      </c>
      <c r="AX267">
        <f t="shared" si="143"/>
        <v>357.73279401701029</v>
      </c>
      <c r="AZ267">
        <f t="shared" si="144"/>
        <v>19.223675458233782</v>
      </c>
      <c r="BA267">
        <f t="shared" si="145"/>
        <v>38.019186420705566</v>
      </c>
      <c r="BC267">
        <f t="shared" si="146"/>
        <v>5.6914483480009936</v>
      </c>
      <c r="BD267">
        <f t="shared" si="147"/>
        <v>22.21336151374198</v>
      </c>
      <c r="BF267">
        <f t="shared" si="148"/>
        <v>15.398548678883023</v>
      </c>
      <c r="BG267">
        <f t="shared" si="149"/>
        <v>50.154619337313221</v>
      </c>
      <c r="BI267">
        <f t="shared" si="150"/>
        <v>3.9053072254629972</v>
      </c>
      <c r="BJ267">
        <f t="shared" si="151"/>
        <v>10.008578319033802</v>
      </c>
      <c r="BL267" s="49">
        <f t="shared" si="152"/>
        <v>89.995163765345154</v>
      </c>
      <c r="BM267" s="49">
        <f t="shared" si="153"/>
        <v>237.33704842621572</v>
      </c>
      <c r="BO267">
        <f t="shared" si="154"/>
        <v>367498.26633316779</v>
      </c>
      <c r="BP267">
        <f t="shared" si="155"/>
        <v>325648.36553591478</v>
      </c>
      <c r="BQ267">
        <f t="shared" si="138"/>
        <v>251536.3370269661</v>
      </c>
      <c r="BR267" s="36">
        <f t="shared" si="156"/>
        <v>235083.42275891892</v>
      </c>
      <c r="BS267">
        <f t="shared" si="161"/>
        <v>326681.04274407332</v>
      </c>
    </row>
    <row r="268" spans="33:71" x14ac:dyDescent="0.25">
      <c r="AG268">
        <f t="shared" si="139"/>
        <v>-56579.372548428182</v>
      </c>
      <c r="AH268">
        <f t="shared" si="140"/>
        <v>-78690.942118573817</v>
      </c>
      <c r="AM268" s="32">
        <f t="shared" si="137"/>
        <v>3.8955748904513472</v>
      </c>
      <c r="AN268" s="32"/>
      <c r="AO268">
        <v>262</v>
      </c>
      <c r="AP268" s="25">
        <f t="shared" si="141"/>
        <v>131</v>
      </c>
      <c r="AQ268">
        <f t="shared" si="157"/>
        <v>-115951.37006959975</v>
      </c>
      <c r="AR268">
        <f t="shared" si="158"/>
        <v>-302254.98537907127</v>
      </c>
      <c r="AT268" s="33">
        <f t="shared" si="159"/>
        <v>-239.84134107559083</v>
      </c>
      <c r="AU268">
        <f t="shared" si="160"/>
        <v>6496.3454123203182</v>
      </c>
      <c r="AW268" s="38">
        <f t="shared" si="142"/>
        <v>45.641926518954442</v>
      </c>
      <c r="AX268">
        <f t="shared" si="143"/>
        <v>364.11909400149398</v>
      </c>
      <c r="AZ268">
        <f t="shared" si="144"/>
        <v>19.682621159543238</v>
      </c>
      <c r="BA268">
        <f t="shared" si="145"/>
        <v>38.517484635459503</v>
      </c>
      <c r="BC268">
        <f t="shared" si="146"/>
        <v>5.86411550011786</v>
      </c>
      <c r="BD268">
        <f t="shared" si="147"/>
        <v>22.619744399337023</v>
      </c>
      <c r="BF268">
        <f t="shared" si="148"/>
        <v>15.990851422524777</v>
      </c>
      <c r="BG268">
        <f t="shared" si="149"/>
        <v>51.302757702519344</v>
      </c>
      <c r="BI268">
        <f t="shared" si="150"/>
        <v>4.104338436768562</v>
      </c>
      <c r="BJ268">
        <f t="shared" si="151"/>
        <v>10.364667966895077</v>
      </c>
      <c r="BL268" s="49">
        <f t="shared" si="152"/>
        <v>92.573294759738545</v>
      </c>
      <c r="BM268" s="49">
        <f t="shared" si="153"/>
        <v>241.31443929728303</v>
      </c>
      <c r="BO268">
        <f t="shared" si="154"/>
        <v>364699.40739811742</v>
      </c>
      <c r="BP268">
        <f t="shared" si="155"/>
        <v>322577.5878920129</v>
      </c>
      <c r="BQ268">
        <f t="shared" si="138"/>
        <v>248513.04437070142</v>
      </c>
      <c r="BR268" s="36">
        <f t="shared" si="156"/>
        <v>231313.45730120325</v>
      </c>
      <c r="BS268">
        <f t="shared" si="161"/>
        <v>323732.60016179999</v>
      </c>
    </row>
    <row r="269" spans="33:71" x14ac:dyDescent="0.25">
      <c r="AG269">
        <f t="shared" si="139"/>
        <v>-55690.942118573716</v>
      </c>
      <c r="AH269">
        <f t="shared" si="140"/>
        <v>-79579.372548428277</v>
      </c>
      <c r="AM269" s="32">
        <f t="shared" si="137"/>
        <v>3.9584067435231431</v>
      </c>
      <c r="AN269" s="32"/>
      <c r="AO269">
        <v>263</v>
      </c>
      <c r="AP269" s="25">
        <f t="shared" si="141"/>
        <v>131.5</v>
      </c>
      <c r="AQ269">
        <f t="shared" si="157"/>
        <v>-116065.58549932268</v>
      </c>
      <c r="AR269">
        <f t="shared" si="158"/>
        <v>-298961.2977861609</v>
      </c>
      <c r="AT269" s="33">
        <f t="shared" si="159"/>
        <v>-217.02037781611361</v>
      </c>
      <c r="AU269">
        <f t="shared" si="160"/>
        <v>6678.4049593210657</v>
      </c>
      <c r="AW269" s="38">
        <f t="shared" si="142"/>
        <v>47.159912492809966</v>
      </c>
      <c r="AX269">
        <f t="shared" si="143"/>
        <v>125.35003182551807</v>
      </c>
      <c r="AZ269">
        <f t="shared" si="144"/>
        <v>20.167739191341607</v>
      </c>
      <c r="BA269">
        <f t="shared" si="145"/>
        <v>39.039681788180815</v>
      </c>
      <c r="BC269">
        <f t="shared" si="146"/>
        <v>6.047746966615656</v>
      </c>
      <c r="BD269">
        <f t="shared" si="147"/>
        <v>23.049481971650014</v>
      </c>
      <c r="BF269">
        <f t="shared" si="148"/>
        <v>16.627711282442014</v>
      </c>
      <c r="BG269">
        <f t="shared" si="149"/>
        <v>52.524271355274699</v>
      </c>
      <c r="BI269">
        <f t="shared" si="150"/>
        <v>4.3167150524106832</v>
      </c>
      <c r="BJ269">
        <f t="shared" si="151"/>
        <v>10.736596710412556</v>
      </c>
      <c r="BL269" s="49">
        <f t="shared" si="152"/>
        <v>95.313633843834694</v>
      </c>
      <c r="BM269" s="49">
        <f t="shared" si="153"/>
        <v>245.50849890671557</v>
      </c>
      <c r="BO269">
        <f t="shared" si="154"/>
        <v>361821.97924061446</v>
      </c>
      <c r="BP269">
        <f t="shared" si="155"/>
        <v>319419.33673786372</v>
      </c>
      <c r="BQ269">
        <f t="shared" si="138"/>
        <v>245404.97105222242</v>
      </c>
      <c r="BR269" s="36">
        <f t="shared" si="156"/>
        <v>227537.96756666066</v>
      </c>
      <c r="BS269">
        <f t="shared" si="161"/>
        <v>320700.91629318142</v>
      </c>
    </row>
    <row r="270" spans="33:71" x14ac:dyDescent="0.25">
      <c r="AG270">
        <f t="shared" si="139"/>
        <v>-54748.47979497374</v>
      </c>
      <c r="AH270">
        <f t="shared" si="140"/>
        <v>-80410.264855515838</v>
      </c>
      <c r="AM270" s="32">
        <f t="shared" si="137"/>
        <v>4.0212385965949391</v>
      </c>
      <c r="AN270" s="32"/>
      <c r="AO270">
        <v>264</v>
      </c>
      <c r="AP270" s="25">
        <f t="shared" si="141"/>
        <v>132</v>
      </c>
      <c r="AQ270">
        <f t="shared" si="157"/>
        <v>-116168.20069916913</v>
      </c>
      <c r="AR270">
        <f t="shared" si="158"/>
        <v>-295606.42655252217</v>
      </c>
      <c r="AT270" s="33">
        <f t="shared" si="159"/>
        <v>-193.44042156970863</v>
      </c>
      <c r="AU270">
        <f t="shared" si="160"/>
        <v>6741.0799752338244</v>
      </c>
      <c r="AW270" s="38">
        <f t="shared" si="142"/>
        <v>48.766815913837448</v>
      </c>
      <c r="AX270">
        <f t="shared" si="143"/>
        <v>128.01659500155668</v>
      </c>
      <c r="AZ270">
        <f t="shared" si="144"/>
        <v>20.676246394628318</v>
      </c>
      <c r="BA270">
        <f t="shared" si="145"/>
        <v>39.581862398703649</v>
      </c>
      <c r="BC270">
        <f t="shared" si="146"/>
        <v>6.2415364800627025</v>
      </c>
      <c r="BD270">
        <f t="shared" si="147"/>
        <v>23.500011623255009</v>
      </c>
      <c r="BF270">
        <f t="shared" si="148"/>
        <v>17.307442503267719</v>
      </c>
      <c r="BG270">
        <f t="shared" si="149"/>
        <v>53.812920238289124</v>
      </c>
      <c r="BI270">
        <f t="shared" si="150"/>
        <v>4.5415905358787114</v>
      </c>
      <c r="BJ270">
        <f t="shared" si="151"/>
        <v>11.121800741308894</v>
      </c>
      <c r="BL270" s="49">
        <f t="shared" si="152"/>
        <v>98.203186165412902</v>
      </c>
      <c r="BM270" s="49">
        <f t="shared" si="153"/>
        <v>249.89190470122708</v>
      </c>
      <c r="BO270">
        <f t="shared" si="154"/>
        <v>358892.14192792593</v>
      </c>
      <c r="BP270">
        <f t="shared" si="155"/>
        <v>316201.77854487591</v>
      </c>
      <c r="BQ270">
        <f t="shared" si="138"/>
        <v>242240.05854167891</v>
      </c>
      <c r="BR270" s="36">
        <f t="shared" si="156"/>
        <v>223789.56661353394</v>
      </c>
      <c r="BS270">
        <f t="shared" si="161"/>
        <v>317613.30304764333</v>
      </c>
    </row>
    <row r="271" spans="33:71" x14ac:dyDescent="0.25">
      <c r="AG271">
        <f t="shared" si="139"/>
        <v>-53755.705045849405</v>
      </c>
      <c r="AH271">
        <f t="shared" si="140"/>
        <v>-81180.339887498994</v>
      </c>
      <c r="AM271" s="32">
        <f t="shared" si="137"/>
        <v>4.0840704496667346</v>
      </c>
      <c r="AN271" s="32"/>
      <c r="AO271">
        <v>265</v>
      </c>
      <c r="AP271" s="25">
        <f t="shared" si="141"/>
        <v>132.5</v>
      </c>
      <c r="AQ271">
        <f t="shared" si="157"/>
        <v>-116258.82505796476</v>
      </c>
      <c r="AR271">
        <f t="shared" si="158"/>
        <v>-292219.88449053006</v>
      </c>
      <c r="AT271" s="33">
        <f t="shared" si="159"/>
        <v>-169.05701361278992</v>
      </c>
      <c r="AU271">
        <f t="shared" si="160"/>
        <v>6805.0882727346025</v>
      </c>
      <c r="AW271" s="38">
        <f t="shared" si="142"/>
        <v>50.454479533288868</v>
      </c>
      <c r="AX271">
        <f t="shared" si="143"/>
        <v>130.78636039586763</v>
      </c>
      <c r="AZ271">
        <f t="shared" si="144"/>
        <v>21.204857847420083</v>
      </c>
      <c r="BA271">
        <f t="shared" si="145"/>
        <v>40.13976647586356</v>
      </c>
      <c r="BC271">
        <f t="shared" si="146"/>
        <v>6.444451573583442</v>
      </c>
      <c r="BD271">
        <f t="shared" si="147"/>
        <v>23.968367851539597</v>
      </c>
      <c r="BF271">
        <f t="shared" si="148"/>
        <v>18.027483247301273</v>
      </c>
      <c r="BG271">
        <f t="shared" si="149"/>
        <v>55.161156373122765</v>
      </c>
      <c r="BI271">
        <f t="shared" si="150"/>
        <v>4.7776868649840702</v>
      </c>
      <c r="BJ271">
        <f t="shared" si="151"/>
        <v>11.517069695341725</v>
      </c>
      <c r="BL271" s="49">
        <f t="shared" si="152"/>
        <v>101.22572306889926</v>
      </c>
      <c r="BM271" s="49">
        <f t="shared" si="153"/>
        <v>254.43375234452901</v>
      </c>
      <c r="BO271">
        <f t="shared" si="154"/>
        <v>355936.23390066309</v>
      </c>
      <c r="BP271">
        <f t="shared" si="155"/>
        <v>312953.43939837161</v>
      </c>
      <c r="BQ271">
        <f t="shared" si="138"/>
        <v>239046.54150788134</v>
      </c>
      <c r="BR271" s="36">
        <f t="shared" si="156"/>
        <v>220100.72557241522</v>
      </c>
      <c r="BS271">
        <f t="shared" si="161"/>
        <v>314497.33750147582</v>
      </c>
    </row>
    <row r="272" spans="33:71" x14ac:dyDescent="0.25">
      <c r="AG272">
        <f t="shared" si="139"/>
        <v>-52716.535899579882</v>
      </c>
      <c r="AH272">
        <f t="shared" si="140"/>
        <v>-81886.55851004034</v>
      </c>
      <c r="AM272" s="32">
        <f t="shared" ref="AM272:AM305" si="162">AM71+$Y$3</f>
        <v>4.1469023027385301</v>
      </c>
      <c r="AN272" s="32"/>
      <c r="AO272">
        <v>266</v>
      </c>
      <c r="AP272" s="25">
        <f t="shared" si="141"/>
        <v>133</v>
      </c>
      <c r="AQ272">
        <f t="shared" si="157"/>
        <v>-116337.0467548295</v>
      </c>
      <c r="AR272">
        <f t="shared" si="158"/>
        <v>-288800.99205911328</v>
      </c>
      <c r="AT272" s="33">
        <f t="shared" si="159"/>
        <v>-143.82977384614549</v>
      </c>
      <c r="AU272">
        <f t="shared" si="160"/>
        <v>6870.4814529325358</v>
      </c>
      <c r="AW272" s="38">
        <f t="shared" si="142"/>
        <v>52.228129681461667</v>
      </c>
      <c r="AX272">
        <f t="shared" si="143"/>
        <v>133.66428278364441</v>
      </c>
      <c r="AZ272">
        <f t="shared" si="144"/>
        <v>21.754693042594944</v>
      </c>
      <c r="BA272">
        <f t="shared" si="145"/>
        <v>40.71406615799296</v>
      </c>
      <c r="BC272">
        <f t="shared" si="146"/>
        <v>6.6570935621739489</v>
      </c>
      <c r="BD272">
        <f t="shared" si="147"/>
        <v>24.455598524540775</v>
      </c>
      <c r="BF272">
        <f t="shared" si="148"/>
        <v>18.791092845505137</v>
      </c>
      <c r="BG272">
        <f t="shared" si="149"/>
        <v>56.572939123731558</v>
      </c>
      <c r="BI272">
        <f t="shared" si="150"/>
        <v>5.0252502311876386</v>
      </c>
      <c r="BJ272">
        <f t="shared" si="151"/>
        <v>11.921678977379118</v>
      </c>
      <c r="BL272" s="49">
        <f t="shared" si="152"/>
        <v>104.389784416734</v>
      </c>
      <c r="BM272" s="49">
        <f t="shared" si="153"/>
        <v>259.14250139015337</v>
      </c>
      <c r="BO272">
        <f t="shared" si="154"/>
        <v>352953.709117933</v>
      </c>
      <c r="BP272">
        <f t="shared" si="155"/>
        <v>309673.61532798951</v>
      </c>
      <c r="BQ272">
        <f t="shared" si="138"/>
        <v>235823.83375493027</v>
      </c>
      <c r="BR272" s="36">
        <f t="shared" si="156"/>
        <v>216474.36848831931</v>
      </c>
      <c r="BS272">
        <f t="shared" si="161"/>
        <v>311352.40718832321</v>
      </c>
    </row>
    <row r="273" spans="33:71" x14ac:dyDescent="0.25">
      <c r="AG273">
        <f t="shared" si="139"/>
        <v>-51635.073482034262</v>
      </c>
      <c r="AH273">
        <f t="shared" si="140"/>
        <v>-82526.133600877307</v>
      </c>
      <c r="AM273" s="32">
        <f t="shared" si="162"/>
        <v>4.2097341558103256</v>
      </c>
      <c r="AN273" s="32"/>
      <c r="AO273">
        <v>267</v>
      </c>
      <c r="AP273" s="25">
        <f t="shared" si="141"/>
        <v>133.5</v>
      </c>
      <c r="AQ273">
        <f t="shared" si="157"/>
        <v>-116402.43312554239</v>
      </c>
      <c r="AR273">
        <f t="shared" si="158"/>
        <v>-285349.04329729901</v>
      </c>
      <c r="AT273" s="33">
        <f t="shared" si="159"/>
        <v>-117.71570900541465</v>
      </c>
      <c r="AU273">
        <f t="shared" si="160"/>
        <v>6937.3135943243578</v>
      </c>
      <c r="AW273" s="38">
        <f t="shared" si="142"/>
        <v>54.093437753889383</v>
      </c>
      <c r="AX273">
        <f t="shared" si="143"/>
        <v>136.65567826064213</v>
      </c>
      <c r="AZ273">
        <f t="shared" si="144"/>
        <v>22.326952517730881</v>
      </c>
      <c r="BA273">
        <f t="shared" si="145"/>
        <v>41.305471580106556</v>
      </c>
      <c r="BC273">
        <f t="shared" si="146"/>
        <v>6.8801151128296913</v>
      </c>
      <c r="BD273">
        <f t="shared" si="147"/>
        <v>24.962833889935993</v>
      </c>
      <c r="BF273">
        <f t="shared" si="148"/>
        <v>19.601866252264706</v>
      </c>
      <c r="BG273">
        <f t="shared" si="149"/>
        <v>58.052570246460633</v>
      </c>
      <c r="BI273">
        <f t="shared" si="150"/>
        <v>5.2845038710641052</v>
      </c>
      <c r="BJ273">
        <f t="shared" si="151"/>
        <v>12.334802544138965</v>
      </c>
      <c r="BL273" s="49">
        <f t="shared" si="152"/>
        <v>107.70461876547861</v>
      </c>
      <c r="BM273" s="49">
        <f t="shared" si="153"/>
        <v>264.02721230305417</v>
      </c>
      <c r="BO273">
        <f t="shared" si="154"/>
        <v>349944.00010453514</v>
      </c>
      <c r="BP273">
        <f t="shared" si="155"/>
        <v>306361.57313767046</v>
      </c>
      <c r="BQ273">
        <f t="shared" si="138"/>
        <v>232571.32870806701</v>
      </c>
      <c r="BR273" s="36">
        <f t="shared" si="156"/>
        <v>212912.99531243826</v>
      </c>
      <c r="BS273">
        <f t="shared" si="161"/>
        <v>308177.87550087075</v>
      </c>
    </row>
    <row r="274" spans="33:71" x14ac:dyDescent="0.25">
      <c r="AG274">
        <f t="shared" si="139"/>
        <v>-50515.585831301411</v>
      </c>
      <c r="AH274">
        <f t="shared" si="140"/>
        <v>-83096.541049320411</v>
      </c>
      <c r="AM274" s="32">
        <f t="shared" si="162"/>
        <v>4.2725660088821211</v>
      </c>
      <c r="AN274" s="32"/>
      <c r="AO274">
        <v>268</v>
      </c>
      <c r="AP274" s="25">
        <f t="shared" si="141"/>
        <v>134</v>
      </c>
      <c r="AQ274">
        <f t="shared" si="157"/>
        <v>-116454.52930032587</v>
      </c>
      <c r="AR274">
        <f t="shared" si="158"/>
        <v>-281863.30454035423</v>
      </c>
      <c r="AT274" s="33">
        <f t="shared" si="159"/>
        <v>-90.668990128469957</v>
      </c>
      <c r="AU274">
        <f t="shared" si="160"/>
        <v>7005.6414334546789</v>
      </c>
      <c r="AW274" s="38">
        <f t="shared" si="142"/>
        <v>56.056576719002166</v>
      </c>
      <c r="AX274">
        <f t="shared" si="143"/>
        <v>139.7662776009243</v>
      </c>
      <c r="AZ274">
        <f t="shared" si="144"/>
        <v>22.922925100367152</v>
      </c>
      <c r="BA274">
        <f t="shared" si="145"/>
        <v>41.914733486709146</v>
      </c>
      <c r="BC274">
        <f t="shared" si="146"/>
        <v>7.114225663156768</v>
      </c>
      <c r="BD274">
        <f t="shared" si="147"/>
        <v>25.491294703073319</v>
      </c>
      <c r="BF274">
        <f t="shared" si="148"/>
        <v>20.463776191523085</v>
      </c>
      <c r="BG274">
        <f t="shared" si="149"/>
        <v>59.604730161775358</v>
      </c>
      <c r="BI274">
        <f t="shared" si="150"/>
        <v>5.5556497639551612</v>
      </c>
      <c r="BJ274">
        <f t="shared" si="151"/>
        <v>12.755519249366463</v>
      </c>
      <c r="BL274" s="49">
        <f t="shared" si="152"/>
        <v>111.18025579029144</v>
      </c>
      <c r="BM274" s="49">
        <f t="shared" si="153"/>
        <v>269.09759959508682</v>
      </c>
      <c r="BO274">
        <f t="shared" si="154"/>
        <v>346906.51691099355</v>
      </c>
      <c r="BP274">
        <f t="shared" si="155"/>
        <v>303016.54885625176</v>
      </c>
      <c r="BQ274">
        <f t="shared" si="138"/>
        <v>229288.39872417337</v>
      </c>
      <c r="BR274" s="36">
        <f t="shared" si="156"/>
        <v>209418.6489654438</v>
      </c>
      <c r="BS274">
        <f t="shared" si="161"/>
        <v>304973.08051854174</v>
      </c>
    </row>
    <row r="275" spans="33:71" x14ac:dyDescent="0.25">
      <c r="AG275">
        <f t="shared" si="139"/>
        <v>-49362.49105369352</v>
      </c>
      <c r="AH275">
        <f t="shared" si="140"/>
        <v>-83595.52971776505</v>
      </c>
      <c r="AM275" s="32">
        <f t="shared" si="162"/>
        <v>4.3353978619539166</v>
      </c>
      <c r="AN275" s="32"/>
      <c r="AO275">
        <v>269</v>
      </c>
      <c r="AP275" s="25">
        <f t="shared" si="141"/>
        <v>134.5</v>
      </c>
      <c r="AQ275">
        <f t="shared" si="157"/>
        <v>-116492.85672330022</v>
      </c>
      <c r="AR275">
        <f t="shared" si="158"/>
        <v>-278343.01303892676</v>
      </c>
      <c r="AT275" s="33">
        <f t="shared" si="159"/>
        <v>-62.640701768968874</v>
      </c>
      <c r="AU275">
        <f t="shared" si="160"/>
        <v>7075.5245722551408</v>
      </c>
      <c r="AW275" s="38">
        <f t="shared" si="142"/>
        <v>58.124287083108428</v>
      </c>
      <c r="AX275">
        <f t="shared" si="143"/>
        <v>143.00228864094817</v>
      </c>
      <c r="AZ275">
        <f t="shared" si="144"/>
        <v>23.54399592929569</v>
      </c>
      <c r="BA275">
        <f t="shared" si="145"/>
        <v>42.542646055482621</v>
      </c>
      <c r="BC275">
        <f t="shared" si="146"/>
        <v>7.3601975246875897</v>
      </c>
      <c r="BD275">
        <f t="shared" si="147"/>
        <v>26.042301327538055</v>
      </c>
      <c r="BF275">
        <f t="shared" si="148"/>
        <v>21.381221571027535</v>
      </c>
      <c r="BG275">
        <f t="shared" si="149"/>
        <v>61.234518758751413</v>
      </c>
      <c r="BI275">
        <f t="shared" si="150"/>
        <v>5.8388720580976141</v>
      </c>
      <c r="BJ275">
        <f t="shared" si="151"/>
        <v>13.182822499176083</v>
      </c>
      <c r="BL275" s="49">
        <f t="shared" si="152"/>
        <v>114.82758754855263</v>
      </c>
      <c r="BM275" s="49">
        <f t="shared" si="153"/>
        <v>274.36409061691887</v>
      </c>
      <c r="BO275">
        <f t="shared" si="154"/>
        <v>343840.64598913438</v>
      </c>
      <c r="BP275">
        <f t="shared" si="155"/>
        <v>299637.74606229272</v>
      </c>
      <c r="BQ275">
        <f t="shared" si="138"/>
        <v>225974.39437981864</v>
      </c>
      <c r="BR275" s="36">
        <f t="shared" si="156"/>
        <v>205992.88399083418</v>
      </c>
      <c r="BS275">
        <f t="shared" si="161"/>
        <v>301737.33374434046</v>
      </c>
    </row>
    <row r="276" spans="33:71" x14ac:dyDescent="0.25">
      <c r="AG276">
        <f t="shared" si="139"/>
        <v>-48180.339887498922</v>
      </c>
      <c r="AH276">
        <f t="shared" si="140"/>
        <v>-84021.130325903083</v>
      </c>
      <c r="AM276" s="32">
        <f t="shared" si="162"/>
        <v>4.3982297150257121</v>
      </c>
      <c r="AN276" s="32"/>
      <c r="AO276">
        <v>270</v>
      </c>
      <c r="AP276" s="25">
        <f t="shared" si="141"/>
        <v>135</v>
      </c>
      <c r="AQ276">
        <f t="shared" si="157"/>
        <v>-116516.91153829932</v>
      </c>
      <c r="AR276">
        <f t="shared" si="158"/>
        <v>-274787.3754667191</v>
      </c>
      <c r="AT276" s="33">
        <f t="shared" si="159"/>
        <v>-33.578558227414661</v>
      </c>
      <c r="AU276">
        <f t="shared" si="160"/>
        <v>7147.0257165756148</v>
      </c>
      <c r="AW276" s="38">
        <f t="shared" si="142"/>
        <v>60.303953884455225</v>
      </c>
      <c r="AX276">
        <f t="shared" si="143"/>
        <v>146.37046867076239</v>
      </c>
      <c r="AZ276">
        <f t="shared" si="144"/>
        <v>24.191655350269361</v>
      </c>
      <c r="BA276">
        <f t="shared" si="145"/>
        <v>43.190049952510932</v>
      </c>
      <c r="BC276">
        <f t="shared" si="146"/>
        <v>7.6188727724754637</v>
      </c>
      <c r="BD276">
        <f t="shared" si="147"/>
        <v>26.617283946886396</v>
      </c>
      <c r="BF276">
        <f t="shared" si="148"/>
        <v>22.359083246712864</v>
      </c>
      <c r="BG276">
        <f t="shared" si="149"/>
        <v>62.947501383748758</v>
      </c>
      <c r="BI276">
        <f t="shared" si="150"/>
        <v>6.1343425149975443</v>
      </c>
      <c r="BJ276">
        <f t="shared" si="151"/>
        <v>13.615633387616334</v>
      </c>
      <c r="BL276" s="49">
        <f t="shared" si="152"/>
        <v>118.6584598479447</v>
      </c>
      <c r="BM276" s="49">
        <f t="shared" si="153"/>
        <v>279.83789072389027</v>
      </c>
      <c r="BO276">
        <f t="shared" si="154"/>
        <v>340745.74896855839</v>
      </c>
      <c r="BP276">
        <f t="shared" si="155"/>
        <v>296224.33406451426</v>
      </c>
      <c r="BQ276">
        <f t="shared" si="138"/>
        <v>222628.64373305807</v>
      </c>
      <c r="BR276" s="36">
        <f t="shared" si="156"/>
        <v>202636.73731609204</v>
      </c>
      <c r="BS276">
        <f t="shared" si="161"/>
        <v>298469.91873606213</v>
      </c>
    </row>
    <row r="277" spans="33:71" x14ac:dyDescent="0.25">
      <c r="AG277">
        <f t="shared" si="139"/>
        <v>-46973.797743297073</v>
      </c>
      <c r="AH277">
        <f t="shared" si="140"/>
        <v>-84371.663222572621</v>
      </c>
      <c r="AM277" s="32">
        <f t="shared" si="162"/>
        <v>4.4610615680975076</v>
      </c>
      <c r="AN277" s="32"/>
      <c r="AO277">
        <v>271</v>
      </c>
      <c r="AP277" s="25">
        <f t="shared" si="141"/>
        <v>135.5</v>
      </c>
      <c r="AQ277">
        <f t="shared" si="157"/>
        <v>-116526.16282317748</v>
      </c>
      <c r="AR277">
        <f t="shared" si="158"/>
        <v>-271195.56629984744</v>
      </c>
      <c r="AT277" s="33">
        <f t="shared" si="159"/>
        <v>-3.4265812851870479</v>
      </c>
      <c r="AU277">
        <f t="shared" si="160"/>
        <v>7220.210950910996</v>
      </c>
      <c r="AW277" s="38">
        <f t="shared" si="142"/>
        <v>62.603696523258137</v>
      </c>
      <c r="AX277">
        <f t="shared" si="143"/>
        <v>149.87820782802152</v>
      </c>
      <c r="AZ277">
        <f t="shared" si="144"/>
        <v>24.867508799169876</v>
      </c>
      <c r="BA277">
        <f t="shared" si="145"/>
        <v>43.857835642280968</v>
      </c>
      <c r="BC277">
        <f t="shared" si="146"/>
        <v>7.8911710399775918</v>
      </c>
      <c r="BD277">
        <f t="shared" si="147"/>
        <v>27.217794049355344</v>
      </c>
      <c r="BF277">
        <f t="shared" si="148"/>
        <v>23.402788432804162</v>
      </c>
      <c r="BG277">
        <f t="shared" si="149"/>
        <v>64.749760769876076</v>
      </c>
      <c r="BI277">
        <f t="shared" si="150"/>
        <v>6.4422282513065001</v>
      </c>
      <c r="BJ277">
        <f t="shared" si="151"/>
        <v>14.052817366509146</v>
      </c>
      <c r="BL277" s="49">
        <f t="shared" si="152"/>
        <v>122.68577519397198</v>
      </c>
      <c r="BM277" s="49">
        <f t="shared" si="153"/>
        <v>285.53105564072615</v>
      </c>
      <c r="BO277">
        <f t="shared" si="154"/>
        <v>337621.16131664423</v>
      </c>
      <c r="BP277">
        <f t="shared" si="155"/>
        <v>292775.44591608626</v>
      </c>
      <c r="BQ277">
        <f t="shared" si="138"/>
        <v>219250.45155452142</v>
      </c>
      <c r="BR277" s="36">
        <f t="shared" si="156"/>
        <v>199350.70165221876</v>
      </c>
      <c r="BS277">
        <f t="shared" si="161"/>
        <v>295170.0896144266</v>
      </c>
    </row>
    <row r="278" spans="33:71" x14ac:dyDescent="0.25">
      <c r="AG278">
        <f t="shared" si="139"/>
        <v>-45747.626291714478</v>
      </c>
      <c r="AH278">
        <f t="shared" si="140"/>
        <v>-84645.745014573768</v>
      </c>
      <c r="AM278" s="32">
        <f t="shared" si="162"/>
        <v>4.5238934211693032</v>
      </c>
      <c r="AN278" s="32"/>
      <c r="AO278">
        <v>272</v>
      </c>
      <c r="AP278" s="25">
        <f t="shared" si="141"/>
        <v>136</v>
      </c>
      <c r="AQ278">
        <f t="shared" si="157"/>
        <v>-116520.05065175467</v>
      </c>
      <c r="AR278">
        <f t="shared" si="158"/>
        <v>-267566.72604841343</v>
      </c>
      <c r="AT278" s="33">
        <f t="shared" si="159"/>
        <v>27.87526697644202</v>
      </c>
      <c r="AU278">
        <f t="shared" si="160"/>
        <v>7295.1500548250069</v>
      </c>
      <c r="AW278" s="38">
        <f t="shared" si="142"/>
        <v>65.032473513770441</v>
      </c>
      <c r="AX278">
        <f t="shared" si="143"/>
        <v>153.53362450920511</v>
      </c>
      <c r="AZ278">
        <f t="shared" si="144"/>
        <v>25.573287802844945</v>
      </c>
      <c r="BA278">
        <f t="shared" si="145"/>
        <v>44.546946978645373</v>
      </c>
      <c r="BC278">
        <f t="shared" si="146"/>
        <v>8.1780983590804617</v>
      </c>
      <c r="BD278">
        <f t="shared" si="147"/>
        <v>27.845517374969962</v>
      </c>
      <c r="BF278">
        <f t="shared" si="148"/>
        <v>24.518385314359879</v>
      </c>
      <c r="BG278">
        <f t="shared" si="149"/>
        <v>66.647955787539914</v>
      </c>
      <c r="BI278">
        <f t="shared" si="150"/>
        <v>6.7627020374851563</v>
      </c>
      <c r="BJ278">
        <f t="shared" si="151"/>
        <v>14.49320436804984</v>
      </c>
      <c r="BL278" s="49">
        <f t="shared" si="152"/>
        <v>126.92360904126669</v>
      </c>
      <c r="BM278" s="49">
        <f t="shared" si="153"/>
        <v>291.45657197591618</v>
      </c>
      <c r="BO278">
        <f t="shared" si="154"/>
        <v>334466.19086165982</v>
      </c>
      <c r="BP278">
        <f t="shared" si="155"/>
        <v>289290.17623745819</v>
      </c>
      <c r="BQ278">
        <f t="shared" si="138"/>
        <v>215839.09852274926</v>
      </c>
      <c r="BR278" s="36">
        <f t="shared" si="156"/>
        <v>196134.70206003819</v>
      </c>
      <c r="BS278">
        <f t="shared" si="161"/>
        <v>291837.06942771032</v>
      </c>
    </row>
    <row r="279" spans="33:71" x14ac:dyDescent="0.25">
      <c r="AG279">
        <f t="shared" si="139"/>
        <v>-44506.664671286075</v>
      </c>
      <c r="AH279">
        <f t="shared" si="140"/>
        <v>-84842.294026289557</v>
      </c>
      <c r="AM279" s="32">
        <f t="shared" si="162"/>
        <v>4.5867252742410987</v>
      </c>
      <c r="AN279" s="32"/>
      <c r="AO279">
        <v>273</v>
      </c>
      <c r="AP279" s="25">
        <f t="shared" si="141"/>
        <v>136.5</v>
      </c>
      <c r="AQ279">
        <f t="shared" si="157"/>
        <v>-116497.98395907723</v>
      </c>
      <c r="AR279">
        <f t="shared" si="158"/>
        <v>-263899.95931793726</v>
      </c>
      <c r="AT279" s="33">
        <f t="shared" si="159"/>
        <v>60.391503733327241</v>
      </c>
      <c r="AU279">
        <f t="shared" si="160"/>
        <v>7371.9168670796098</v>
      </c>
      <c r="AW279" s="38">
        <f t="shared" si="142"/>
        <v>67.600204582372825</v>
      </c>
      <c r="AX279">
        <f t="shared" si="143"/>
        <v>157.34567384547751</v>
      </c>
      <c r="AZ279">
        <f t="shared" si="144"/>
        <v>26.310862247987391</v>
      </c>
      <c r="BA279">
        <f t="shared" si="145"/>
        <v>45.258385106305781</v>
      </c>
      <c r="BC279">
        <f t="shared" si="146"/>
        <v>8.4807572101351383</v>
      </c>
      <c r="BD279">
        <f t="shared" si="147"/>
        <v>28.502288547502108</v>
      </c>
      <c r="BF279">
        <f t="shared" si="148"/>
        <v>25.71262973953727</v>
      </c>
      <c r="BG279">
        <f t="shared" si="149"/>
        <v>68.649388041969956</v>
      </c>
      <c r="BI279">
        <f t="shared" si="150"/>
        <v>7.0959553847130268</v>
      </c>
      <c r="BJ279">
        <f t="shared" si="151"/>
        <v>14.935612149699672</v>
      </c>
      <c r="BL279" s="49">
        <f t="shared" si="152"/>
        <v>131.38734137049278</v>
      </c>
      <c r="BM279" s="49">
        <f t="shared" si="153"/>
        <v>297.6284469844968</v>
      </c>
      <c r="BO279">
        <f t="shared" si="154"/>
        <v>331280.1161551252</v>
      </c>
      <c r="BP279">
        <f t="shared" si="155"/>
        <v>285767.5788184547</v>
      </c>
      <c r="BQ279">
        <f t="shared" si="138"/>
        <v>212393.84037830291</v>
      </c>
      <c r="BR279" s="36">
        <f t="shared" si="156"/>
        <v>192988.07619252655</v>
      </c>
      <c r="BS279">
        <f t="shared" si="161"/>
        <v>288470.04834911088</v>
      </c>
    </row>
    <row r="280" spans="33:71" x14ac:dyDescent="0.25">
      <c r="AG280">
        <f t="shared" si="139"/>
        <v>-43255.810390586266</v>
      </c>
      <c r="AH280">
        <f t="shared" si="140"/>
        <v>-84960.534568565432</v>
      </c>
      <c r="AM280" s="32">
        <f t="shared" si="162"/>
        <v>4.6495571273128942</v>
      </c>
      <c r="AN280" s="32"/>
      <c r="AO280">
        <v>274</v>
      </c>
      <c r="AP280" s="25">
        <f t="shared" si="141"/>
        <v>137</v>
      </c>
      <c r="AQ280">
        <f t="shared" si="157"/>
        <v>-116459.33818163778</v>
      </c>
      <c r="AR280">
        <f t="shared" si="158"/>
        <v>-260194.33267516678</v>
      </c>
      <c r="AT280" s="33">
        <f t="shared" si="159"/>
        <v>94.191606024513646</v>
      </c>
      <c r="AU280">
        <f t="shared" si="160"/>
        <v>7450.5897040023483</v>
      </c>
      <c r="AW280" s="38">
        <f t="shared" si="142"/>
        <v>70.317912951935753</v>
      </c>
      <c r="AX280">
        <f t="shared" si="143"/>
        <v>161.32427035160779</v>
      </c>
      <c r="AZ280">
        <f t="shared" si="144"/>
        <v>27.082254092200049</v>
      </c>
      <c r="BA280">
        <f t="shared" si="145"/>
        <v>45.993212706274811</v>
      </c>
      <c r="BC280">
        <f t="shared" si="146"/>
        <v>8.8003579769802691</v>
      </c>
      <c r="BD280">
        <f t="shared" si="147"/>
        <v>29.190107653351394</v>
      </c>
      <c r="BF280">
        <f t="shared" si="148"/>
        <v>26.993086263937602</v>
      </c>
      <c r="BG280">
        <f t="shared" si="149"/>
        <v>70.762077515105545</v>
      </c>
      <c r="BI280">
        <f t="shared" si="150"/>
        <v>7.4422146188178226</v>
      </c>
      <c r="BJ280">
        <f t="shared" si="151"/>
        <v>15.378872476876042</v>
      </c>
      <c r="BL280" s="49">
        <f t="shared" si="152"/>
        <v>136.09380596863767</v>
      </c>
      <c r="BM280" s="49">
        <f t="shared" si="153"/>
        <v>304.0618088521523</v>
      </c>
      <c r="BO280">
        <f t="shared" si="154"/>
        <v>328062.18464572646</v>
      </c>
      <c r="BP280">
        <f t="shared" si="155"/>
        <v>282206.66396591195</v>
      </c>
      <c r="BQ280">
        <f t="shared" si="138"/>
        <v>208913.90703098531</v>
      </c>
      <c r="BR280" s="36">
        <f t="shared" si="156"/>
        <v>189909.55868497081</v>
      </c>
      <c r="BS280">
        <f t="shared" si="161"/>
        <v>285068.18167936674</v>
      </c>
    </row>
    <row r="281" spans="33:71" x14ac:dyDescent="0.25">
      <c r="AG281">
        <f t="shared" si="139"/>
        <v>-42000.000000000007</v>
      </c>
      <c r="AH281">
        <f t="shared" si="140"/>
        <v>-85000</v>
      </c>
      <c r="AM281" s="32">
        <f t="shared" si="162"/>
        <v>4.7123889803846897</v>
      </c>
      <c r="AN281" s="32"/>
      <c r="AO281">
        <v>275</v>
      </c>
      <c r="AP281" s="25">
        <f t="shared" si="141"/>
        <v>137.5</v>
      </c>
      <c r="AQ281">
        <f t="shared" si="157"/>
        <v>-116403.45263950653</v>
      </c>
      <c r="AR281">
        <f t="shared" si="158"/>
        <v>-256448.87228937165</v>
      </c>
      <c r="AT281" s="33">
        <f t="shared" si="159"/>
        <v>129.35056250048152</v>
      </c>
      <c r="AU281">
        <f t="shared" si="160"/>
        <v>7531.2518391781523</v>
      </c>
      <c r="AW281" s="38">
        <f t="shared" si="142"/>
        <v>73.197891173037263</v>
      </c>
      <c r="AX281">
        <f t="shared" si="143"/>
        <v>165.48042596149455</v>
      </c>
      <c r="AZ281">
        <f t="shared" si="144"/>
        <v>27.889652719452744</v>
      </c>
      <c r="BA281">
        <f t="shared" si="145"/>
        <v>46.752558623212835</v>
      </c>
      <c r="BC281">
        <f t="shared" si="146"/>
        <v>9.1382320383198099</v>
      </c>
      <c r="BD281">
        <f t="shared" si="147"/>
        <v>29.911159077142553</v>
      </c>
      <c r="BF281">
        <f t="shared" si="148"/>
        <v>28.368246308311093</v>
      </c>
      <c r="BG281">
        <f t="shared" si="149"/>
        <v>72.994848651277707</v>
      </c>
      <c r="BI281">
        <f t="shared" si="150"/>
        <v>7.8017601069536076</v>
      </c>
      <c r="BJ281">
        <f t="shared" si="151"/>
        <v>15.821859609861439</v>
      </c>
      <c r="BL281" s="49">
        <f t="shared" si="152"/>
        <v>141.06146021801214</v>
      </c>
      <c r="BM281" s="49">
        <f t="shared" si="153"/>
        <v>310.77301897936752</v>
      </c>
      <c r="BO281">
        <f t="shared" si="154"/>
        <v>324811.61063278001</v>
      </c>
      <c r="BP281">
        <f t="shared" si="155"/>
        <v>278606.39555816067</v>
      </c>
      <c r="BQ281">
        <f t="shared" si="138"/>
        <v>205398.50161466957</v>
      </c>
      <c r="BR281" s="36">
        <f t="shared" si="156"/>
        <v>186897.27010841158</v>
      </c>
      <c r="BS281">
        <f t="shared" si="161"/>
        <v>281630.58762302133</v>
      </c>
    </row>
    <row r="282" spans="33:71" x14ac:dyDescent="0.25">
      <c r="AG282">
        <f t="shared" si="139"/>
        <v>-40744.189609413741</v>
      </c>
      <c r="AH282">
        <f t="shared" si="140"/>
        <v>-84960.534568565432</v>
      </c>
      <c r="AM282" s="32">
        <f t="shared" si="162"/>
        <v>4.7752208334564852</v>
      </c>
      <c r="AN282" s="32"/>
      <c r="AO282">
        <v>276</v>
      </c>
      <c r="AP282" s="25">
        <f t="shared" si="141"/>
        <v>138</v>
      </c>
      <c r="AQ282">
        <f t="shared" si="157"/>
        <v>-116329.62762185966</v>
      </c>
      <c r="AR282">
        <f t="shared" si="158"/>
        <v>-252662.56131653738</v>
      </c>
      <c r="AT282" s="33">
        <f t="shared" si="159"/>
        <v>165.94950808700014</v>
      </c>
      <c r="AU282">
        <f t="shared" si="160"/>
        <v>7613.9920521588992</v>
      </c>
      <c r="AW282" s="38">
        <f t="shared" si="142"/>
        <v>76.253894520277683</v>
      </c>
      <c r="AX282">
        <f t="shared" si="143"/>
        <v>169.82640483153884</v>
      </c>
      <c r="AZ282">
        <f t="shared" si="144"/>
        <v>28.735432175408167</v>
      </c>
      <c r="BA282">
        <f t="shared" si="145"/>
        <v>47.537622917661089</v>
      </c>
      <c r="BC282">
        <f t="shared" si="146"/>
        <v>9.4958467709552483</v>
      </c>
      <c r="BD282">
        <f t="shared" si="147"/>
        <v>30.667832961503535</v>
      </c>
      <c r="BF282">
        <f t="shared" si="148"/>
        <v>29.847666798584314</v>
      </c>
      <c r="BG282">
        <f t="shared" si="149"/>
        <v>75.357428524202874</v>
      </c>
      <c r="BI282">
        <f t="shared" si="150"/>
        <v>8.1749487753299572</v>
      </c>
      <c r="BJ282">
        <f t="shared" si="151"/>
        <v>16.263520428171343</v>
      </c>
      <c r="BL282" s="49">
        <f t="shared" si="152"/>
        <v>146.31057871447419</v>
      </c>
      <c r="BM282" s="49">
        <f t="shared" si="153"/>
        <v>317.77979798808661</v>
      </c>
      <c r="BO282">
        <f t="shared" si="154"/>
        <v>321527.57296241901</v>
      </c>
      <c r="BP282">
        <f t="shared" si="155"/>
        <v>274965.68776208081</v>
      </c>
      <c r="BQ282">
        <f t="shared" si="138"/>
        <v>201846.79948487534</v>
      </c>
      <c r="BR282" s="36">
        <f t="shared" si="156"/>
        <v>183948.71082698787</v>
      </c>
      <c r="BS282">
        <f t="shared" si="161"/>
        <v>278156.34480211581</v>
      </c>
    </row>
    <row r="283" spans="33:71" x14ac:dyDescent="0.25">
      <c r="AG283">
        <f t="shared" si="139"/>
        <v>-39493.335328713933</v>
      </c>
      <c r="AH283">
        <f t="shared" si="140"/>
        <v>-84842.294026289557</v>
      </c>
      <c r="AM283" s="32">
        <f t="shared" si="162"/>
        <v>4.8380526865282807</v>
      </c>
      <c r="AN283" s="32"/>
      <c r="AO283">
        <v>277</v>
      </c>
      <c r="AP283" s="25">
        <f t="shared" si="141"/>
        <v>138.5</v>
      </c>
      <c r="AQ283">
        <f t="shared" si="157"/>
        <v>-116237.12113100113</v>
      </c>
      <c r="AR283">
        <f t="shared" si="158"/>
        <v>-248834.33698985397</v>
      </c>
      <c r="AT283" s="33">
        <f t="shared" si="159"/>
        <v>204.07645534713899</v>
      </c>
      <c r="AU283">
        <f t="shared" si="160"/>
        <v>7698.905254574669</v>
      </c>
      <c r="AW283" s="38">
        <f t="shared" si="142"/>
        <v>79.501366809356199</v>
      </c>
      <c r="AX283">
        <f t="shared" si="143"/>
        <v>174.37589654288567</v>
      </c>
      <c r="AZ283">
        <f t="shared" si="144"/>
        <v>29.622170557658439</v>
      </c>
      <c r="BA283">
        <f t="shared" si="145"/>
        <v>48.349682392110026</v>
      </c>
      <c r="BC283">
        <f t="shared" si="146"/>
        <v>9.8748227941162074</v>
      </c>
      <c r="BD283">
        <f t="shared" si="147"/>
        <v>31.462749728485697</v>
      </c>
      <c r="BF283">
        <f t="shared" si="148"/>
        <v>31.442133415791098</v>
      </c>
      <c r="BG283">
        <f t="shared" si="149"/>
        <v>77.860559003071629</v>
      </c>
      <c r="BI283">
        <f t="shared" si="150"/>
        <v>8.5622400417904618</v>
      </c>
      <c r="BJ283">
        <f t="shared" si="151"/>
        <v>16.702905419218286</v>
      </c>
      <c r="BL283" s="49">
        <f t="shared" si="152"/>
        <v>151.86347465858546</v>
      </c>
      <c r="BM283" s="49">
        <f t="shared" si="153"/>
        <v>325.10136746294631</v>
      </c>
      <c r="BO283">
        <f t="shared" si="154"/>
        <v>318209.21242422692</v>
      </c>
      <c r="BP283">
        <f t="shared" si="155"/>
        <v>271283.40136217372</v>
      </c>
      <c r="BQ283">
        <f t="shared" si="138"/>
        <v>198257.94715551284</v>
      </c>
      <c r="BR283" s="36">
        <f t="shared" si="156"/>
        <v>181060.76000787938</v>
      </c>
      <c r="BS283">
        <f t="shared" si="161"/>
        <v>274644.48946593347</v>
      </c>
    </row>
    <row r="284" spans="33:71" x14ac:dyDescent="0.25">
      <c r="AG284">
        <f t="shared" si="139"/>
        <v>-38252.37370828553</v>
      </c>
      <c r="AH284">
        <f t="shared" si="140"/>
        <v>-84645.745014573782</v>
      </c>
      <c r="AM284" s="32">
        <f t="shared" si="162"/>
        <v>4.9008845396000762</v>
      </c>
      <c r="AN284" s="32"/>
      <c r="AO284">
        <v>278</v>
      </c>
      <c r="AP284" s="25">
        <f t="shared" si="141"/>
        <v>139</v>
      </c>
      <c r="AQ284">
        <f t="shared" si="157"/>
        <v>-116125.14523247638</v>
      </c>
      <c r="AR284">
        <f t="shared" si="158"/>
        <v>-244963.08737549878</v>
      </c>
      <c r="AT284" s="33">
        <f t="shared" si="159"/>
        <v>243.82713875181707</v>
      </c>
      <c r="AU284">
        <f t="shared" si="160"/>
        <v>7786.093202846112</v>
      </c>
      <c r="AW284" s="38">
        <f t="shared" si="142"/>
        <v>82.957704561758931</v>
      </c>
      <c r="AX284">
        <f t="shared" si="143"/>
        <v>179.14420968523825</v>
      </c>
      <c r="AZ284">
        <f t="shared" si="144"/>
        <v>30.552671883096835</v>
      </c>
      <c r="BA284">
        <f t="shared" si="145"/>
        <v>49.190096646646346</v>
      </c>
      <c r="BC284">
        <f t="shared" si="146"/>
        <v>10.276953849846048</v>
      </c>
      <c r="BD284">
        <f t="shared" si="147"/>
        <v>32.29878818538397</v>
      </c>
      <c r="BF284">
        <f t="shared" si="148"/>
        <v>33.163853534928528</v>
      </c>
      <c r="BG284">
        <f t="shared" si="149"/>
        <v>80.516125165036627</v>
      </c>
      <c r="BI284">
        <f t="shared" si="150"/>
        <v>8.9642252938875195</v>
      </c>
      <c r="BJ284">
        <f t="shared" si="151"/>
        <v>17.139199688171281</v>
      </c>
      <c r="BL284" s="49">
        <f t="shared" si="152"/>
        <v>157.74475372022161</v>
      </c>
      <c r="BM284" s="49">
        <f t="shared" si="153"/>
        <v>332.75860978459627</v>
      </c>
      <c r="BO284">
        <f t="shared" si="154"/>
        <v>314855.62879984383</v>
      </c>
      <c r="BP284">
        <f t="shared" si="155"/>
        <v>267558.3396439674</v>
      </c>
      <c r="BQ284">
        <f t="shared" si="138"/>
        <v>194631.06117333155</v>
      </c>
      <c r="BR284" s="36">
        <f t="shared" si="156"/>
        <v>178229.6799260125</v>
      </c>
      <c r="BS284">
        <f t="shared" si="161"/>
        <v>271094.0123495906</v>
      </c>
    </row>
    <row r="285" spans="33:71" x14ac:dyDescent="0.25">
      <c r="AG285">
        <f t="shared" si="139"/>
        <v>-37026.202256702934</v>
      </c>
      <c r="AH285">
        <f t="shared" si="140"/>
        <v>-84371.663222572635</v>
      </c>
      <c r="AM285" s="32">
        <f t="shared" si="162"/>
        <v>4.9637163926718717</v>
      </c>
      <c r="AN285" s="32"/>
      <c r="AO285">
        <v>279</v>
      </c>
      <c r="AP285" s="25">
        <f t="shared" si="141"/>
        <v>139.5</v>
      </c>
      <c r="AQ285">
        <f t="shared" si="157"/>
        <v>-115992.86195003026</v>
      </c>
      <c r="AR285">
        <f t="shared" si="158"/>
        <v>-241047.64774786506</v>
      </c>
      <c r="AT285" s="33">
        <f t="shared" si="159"/>
        <v>285.30599103269651</v>
      </c>
      <c r="AU285">
        <f t="shared" si="160"/>
        <v>7875.6653076887314</v>
      </c>
      <c r="AW285" s="38">
        <f t="shared" si="142"/>
        <v>86.642566817567641</v>
      </c>
      <c r="AX285">
        <f t="shared" si="143"/>
        <v>184.14848827755017</v>
      </c>
      <c r="AZ285">
        <f t="shared" si="144"/>
        <v>31.529990811177843</v>
      </c>
      <c r="BA285">
        <f t="shared" si="145"/>
        <v>50.060314727865958</v>
      </c>
      <c r="BC285">
        <f t="shared" si="146"/>
        <v>10.704229795095952</v>
      </c>
      <c r="BD285">
        <f t="shared" si="147"/>
        <v>33.179117842130367</v>
      </c>
      <c r="BF285">
        <f t="shared" si="148"/>
        <v>35.026685130731565</v>
      </c>
      <c r="BG285">
        <f t="shared" si="149"/>
        <v>83.337302587846324</v>
      </c>
      <c r="BI285">
        <f t="shared" si="150"/>
        <v>9.3816610805622815</v>
      </c>
      <c r="BJ285">
        <f t="shared" si="151"/>
        <v>17.571753119707534</v>
      </c>
      <c r="BL285" s="49">
        <f t="shared" si="152"/>
        <v>163.98160599983584</v>
      </c>
      <c r="BM285" s="49">
        <f t="shared" si="153"/>
        <v>340.77424882581158</v>
      </c>
      <c r="BO285">
        <f t="shared" si="154"/>
        <v>311465.87750794558</v>
      </c>
      <c r="BP285">
        <f t="shared" si="155"/>
        <v>263789.243765914</v>
      </c>
      <c r="BQ285">
        <f t="shared" si="138"/>
        <v>190965.2269317967</v>
      </c>
      <c r="BR285" s="36">
        <f t="shared" si="156"/>
        <v>175451.12558798658</v>
      </c>
      <c r="BS285">
        <f t="shared" si="161"/>
        <v>267503.85512761795</v>
      </c>
    </row>
    <row r="286" spans="33:71" x14ac:dyDescent="0.25">
      <c r="AG286">
        <f t="shared" si="139"/>
        <v>-35819.660112501086</v>
      </c>
      <c r="AH286">
        <f t="shared" si="140"/>
        <v>-84021.130325903083</v>
      </c>
      <c r="AM286" s="32">
        <f t="shared" si="162"/>
        <v>5.0265482457436672</v>
      </c>
      <c r="AN286" s="32"/>
      <c r="AO286">
        <v>280</v>
      </c>
      <c r="AP286" s="25">
        <f t="shared" si="141"/>
        <v>140</v>
      </c>
      <c r="AQ286">
        <f t="shared" si="157"/>
        <v>-115839.37863366172</v>
      </c>
      <c r="AR286">
        <f t="shared" si="158"/>
        <v>-237086.79653298599</v>
      </c>
      <c r="AT286" s="33">
        <f t="shared" si="159"/>
        <v>328.62727444148032</v>
      </c>
      <c r="AU286">
        <f t="shared" si="160"/>
        <v>7967.7395518275061</v>
      </c>
      <c r="AW286" s="38">
        <f t="shared" si="142"/>
        <v>90.578239660714289</v>
      </c>
      <c r="AX286">
        <f t="shared" si="143"/>
        <v>189.40795409131988</v>
      </c>
      <c r="AZ286">
        <f t="shared" si="144"/>
        <v>32.557460669760147</v>
      </c>
      <c r="BA286">
        <f t="shared" si="145"/>
        <v>50.961882443982198</v>
      </c>
      <c r="BC286">
        <f t="shared" si="146"/>
        <v>11.158863280721519</v>
      </c>
      <c r="BD286">
        <f t="shared" si="147"/>
        <v>34.107236195837586</v>
      </c>
      <c r="BF286">
        <f t="shared" si="148"/>
        <v>37.046409446753707</v>
      </c>
      <c r="BG286">
        <f t="shared" si="149"/>
        <v>86.338726607795223</v>
      </c>
      <c r="BI286">
        <f t="shared" si="150"/>
        <v>9.8155062634789196</v>
      </c>
      <c r="BJ286">
        <f t="shared" si="151"/>
        <v>18.000108843704894</v>
      </c>
      <c r="BL286" s="49">
        <f t="shared" si="152"/>
        <v>170.60414283947978</v>
      </c>
      <c r="BM286" s="49">
        <f t="shared" si="153"/>
        <v>349.17305477771663</v>
      </c>
      <c r="BO286">
        <f t="shared" si="154"/>
        <v>308038.96578169597</v>
      </c>
      <c r="BP286">
        <f t="shared" si="155"/>
        <v>259974.78754450352</v>
      </c>
      <c r="BQ286">
        <f t="shared" si="138"/>
        <v>187259.49743067927</v>
      </c>
      <c r="BR286" s="36">
        <f t="shared" si="156"/>
        <v>172720.15957503021</v>
      </c>
      <c r="BS286">
        <f t="shared" si="161"/>
        <v>263872.90640099137</v>
      </c>
    </row>
    <row r="287" spans="33:71" x14ac:dyDescent="0.25">
      <c r="AG287">
        <f t="shared" si="139"/>
        <v>-34637.508946306487</v>
      </c>
      <c r="AH287">
        <f t="shared" si="140"/>
        <v>-83595.52971776505</v>
      </c>
      <c r="AM287" s="32">
        <f t="shared" si="162"/>
        <v>5.0893800988154627</v>
      </c>
      <c r="AN287" s="32"/>
      <c r="AO287">
        <v>281</v>
      </c>
      <c r="AP287" s="25">
        <f t="shared" si="141"/>
        <v>140.5</v>
      </c>
      <c r="AQ287">
        <f t="shared" si="157"/>
        <v>-115663.74271648339</v>
      </c>
      <c r="AR287">
        <f t="shared" si="158"/>
        <v>-233079.25076281084</v>
      </c>
      <c r="AT287" s="33">
        <f t="shared" si="159"/>
        <v>373.91639427183748</v>
      </c>
      <c r="AU287">
        <f t="shared" si="160"/>
        <v>8062.4435288731656</v>
      </c>
      <c r="AW287" s="38">
        <f t="shared" si="142"/>
        <v>94.79006678798801</v>
      </c>
      <c r="AX287">
        <f t="shared" si="143"/>
        <v>194.94417870446614</v>
      </c>
      <c r="AZ287">
        <f t="shared" si="144"/>
        <v>33.638725312234989</v>
      </c>
      <c r="BA287">
        <f t="shared" si="145"/>
        <v>51.896450429895964</v>
      </c>
      <c r="BC287">
        <f t="shared" si="146"/>
        <v>11.643320815945462</v>
      </c>
      <c r="BD287">
        <f t="shared" si="147"/>
        <v>35.087011896767706</v>
      </c>
      <c r="BF287">
        <f t="shared" si="148"/>
        <v>39.241057156938425</v>
      </c>
      <c r="BG287">
        <f t="shared" si="149"/>
        <v>89.536687152375421</v>
      </c>
      <c r="BI287">
        <f t="shared" si="150"/>
        <v>10.266963502869137</v>
      </c>
      <c r="BJ287">
        <f t="shared" si="151"/>
        <v>18.424029225427031</v>
      </c>
      <c r="BL287" s="49">
        <f t="shared" si="152"/>
        <v>177.64578662634449</v>
      </c>
      <c r="BM287" s="49">
        <f t="shared" si="153"/>
        <v>357.98207697231794</v>
      </c>
      <c r="BO287">
        <f t="shared" si="154"/>
        <v>304573.84830499312</v>
      </c>
      <c r="BP287">
        <f t="shared" si="155"/>
        <v>256113.57156628874</v>
      </c>
      <c r="BQ287">
        <f t="shared" si="138"/>
        <v>183512.89199396348</v>
      </c>
      <c r="BR287" s="36">
        <f t="shared" si="156"/>
        <v>170031.27187800608</v>
      </c>
      <c r="BS287">
        <f t="shared" si="161"/>
        <v>260199.99714707554</v>
      </c>
    </row>
    <row r="288" spans="33:71" x14ac:dyDescent="0.25">
      <c r="AG288">
        <f t="shared" si="139"/>
        <v>-33484.414168698597</v>
      </c>
      <c r="AH288">
        <f t="shared" si="140"/>
        <v>-83096.541049320411</v>
      </c>
      <c r="AM288" s="32">
        <f t="shared" si="162"/>
        <v>5.1522119518872582</v>
      </c>
      <c r="AN288" s="32"/>
      <c r="AO288">
        <v>282</v>
      </c>
      <c r="AP288" s="25">
        <f t="shared" si="141"/>
        <v>141</v>
      </c>
      <c r="AQ288">
        <f t="shared" si="157"/>
        <v>-115464.93576099898</v>
      </c>
      <c r="AR288">
        <f t="shared" si="158"/>
        <v>-229023.66097603622</v>
      </c>
      <c r="AT288" s="33">
        <f t="shared" si="159"/>
        <v>421.3114276658315</v>
      </c>
      <c r="AU288">
        <f t="shared" si="160"/>
        <v>8159.9156182253992</v>
      </c>
      <c r="AW288" s="38">
        <f t="shared" si="142"/>
        <v>99.306960370341301</v>
      </c>
      <c r="AX288">
        <f t="shared" si="143"/>
        <v>200.78139003774947</v>
      </c>
      <c r="AZ288">
        <f t="shared" si="144"/>
        <v>34.777775434095084</v>
      </c>
      <c r="BA288">
        <f t="shared" si="145"/>
        <v>52.86578305884111</v>
      </c>
      <c r="BC288">
        <f t="shared" si="146"/>
        <v>12.160359070498698</v>
      </c>
      <c r="BD288">
        <f t="shared" si="147"/>
        <v>36.122734907129214</v>
      </c>
      <c r="BF288">
        <f t="shared" si="148"/>
        <v>41.631300222307949</v>
      </c>
      <c r="BG288">
        <f t="shared" si="149"/>
        <v>92.949353360498534</v>
      </c>
      <c r="BI288">
        <f t="shared" si="150"/>
        <v>10.737525643439575</v>
      </c>
      <c r="BJ288">
        <f t="shared" si="151"/>
        <v>18.843518711280648</v>
      </c>
      <c r="BL288" s="49">
        <f t="shared" si="152"/>
        <v>185.14372344896776</v>
      </c>
      <c r="BM288" s="49">
        <f t="shared" si="153"/>
        <v>367.23090929341492</v>
      </c>
      <c r="BO288">
        <f t="shared" si="154"/>
        <v>301069.42222215049</v>
      </c>
      <c r="BP288">
        <f t="shared" si="155"/>
        <v>252204.11652748412</v>
      </c>
      <c r="BQ288">
        <f t="shared" si="138"/>
        <v>179724.39496726473</v>
      </c>
      <c r="BR288" s="36">
        <f t="shared" si="156"/>
        <v>167378.40437359811</v>
      </c>
      <c r="BS288">
        <f t="shared" si="161"/>
        <v>256483.89555127628</v>
      </c>
    </row>
    <row r="289" spans="33:71" x14ac:dyDescent="0.25">
      <c r="AG289">
        <f t="shared" si="139"/>
        <v>-32364.926517965749</v>
      </c>
      <c r="AH289">
        <f t="shared" si="140"/>
        <v>-82526.133600877307</v>
      </c>
      <c r="AM289" s="32">
        <f t="shared" si="162"/>
        <v>5.2150438049590537</v>
      </c>
      <c r="AN289" s="32"/>
      <c r="AO289">
        <v>283</v>
      </c>
      <c r="AP289" s="25">
        <f t="shared" si="141"/>
        <v>141.5</v>
      </c>
      <c r="AQ289">
        <f t="shared" si="157"/>
        <v>-115241.86667711976</v>
      </c>
      <c r="AR289">
        <f t="shared" si="158"/>
        <v>-224918.60549316878</v>
      </c>
      <c r="AT289" s="33">
        <f t="shared" si="159"/>
        <v>470.96490785100218</v>
      </c>
      <c r="AU289">
        <f t="shared" si="160"/>
        <v>8260.306313244273</v>
      </c>
      <c r="AW289" s="38">
        <f t="shared" si="142"/>
        <v>104.1620102160723</v>
      </c>
      <c r="AX289">
        <f t="shared" si="143"/>
        <v>206.94681921554439</v>
      </c>
      <c r="AZ289">
        <f t="shared" si="144"/>
        <v>35.978990098205458</v>
      </c>
      <c r="BA289">
        <f t="shared" si="145"/>
        <v>53.871768312474053</v>
      </c>
      <c r="BC289">
        <f t="shared" si="146"/>
        <v>12.7130674590162</v>
      </c>
      <c r="BD289">
        <f t="shared" si="147"/>
        <v>37.219175010347215</v>
      </c>
      <c r="BF289">
        <f t="shared" si="148"/>
        <v>44.240924828127362</v>
      </c>
      <c r="BG289">
        <f t="shared" si="149"/>
        <v>96.597032888737104</v>
      </c>
      <c r="BI289">
        <f t="shared" si="150"/>
        <v>11.229027830723275</v>
      </c>
      <c r="BJ289">
        <f t="shared" si="151"/>
        <v>19.258843003986055</v>
      </c>
      <c r="BL289" s="49">
        <f t="shared" si="152"/>
        <v>193.13943059892077</v>
      </c>
      <c r="BM289" s="49">
        <f t="shared" si="153"/>
        <v>376.95199365144151</v>
      </c>
      <c r="BO289">
        <f t="shared" si="154"/>
        <v>297524.52142155159</v>
      </c>
      <c r="BP289">
        <f t="shared" si="155"/>
        <v>248244.85568624325</v>
      </c>
      <c r="BQ289">
        <f t="shared" si="138"/>
        <v>175892.95442748335</v>
      </c>
      <c r="BR289" s="36">
        <f t="shared" si="156"/>
        <v>164754.9794747977</v>
      </c>
      <c r="BS289">
        <f t="shared" si="161"/>
        <v>252723.30112638749</v>
      </c>
    </row>
    <row r="290" spans="33:71" x14ac:dyDescent="0.25">
      <c r="AG290">
        <f t="shared" si="139"/>
        <v>-31283.464100420126</v>
      </c>
      <c r="AH290">
        <f t="shared" si="140"/>
        <v>-81886.55851004034</v>
      </c>
      <c r="AM290" s="32">
        <f t="shared" si="162"/>
        <v>5.2778756580308492</v>
      </c>
      <c r="AN290" s="32"/>
      <c r="AO290">
        <v>284</v>
      </c>
      <c r="AP290" s="25">
        <f t="shared" si="141"/>
        <v>142</v>
      </c>
      <c r="AQ290">
        <f t="shared" si="157"/>
        <v>-114993.36397191725</v>
      </c>
      <c r="AR290">
        <f t="shared" si="158"/>
        <v>-220762.5839841447</v>
      </c>
      <c r="AT290" s="33">
        <f t="shared" si="159"/>
        <v>523.04591295903833</v>
      </c>
      <c r="AU290">
        <f t="shared" si="160"/>
        <v>8363.7797228520449</v>
      </c>
      <c r="AW290" s="38">
        <f t="shared" si="142"/>
        <v>109.39321410809468</v>
      </c>
      <c r="AX290">
        <f t="shared" si="143"/>
        <v>213.47109484479407</v>
      </c>
      <c r="AZ290">
        <f t="shared" si="144"/>
        <v>37.247184366285005</v>
      </c>
      <c r="BA290">
        <f t="shared" si="145"/>
        <v>54.916428739634235</v>
      </c>
      <c r="BC290">
        <f t="shared" si="146"/>
        <v>13.304918294383866</v>
      </c>
      <c r="BD290">
        <f t="shared" si="147"/>
        <v>38.381650337743046</v>
      </c>
      <c r="BF290">
        <f t="shared" si="148"/>
        <v>47.097404905742984</v>
      </c>
      <c r="BG290">
        <f t="shared" si="149"/>
        <v>100.50247156561308</v>
      </c>
      <c r="BI290">
        <f t="shared" si="150"/>
        <v>11.743706541682821</v>
      </c>
      <c r="BJ290">
        <f t="shared" si="151"/>
        <v>19.670544201803718</v>
      </c>
      <c r="BL290" s="49">
        <f t="shared" si="152"/>
        <v>201.67929357308952</v>
      </c>
      <c r="BM290" s="49">
        <f t="shared" si="153"/>
        <v>387.18096807886462</v>
      </c>
      <c r="BO290">
        <f t="shared" si="154"/>
        <v>293937.90997660137</v>
      </c>
      <c r="BP290">
        <f t="shared" si="155"/>
        <v>244234.12629397857</v>
      </c>
      <c r="BQ290">
        <f t="shared" si="138"/>
        <v>172017.48095282211</v>
      </c>
      <c r="BR290" s="36">
        <f t="shared" si="156"/>
        <v>162153.93238518812</v>
      </c>
      <c r="BS290">
        <f t="shared" si="161"/>
        <v>248916.83801007594</v>
      </c>
    </row>
    <row r="291" spans="33:71" x14ac:dyDescent="0.25">
      <c r="AG291">
        <f t="shared" si="139"/>
        <v>-30244.294954150595</v>
      </c>
      <c r="AH291">
        <f t="shared" si="140"/>
        <v>-81180.339887498994</v>
      </c>
      <c r="AM291" s="32">
        <f t="shared" si="162"/>
        <v>5.3407075111026447</v>
      </c>
      <c r="AN291" s="32"/>
      <c r="AO291">
        <v>285</v>
      </c>
      <c r="AP291" s="25">
        <f t="shared" si="141"/>
        <v>142.5</v>
      </c>
      <c r="AQ291">
        <f t="shared" si="157"/>
        <v>-114718.16686367423</v>
      </c>
      <c r="AR291">
        <f t="shared" si="158"/>
        <v>-216554.01023586307</v>
      </c>
      <c r="AT291" s="33">
        <f t="shared" si="159"/>
        <v>577.74252001308571</v>
      </c>
      <c r="AU291">
        <f t="shared" si="160"/>
        <v>8470.5152702744417</v>
      </c>
      <c r="AW291" s="38">
        <f t="shared" si="142"/>
        <v>115.04435849851113</v>
      </c>
      <c r="AX291">
        <f t="shared" si="143"/>
        <v>220.38869320410578</v>
      </c>
      <c r="AZ291">
        <f t="shared" si="144"/>
        <v>38.587664116469718</v>
      </c>
      <c r="BA291">
        <f t="shared" si="145"/>
        <v>56.001933656237831</v>
      </c>
      <c r="BC291">
        <f t="shared" si="146"/>
        <v>13.939826103237547</v>
      </c>
      <c r="BD291">
        <f t="shared" si="147"/>
        <v>39.616107970467098</v>
      </c>
      <c r="BF291">
        <f t="shared" si="148"/>
        <v>50.232601105008833</v>
      </c>
      <c r="BG291">
        <f t="shared" si="149"/>
        <v>104.69119988014334</v>
      </c>
      <c r="BI291">
        <f t="shared" si="150"/>
        <v>12.284267173795039</v>
      </c>
      <c r="BJ291">
        <f t="shared" si="151"/>
        <v>20.079451697257525</v>
      </c>
      <c r="BL291" s="49">
        <f t="shared" si="152"/>
        <v>210.81533057310196</v>
      </c>
      <c r="BM291" s="49">
        <f t="shared" si="153"/>
        <v>397.95706733229258</v>
      </c>
      <c r="BO291">
        <f t="shared" si="154"/>
        <v>290308.27460611134</v>
      </c>
      <c r="BP291">
        <f t="shared" si="155"/>
        <v>240170.15984933713</v>
      </c>
      <c r="BQ291">
        <f t="shared" si="138"/>
        <v>168096.8465218347</v>
      </c>
      <c r="BR291" s="36">
        <f t="shared" si="156"/>
        <v>159567.74629910066</v>
      </c>
      <c r="BS291">
        <f t="shared" si="161"/>
        <v>245063.04731190315</v>
      </c>
    </row>
    <row r="292" spans="33:71" x14ac:dyDescent="0.25">
      <c r="AG292">
        <f t="shared" si="139"/>
        <v>-29251.520205026267</v>
      </c>
      <c r="AH292">
        <f t="shared" si="140"/>
        <v>-80410.264855515838</v>
      </c>
      <c r="AM292" s="32">
        <f t="shared" si="162"/>
        <v>5.4035393641744403</v>
      </c>
      <c r="AN292" s="32"/>
      <c r="AO292">
        <v>286</v>
      </c>
      <c r="AP292" s="25">
        <f t="shared" si="141"/>
        <v>143</v>
      </c>
      <c r="AQ292">
        <f t="shared" si="157"/>
        <v>-114414.91505885536</v>
      </c>
      <c r="AR292">
        <f t="shared" si="158"/>
        <v>-212291.20401407534</v>
      </c>
      <c r="AT292" s="33">
        <f t="shared" si="159"/>
        <v>635.26469926234131</v>
      </c>
      <c r="AU292">
        <f t="shared" si="160"/>
        <v>8580.7096168764947</v>
      </c>
      <c r="AW292" s="38">
        <f t="shared" si="142"/>
        <v>121.16608697392985</v>
      </c>
      <c r="AX292">
        <f t="shared" si="143"/>
        <v>227.73845434257342</v>
      </c>
      <c r="AZ292">
        <f t="shared" si="144"/>
        <v>40.006289352400103</v>
      </c>
      <c r="BA292">
        <f t="shared" si="145"/>
        <v>57.130612766019794</v>
      </c>
      <c r="BC292">
        <f t="shared" si="146"/>
        <v>14.622218087110804</v>
      </c>
      <c r="BD292">
        <f t="shared" si="147"/>
        <v>40.92921917162974</v>
      </c>
      <c r="BF292">
        <f t="shared" si="148"/>
        <v>53.683617105280376</v>
      </c>
      <c r="BG292">
        <f t="shared" si="149"/>
        <v>109.1919336346777</v>
      </c>
      <c r="BI292">
        <f t="shared" si="150"/>
        <v>12.853962429138569</v>
      </c>
      <c r="BJ292">
        <f t="shared" si="151"/>
        <v>20.486688770246197</v>
      </c>
      <c r="BL292" s="49">
        <f t="shared" si="152"/>
        <v>220.60604671632942</v>
      </c>
      <c r="BM292" s="49">
        <f t="shared" si="153"/>
        <v>409.32358553169428</v>
      </c>
      <c r="BO292">
        <f t="shared" si="154"/>
        <v>286634.21598997869</v>
      </c>
      <c r="BP292">
        <f t="shared" si="155"/>
        <v>236051.07099064914</v>
      </c>
      <c r="BQ292">
        <f t="shared" si="138"/>
        <v>164129.88363761548</v>
      </c>
      <c r="BR292" s="36">
        <f t="shared" si="156"/>
        <v>156988.48982130145</v>
      </c>
      <c r="BS292">
        <f t="shared" si="161"/>
        <v>241160.37835778671</v>
      </c>
    </row>
    <row r="293" spans="33:71" x14ac:dyDescent="0.25">
      <c r="AG293">
        <f t="shared" si="139"/>
        <v>-28309.057881426292</v>
      </c>
      <c r="AH293">
        <f t="shared" si="140"/>
        <v>-79579.372548428291</v>
      </c>
      <c r="AM293" s="32">
        <f t="shared" si="162"/>
        <v>5.4663712172462358</v>
      </c>
      <c r="AN293" s="32"/>
      <c r="AO293">
        <v>287</v>
      </c>
      <c r="AP293" s="25">
        <f t="shared" si="141"/>
        <v>143.5</v>
      </c>
      <c r="AQ293">
        <f t="shared" si="157"/>
        <v>-114082.13694835245</v>
      </c>
      <c r="AR293">
        <f t="shared" si="158"/>
        <v>-207972.38189884427</v>
      </c>
      <c r="AT293" s="33">
        <f t="shared" si="159"/>
        <v>695.84774274930624</v>
      </c>
      <c r="AU293">
        <f t="shared" si="160"/>
        <v>8694.5788440477809</v>
      </c>
      <c r="AW293" s="38">
        <f t="shared" si="142"/>
        <v>127.81720469898542</v>
      </c>
      <c r="AX293">
        <f t="shared" si="143"/>
        <v>235.5641756336581</v>
      </c>
      <c r="AZ293">
        <f t="shared" si="144"/>
        <v>41.509547589843535</v>
      </c>
      <c r="BA293">
        <f t="shared" si="145"/>
        <v>58.304971415541594</v>
      </c>
      <c r="BC293">
        <f t="shared" si="146"/>
        <v>15.357118212866755</v>
      </c>
      <c r="BD293">
        <f t="shared" si="147"/>
        <v>42.328492440041835</v>
      </c>
      <c r="BF293">
        <f t="shared" si="148"/>
        <v>57.493854407159986</v>
      </c>
      <c r="BG293">
        <f t="shared" si="149"/>
        <v>114.03703687401448</v>
      </c>
      <c r="BI293">
        <f t="shared" si="150"/>
        <v>13.45668448911514</v>
      </c>
      <c r="BJ293">
        <f t="shared" si="151"/>
        <v>20.89367490406018</v>
      </c>
      <c r="BL293" s="49">
        <f t="shared" si="152"/>
        <v>231.117445529284</v>
      </c>
      <c r="BM293" s="49">
        <f t="shared" si="153"/>
        <v>421.3284124127353</v>
      </c>
      <c r="BO293">
        <f t="shared" si="154"/>
        <v>282914.23874323576</v>
      </c>
      <c r="BP293">
        <f t="shared" si="155"/>
        <v>231874.84480851644</v>
      </c>
      <c r="BQ293">
        <f t="shared" si="138"/>
        <v>160115.38481004882</v>
      </c>
      <c r="BR293" s="36">
        <f t="shared" si="156"/>
        <v>154407.85583213429</v>
      </c>
      <c r="BS293">
        <f t="shared" si="161"/>
        <v>237207.17865060782</v>
      </c>
    </row>
    <row r="294" spans="33:71" x14ac:dyDescent="0.25">
      <c r="AG294">
        <f t="shared" si="139"/>
        <v>-27420.627451571836</v>
      </c>
      <c r="AH294">
        <f t="shared" si="140"/>
        <v>-78690.942118573847</v>
      </c>
      <c r="AM294" s="32">
        <f t="shared" si="162"/>
        <v>5.5292030703180313</v>
      </c>
      <c r="AN294" s="32"/>
      <c r="AO294">
        <v>288</v>
      </c>
      <c r="AP294" s="25">
        <f t="shared" si="141"/>
        <v>144</v>
      </c>
      <c r="AQ294">
        <f t="shared" si="157"/>
        <v>-113718.23592639041</v>
      </c>
      <c r="AR294">
        <f t="shared" si="158"/>
        <v>-203595.64695486616</v>
      </c>
      <c r="AT294" s="33">
        <f t="shared" si="159"/>
        <v>759.75634509879899</v>
      </c>
      <c r="AU294">
        <f t="shared" si="160"/>
        <v>8812.3609318646104</v>
      </c>
      <c r="AW294" s="38">
        <f t="shared" si="142"/>
        <v>135.06628129183861</v>
      </c>
      <c r="AX294">
        <f t="shared" si="143"/>
        <v>243.91529578076353</v>
      </c>
      <c r="AZ294">
        <f t="shared" si="144"/>
        <v>43.104639257954425</v>
      </c>
      <c r="BA294">
        <f t="shared" si="145"/>
        <v>59.527707739076419</v>
      </c>
      <c r="BC294">
        <f t="shared" si="146"/>
        <v>16.150248061138381</v>
      </c>
      <c r="BD294">
        <f t="shared" si="147"/>
        <v>43.822408397543036</v>
      </c>
      <c r="BF294">
        <f t="shared" si="148"/>
        <v>61.714319021309713</v>
      </c>
      <c r="BG294">
        <f t="shared" si="149"/>
        <v>119.26305577170537</v>
      </c>
      <c r="BI294">
        <f t="shared" si="150"/>
        <v>14.09707495143611</v>
      </c>
      <c r="BJ294">
        <f t="shared" si="151"/>
        <v>21.302123872438703</v>
      </c>
      <c r="BL294" s="49">
        <f t="shared" si="152"/>
        <v>242.4242321396201</v>
      </c>
      <c r="BM294" s="49">
        <f t="shared" si="153"/>
        <v>434.02465732893529</v>
      </c>
      <c r="BO294">
        <f t="shared" si="154"/>
        <v>279146.73981042427</v>
      </c>
      <c r="BP294">
        <f t="shared" si="155"/>
        <v>227639.32231807115</v>
      </c>
      <c r="BQ294">
        <f t="shared" si="138"/>
        <v>156052.1025786942</v>
      </c>
      <c r="BR294" s="36">
        <f t="shared" si="156"/>
        <v>151817.20099749693</v>
      </c>
      <c r="BS294">
        <f t="shared" si="161"/>
        <v>233201.68232922483</v>
      </c>
    </row>
    <row r="295" spans="33:71" x14ac:dyDescent="0.25">
      <c r="AG295">
        <f t="shared" si="139"/>
        <v>-26589.735144484279</v>
      </c>
      <c r="AH295">
        <f t="shared" si="140"/>
        <v>-77748.479794973871</v>
      </c>
      <c r="AM295" s="32">
        <f t="shared" si="162"/>
        <v>5.5920349233898268</v>
      </c>
      <c r="AN295" s="32"/>
      <c r="AO295">
        <v>289</v>
      </c>
      <c r="AP295" s="25">
        <f t="shared" si="141"/>
        <v>144.5</v>
      </c>
      <c r="AQ295">
        <f t="shared" si="157"/>
        <v>-113321.47446867952</v>
      </c>
      <c r="AR295">
        <f t="shared" si="158"/>
        <v>-199158.97707696125</v>
      </c>
      <c r="AT295" s="33">
        <f t="shared" si="159"/>
        <v>827.28948574471826</v>
      </c>
      <c r="AU295">
        <f t="shared" si="160"/>
        <v>8934.3185797549922</v>
      </c>
      <c r="AW295" s="38">
        <f t="shared" si="142"/>
        <v>142.99363351691358</v>
      </c>
      <c r="AX295">
        <f t="shared" si="143"/>
        <v>252.84768338999146</v>
      </c>
      <c r="AZ295">
        <f t="shared" si="144"/>
        <v>44.799577494381083</v>
      </c>
      <c r="BA295">
        <f t="shared" si="145"/>
        <v>60.80173200241898</v>
      </c>
      <c r="BC295">
        <f t="shared" si="146"/>
        <v>17.008148399334289</v>
      </c>
      <c r="BD295">
        <f t="shared" si="147"/>
        <v>45.420581587754846</v>
      </c>
      <c r="BF295">
        <f t="shared" si="148"/>
        <v>66.405249856983659</v>
      </c>
      <c r="BG295">
        <f t="shared" si="149"/>
        <v>124.91133224208986</v>
      </c>
      <c r="BI295">
        <f t="shared" si="150"/>
        <v>14.780657766214542</v>
      </c>
      <c r="BJ295">
        <f t="shared" si="151"/>
        <v>21.714037557727785</v>
      </c>
      <c r="BL295" s="49">
        <f t="shared" si="152"/>
        <v>254.61125138976195</v>
      </c>
      <c r="BM295" s="49">
        <f t="shared" si="153"/>
        <v>447.47137836690473</v>
      </c>
      <c r="BO295">
        <f t="shared" si="154"/>
        <v>275329.9949904267</v>
      </c>
      <c r="BP295">
        <f t="shared" si="155"/>
        <v>223342.18377823036</v>
      </c>
      <c r="BQ295">
        <f t="shared" si="138"/>
        <v>151938.75032631774</v>
      </c>
      <c r="BR295" s="36">
        <f t="shared" si="156"/>
        <v>149207.58511704297</v>
      </c>
      <c r="BS295">
        <f t="shared" si="161"/>
        <v>229141.99686241971</v>
      </c>
    </row>
    <row r="296" spans="33:71" x14ac:dyDescent="0.25">
      <c r="AG296">
        <f t="shared" si="139"/>
        <v>-25819.660112501118</v>
      </c>
      <c r="AH296">
        <f t="shared" si="140"/>
        <v>-76755.705045849551</v>
      </c>
      <c r="AM296" s="32">
        <f t="shared" si="162"/>
        <v>5.6548667764616223</v>
      </c>
      <c r="AN296" s="32"/>
      <c r="AO296">
        <v>290</v>
      </c>
      <c r="AP296" s="25">
        <f t="shared" si="141"/>
        <v>145</v>
      </c>
      <c r="AQ296">
        <f t="shared" si="157"/>
        <v>-112889.95552161754</v>
      </c>
      <c r="AR296">
        <f t="shared" si="158"/>
        <v>-194660.21182666003</v>
      </c>
      <c r="AT296" s="33">
        <f t="shared" si="159"/>
        <v>898.78630250317508</v>
      </c>
      <c r="AU296">
        <f t="shared" si="160"/>
        <v>9060.7424214499879</v>
      </c>
      <c r="AW296" s="38">
        <f t="shared" si="142"/>
        <v>151.69379451742927</v>
      </c>
      <c r="AX296">
        <f t="shared" si="143"/>
        <v>262.42454459109763</v>
      </c>
      <c r="AZ296">
        <f t="shared" si="144"/>
        <v>46.603305273819558</v>
      </c>
      <c r="BA296">
        <f t="shared" si="145"/>
        <v>62.130188523147176</v>
      </c>
      <c r="BC296">
        <f t="shared" si="146"/>
        <v>17.938326541861034</v>
      </c>
      <c r="BD296">
        <f t="shared" si="147"/>
        <v>47.133955659458003</v>
      </c>
      <c r="BF296">
        <f t="shared" si="148"/>
        <v>71.63816063467435</v>
      </c>
      <c r="BG296">
        <f t="shared" si="149"/>
        <v>131.02870518703676</v>
      </c>
      <c r="BI296">
        <f t="shared" si="150"/>
        <v>15.514002067074342</v>
      </c>
      <c r="BJ296">
        <f t="shared" si="151"/>
        <v>22.131695221455665</v>
      </c>
      <c r="BL296" s="49">
        <f t="shared" si="152"/>
        <v>267.77521550605024</v>
      </c>
      <c r="BM296" s="49">
        <f t="shared" si="153"/>
        <v>461.73443803293657</v>
      </c>
      <c r="BO296">
        <f t="shared" si="154"/>
        <v>271462.14323627966</v>
      </c>
      <c r="BP296">
        <f t="shared" si="155"/>
        <v>218980.92948038402</v>
      </c>
      <c r="BQ296">
        <f t="shared" si="138"/>
        <v>147774.00422534154</v>
      </c>
      <c r="BR296" s="36">
        <f t="shared" si="156"/>
        <v>146569.80951702496</v>
      </c>
      <c r="BS296">
        <f t="shared" si="161"/>
        <v>225026.08765668244</v>
      </c>
    </row>
    <row r="297" spans="33:71" x14ac:dyDescent="0.25">
      <c r="AG297">
        <f t="shared" si="139"/>
        <v>-25113.441489959761</v>
      </c>
      <c r="AH297">
        <f t="shared" si="140"/>
        <v>-75716.535899580034</v>
      </c>
      <c r="AM297" s="32">
        <f t="shared" si="162"/>
        <v>5.7176986295334178</v>
      </c>
      <c r="AN297" s="32"/>
      <c r="AO297">
        <v>291</v>
      </c>
      <c r="AP297" s="25">
        <f t="shared" si="141"/>
        <v>145.5</v>
      </c>
      <c r="AQ297">
        <f t="shared" si="157"/>
        <v>-112421.60064605127</v>
      </c>
      <c r="AR297">
        <f t="shared" si="158"/>
        <v>-190097.03754786117</v>
      </c>
      <c r="AT297" s="33">
        <f t="shared" si="159"/>
        <v>974.63319976188973</v>
      </c>
      <c r="AU297">
        <f t="shared" si="160"/>
        <v>9191.9546937455361</v>
      </c>
      <c r="AW297" s="38">
        <f t="shared" si="142"/>
        <v>161.2786104683712</v>
      </c>
      <c r="AX297">
        <f t="shared" si="143"/>
        <v>272.71746306533601</v>
      </c>
      <c r="AZ297">
        <f t="shared" si="144"/>
        <v>48.525833524962685</v>
      </c>
      <c r="BA297">
        <f t="shared" si="145"/>
        <v>63.516480633812549</v>
      </c>
      <c r="BC297">
        <f t="shared" si="146"/>
        <v>18.949436005217084</v>
      </c>
      <c r="BD297">
        <f t="shared" si="147"/>
        <v>48.97504024983116</v>
      </c>
      <c r="BF297">
        <f t="shared" si="148"/>
        <v>77.498416940466612</v>
      </c>
      <c r="BG297">
        <f t="shared" si="149"/>
        <v>137.66830468152625</v>
      </c>
      <c r="BI297">
        <f t="shared" si="150"/>
        <v>16.304923997724806</v>
      </c>
      <c r="BJ297">
        <f t="shared" si="151"/>
        <v>22.557637500166027</v>
      </c>
      <c r="BL297" s="49">
        <f t="shared" si="152"/>
        <v>282.02679085244785</v>
      </c>
      <c r="BM297" s="49">
        <f t="shared" si="153"/>
        <v>476.88751220483232</v>
      </c>
      <c r="BO297">
        <f t="shared" si="154"/>
        <v>267541.16829107265</v>
      </c>
      <c r="BP297">
        <f t="shared" si="155"/>
        <v>214552.85754803361</v>
      </c>
      <c r="BQ297">
        <f t="shared" si="138"/>
        <v>143556.5067867107</v>
      </c>
      <c r="BR297" s="36">
        <f t="shared" si="156"/>
        <v>143894.45372403291</v>
      </c>
      <c r="BS297">
        <f t="shared" si="161"/>
        <v>220851.7601838237</v>
      </c>
    </row>
    <row r="298" spans="33:71" x14ac:dyDescent="0.25">
      <c r="AG298">
        <f t="shared" si="139"/>
        <v>-24473.866399122788</v>
      </c>
      <c r="AH298">
        <f t="shared" si="140"/>
        <v>-74635.073482034408</v>
      </c>
      <c r="AM298" s="32">
        <f t="shared" si="162"/>
        <v>5.7805304826052133</v>
      </c>
      <c r="AN298" s="32"/>
      <c r="AO298">
        <v>292</v>
      </c>
      <c r="AP298" s="25">
        <f t="shared" si="141"/>
        <v>146</v>
      </c>
      <c r="AQ298">
        <f t="shared" si="157"/>
        <v>-111914.12421986178</v>
      </c>
      <c r="AR298">
        <f t="shared" si="158"/>
        <v>-185466.97051810523</v>
      </c>
      <c r="AT298" s="33">
        <f t="shared" si="159"/>
        <v>1055.2725049960754</v>
      </c>
      <c r="AU298">
        <f t="shared" si="160"/>
        <v>9328.3134252782038</v>
      </c>
      <c r="AW298" s="38">
        <f t="shared" si="142"/>
        <v>171.88115191600642</v>
      </c>
      <c r="AX298">
        <f t="shared" si="143"/>
        <v>283.80758195634945</v>
      </c>
      <c r="AZ298">
        <f t="shared" si="144"/>
        <v>50.578404810684084</v>
      </c>
      <c r="BA298">
        <f t="shared" si="145"/>
        <v>64.964299271588942</v>
      </c>
      <c r="BC298">
        <f t="shared" si="146"/>
        <v>20.051496886012462</v>
      </c>
      <c r="BD298">
        <f t="shared" si="147"/>
        <v>50.958200335978809</v>
      </c>
      <c r="BF298">
        <f t="shared" si="148"/>
        <v>84.088510614594639</v>
      </c>
      <c r="BG298">
        <f t="shared" si="149"/>
        <v>144.89043869395948</v>
      </c>
      <c r="BI298">
        <f t="shared" si="150"/>
        <v>17.162739604715235</v>
      </c>
      <c r="BJ298">
        <f t="shared" si="151"/>
        <v>22.99464365482228</v>
      </c>
      <c r="BL298" s="49">
        <f t="shared" si="152"/>
        <v>297.49313289582409</v>
      </c>
      <c r="BM298" s="49">
        <f t="shared" si="153"/>
        <v>493.01328579164669</v>
      </c>
      <c r="BO298">
        <f t="shared" si="154"/>
        <v>263564.87711446546</v>
      </c>
      <c r="BP298">
        <f t="shared" si="155"/>
        <v>210055.03818769535</v>
      </c>
      <c r="BQ298">
        <f t="shared" si="138"/>
        <v>139284.87265758726</v>
      </c>
      <c r="BR298" s="36">
        <f t="shared" si="156"/>
        <v>141171.90970009405</v>
      </c>
      <c r="BS298">
        <f t="shared" si="161"/>
        <v>216616.63914173897</v>
      </c>
    </row>
    <row r="299" spans="33:71" x14ac:dyDescent="0.25">
      <c r="AG299">
        <f t="shared" si="139"/>
        <v>-23903.458950679666</v>
      </c>
      <c r="AH299">
        <f t="shared" si="140"/>
        <v>-73515.585831301578</v>
      </c>
      <c r="AM299" s="32">
        <f t="shared" si="162"/>
        <v>5.8433623356770088</v>
      </c>
      <c r="AN299" s="32"/>
      <c r="AO299">
        <v>293</v>
      </c>
      <c r="AP299" s="25">
        <f t="shared" si="141"/>
        <v>146.5</v>
      </c>
      <c r="AQ299">
        <f t="shared" si="157"/>
        <v>-111365.00282337425</v>
      </c>
      <c r="AR299">
        <f t="shared" si="158"/>
        <v>-180767.33785772158</v>
      </c>
      <c r="AT299" s="33">
        <f t="shared" si="159"/>
        <v>1141.2130809540786</v>
      </c>
      <c r="AU299">
        <f t="shared" si="160"/>
        <v>9470.2172162563784</v>
      </c>
      <c r="AW299" s="38">
        <f t="shared" si="142"/>
        <v>183.66069050940294</v>
      </c>
      <c r="AX299">
        <f t="shared" si="143"/>
        <v>295.78692830412575</v>
      </c>
      <c r="AZ299">
        <f t="shared" si="144"/>
        <v>52.773688338478003</v>
      </c>
      <c r="BA299">
        <f t="shared" si="145"/>
        <v>66.477655934088617</v>
      </c>
      <c r="BC299">
        <f t="shared" si="146"/>
        <v>21.256167964065792</v>
      </c>
      <c r="BD299">
        <f t="shared" si="147"/>
        <v>53.100012121262488</v>
      </c>
      <c r="BF299">
        <f t="shared" si="148"/>
        <v>91.532249282317963</v>
      </c>
      <c r="BG299">
        <f t="shared" si="149"/>
        <v>152.76356081935549</v>
      </c>
      <c r="BI299">
        <f t="shared" si="150"/>
        <v>18.098584924541203</v>
      </c>
      <c r="BJ299">
        <f t="shared" si="151"/>
        <v>23.445699429419168</v>
      </c>
      <c r="BL299" s="49">
        <f t="shared" si="152"/>
        <v>314.32098451238232</v>
      </c>
      <c r="BM299" s="49">
        <f t="shared" si="153"/>
        <v>510.20487731892587</v>
      </c>
      <c r="BO299">
        <f t="shared" si="154"/>
        <v>259530.87441757813</v>
      </c>
      <c r="BP299">
        <f t="shared" si="155"/>
        <v>205484.28370446255</v>
      </c>
      <c r="BQ299">
        <f t="shared" si="138"/>
        <v>134957.69756242351</v>
      </c>
      <c r="BR299" s="36">
        <f t="shared" si="156"/>
        <v>138392.4129760442</v>
      </c>
      <c r="BS299">
        <f t="shared" si="161"/>
        <v>212318.144043362</v>
      </c>
    </row>
    <row r="300" spans="33:71" x14ac:dyDescent="0.25">
      <c r="AG300">
        <f t="shared" si="139"/>
        <v>-23404.470282235023</v>
      </c>
      <c r="AH300">
        <f t="shared" si="140"/>
        <v>-72362.491053693695</v>
      </c>
      <c r="AM300" s="32">
        <f t="shared" si="162"/>
        <v>5.9061941887488043</v>
      </c>
      <c r="AN300" s="32"/>
      <c r="AO300">
        <v>294</v>
      </c>
      <c r="AP300" s="25">
        <f t="shared" si="141"/>
        <v>147</v>
      </c>
      <c r="AQ300">
        <f t="shared" si="157"/>
        <v>-110771.43869658354</v>
      </c>
      <c r="AR300">
        <f t="shared" si="158"/>
        <v>-175995.25588355536</v>
      </c>
      <c r="AT300" s="33">
        <f t="shared" si="159"/>
        <v>1233.0434262087801</v>
      </c>
      <c r="AU300">
        <f t="shared" si="160"/>
        <v>9618.1106804084411</v>
      </c>
      <c r="AW300" s="38">
        <f t="shared" si="142"/>
        <v>196.80907918298394</v>
      </c>
      <c r="AX300">
        <f t="shared" si="143"/>
        <v>308.75986307618501</v>
      </c>
      <c r="AZ300">
        <f t="shared" si="144"/>
        <v>55.126013626090916</v>
      </c>
      <c r="BA300">
        <f t="shared" si="145"/>
        <v>68.060920952521158</v>
      </c>
      <c r="BC300">
        <f t="shared" si="146"/>
        <v>22.57708501417137</v>
      </c>
      <c r="BD300">
        <f t="shared" si="147"/>
        <v>55.419704001277282</v>
      </c>
      <c r="BF300">
        <f t="shared" si="148"/>
        <v>99.980155532096063</v>
      </c>
      <c r="BG300">
        <f t="shared" si="149"/>
        <v>161.36528705649957</v>
      </c>
      <c r="BI300">
        <f t="shared" si="150"/>
        <v>19.125825010625594</v>
      </c>
      <c r="BJ300">
        <f t="shared" si="151"/>
        <v>23.913951065887048</v>
      </c>
      <c r="BL300" s="49">
        <f t="shared" si="152"/>
        <v>332.68048757296947</v>
      </c>
      <c r="BM300" s="49">
        <f t="shared" si="153"/>
        <v>528.56754617268086</v>
      </c>
      <c r="BO300">
        <f t="shared" si="154"/>
        <v>255436.53244758755</v>
      </c>
      <c r="BP300">
        <f t="shared" si="155"/>
        <v>200837.11343608619</v>
      </c>
      <c r="BQ300">
        <f t="shared" si="138"/>
        <v>130573.57163321327</v>
      </c>
      <c r="BR300" s="36">
        <f t="shared" si="156"/>
        <v>135546.07008760964</v>
      </c>
      <c r="BS300">
        <f t="shared" si="161"/>
        <v>207953.46047716803</v>
      </c>
    </row>
    <row r="301" spans="33:71" x14ac:dyDescent="0.25">
      <c r="AG301">
        <f t="shared" si="139"/>
        <v>-22978.869674096975</v>
      </c>
      <c r="AH301">
        <f t="shared" si="140"/>
        <v>-71180.339887499082</v>
      </c>
      <c r="AM301" s="32">
        <f t="shared" si="162"/>
        <v>5.9690260418205998</v>
      </c>
      <c r="AN301" s="32"/>
      <c r="AO301">
        <v>295</v>
      </c>
      <c r="AP301" s="25">
        <f t="shared" si="141"/>
        <v>147.5</v>
      </c>
      <c r="AQ301">
        <f t="shared" si="157"/>
        <v>-110130.31584858127</v>
      </c>
      <c r="AR301">
        <f t="shared" si="158"/>
        <v>-171147.60556046662</v>
      </c>
      <c r="AT301" s="33">
        <f t="shared" si="159"/>
        <v>1331.4479658002722</v>
      </c>
      <c r="AU301">
        <f t="shared" si="160"/>
        <v>9772.490611946534</v>
      </c>
      <c r="AW301" s="38">
        <f t="shared" si="142"/>
        <v>211.55899488133355</v>
      </c>
      <c r="AX301">
        <f t="shared" si="143"/>
        <v>322.84460706706466</v>
      </c>
      <c r="AZ301">
        <f t="shared" si="144"/>
        <v>57.651652200820948</v>
      </c>
      <c r="BA301">
        <f t="shared" si="145"/>
        <v>69.71886832378776</v>
      </c>
      <c r="BC301">
        <f t="shared" si="146"/>
        <v>24.030284563817414</v>
      </c>
      <c r="BD301">
        <f t="shared" si="147"/>
        <v>57.939707300649765</v>
      </c>
      <c r="BF301">
        <f t="shared" si="148"/>
        <v>109.61647659205309</v>
      </c>
      <c r="BG301">
        <f t="shared" si="149"/>
        <v>170.78339319725418</v>
      </c>
      <c r="BI301">
        <f t="shared" si="150"/>
        <v>20.260581524642081</v>
      </c>
      <c r="BJ301">
        <f t="shared" si="151"/>
        <v>24.402638245372923</v>
      </c>
      <c r="BL301" s="49">
        <f t="shared" si="152"/>
        <v>352.76990478425716</v>
      </c>
      <c r="BM301" s="49">
        <f t="shared" si="153"/>
        <v>548.2207515016147</v>
      </c>
      <c r="BO301">
        <f t="shared" si="154"/>
        <v>251278.954934687</v>
      </c>
      <c r="BP301">
        <f t="shared" si="155"/>
        <v>196109.71255855224</v>
      </c>
      <c r="BQ301">
        <f t="shared" si="138"/>
        <v>126131.09887671577</v>
      </c>
      <c r="BR301" s="36">
        <f t="shared" si="156"/>
        <v>132622.88179810339</v>
      </c>
      <c r="BS301">
        <f t="shared" si="161"/>
        <v>203519.50608722825</v>
      </c>
    </row>
    <row r="302" spans="33:71" x14ac:dyDescent="0.25">
      <c r="AG302">
        <f t="shared" si="139"/>
        <v>-22628.336777427416</v>
      </c>
      <c r="AH302">
        <f t="shared" si="140"/>
        <v>-69973.79774329724</v>
      </c>
      <c r="AM302" s="32">
        <f t="shared" si="162"/>
        <v>6.0318578948923953</v>
      </c>
      <c r="AN302" s="32"/>
      <c r="AO302">
        <v>296</v>
      </c>
      <c r="AP302" s="25">
        <f t="shared" si="141"/>
        <v>148</v>
      </c>
      <c r="AQ302">
        <f t="shared" si="157"/>
        <v>-109438.14699132097</v>
      </c>
      <c r="AR302">
        <f t="shared" si="158"/>
        <v>-166221.00467860996</v>
      </c>
      <c r="AT302" s="33">
        <f t="shared" si="159"/>
        <v>1437.227463240939</v>
      </c>
      <c r="AU302">
        <f t="shared" si="160"/>
        <v>9933.9129154800667</v>
      </c>
      <c r="AW302" s="38">
        <f t="shared" si="142"/>
        <v>228.19467150216241</v>
      </c>
      <c r="AX302">
        <f t="shared" si="143"/>
        <v>338.17473364221172</v>
      </c>
      <c r="AZ302">
        <f t="shared" si="144"/>
        <v>60.369159442890215</v>
      </c>
      <c r="BA302">
        <f t="shared" si="145"/>
        <v>71.456728748143377</v>
      </c>
      <c r="BC302">
        <f t="shared" si="146"/>
        <v>25.634738890431812</v>
      </c>
      <c r="BD302">
        <f t="shared" si="147"/>
        <v>60.686350003747776</v>
      </c>
      <c r="BF302">
        <f t="shared" si="148"/>
        <v>120.66835345826418</v>
      </c>
      <c r="BG302">
        <f t="shared" si="149"/>
        <v>181.11666044933045</v>
      </c>
      <c r="BI302">
        <f t="shared" si="150"/>
        <v>21.522419710576198</v>
      </c>
      <c r="BJ302">
        <f t="shared" si="151"/>
        <v>24.914994440990139</v>
      </c>
      <c r="BL302" s="49">
        <f t="shared" si="152"/>
        <v>374.82151297331291</v>
      </c>
      <c r="BM302" s="49">
        <f t="shared" si="153"/>
        <v>569.3006522352913</v>
      </c>
      <c r="BO302">
        <f t="shared" si="154"/>
        <v>247054.93381620615</v>
      </c>
      <c r="BP302">
        <f t="shared" si="155"/>
        <v>191297.88346304352</v>
      </c>
      <c r="BQ302">
        <f t="shared" si="138"/>
        <v>121628.9252512337</v>
      </c>
      <c r="BR302" s="36">
        <f t="shared" si="156"/>
        <v>129612.76168734746</v>
      </c>
      <c r="BS302">
        <f t="shared" si="161"/>
        <v>199012.89006810702</v>
      </c>
    </row>
    <row r="303" spans="33:71" x14ac:dyDescent="0.25">
      <c r="AG303">
        <f t="shared" si="139"/>
        <v>-22354.254985426258</v>
      </c>
      <c r="AH303">
        <f t="shared" si="140"/>
        <v>-68747.626291714652</v>
      </c>
      <c r="AM303" s="32">
        <f t="shared" si="162"/>
        <v>6.0946897479641908</v>
      </c>
      <c r="AN303" s="32"/>
      <c r="AO303">
        <v>297</v>
      </c>
      <c r="AP303" s="25">
        <f t="shared" si="141"/>
        <v>148.5</v>
      </c>
      <c r="AQ303">
        <f t="shared" si="157"/>
        <v>-108691.00892576273</v>
      </c>
      <c r="AR303">
        <f t="shared" si="158"/>
        <v>-161211.77637916463</v>
      </c>
      <c r="AT303" s="33">
        <f t="shared" si="159"/>
        <v>1551.3247989920201</v>
      </c>
      <c r="AU303">
        <f t="shared" si="160"/>
        <v>10103.000282301173</v>
      </c>
      <c r="AW303" s="38">
        <f t="shared" si="142"/>
        <v>247.06598645018573</v>
      </c>
      <c r="AX303">
        <f t="shared" si="143"/>
        <v>354.90041394720799</v>
      </c>
      <c r="AZ303">
        <f t="shared" si="144"/>
        <v>63.29979235291583</v>
      </c>
      <c r="BA303">
        <f t="shared" si="145"/>
        <v>73.280253092514869</v>
      </c>
      <c r="BC303">
        <f t="shared" si="146"/>
        <v>27.413037190709414</v>
      </c>
      <c r="BD303">
        <f t="shared" si="147"/>
        <v>63.690738691034753</v>
      </c>
      <c r="BF303">
        <f t="shared" si="148"/>
        <v>133.41790522619399</v>
      </c>
      <c r="BG303">
        <f t="shared" si="149"/>
        <v>192.47532567527952</v>
      </c>
      <c r="BI303">
        <f t="shared" si="150"/>
        <v>22.935251680366488</v>
      </c>
      <c r="BJ303">
        <f t="shared" si="151"/>
        <v>25.454096488378894</v>
      </c>
      <c r="BL303" s="49">
        <f t="shared" si="152"/>
        <v>399.10901759879573</v>
      </c>
      <c r="BM303" s="49">
        <f t="shared" si="153"/>
        <v>591.96316541684575</v>
      </c>
      <c r="BO303">
        <f t="shared" si="154"/>
        <v>242760.89696296785</v>
      </c>
      <c r="BP303">
        <f t="shared" si="155"/>
        <v>186396.98808566065</v>
      </c>
      <c r="BQ303">
        <f t="shared" si="138"/>
        <v>117065.778883372</v>
      </c>
      <c r="BR303" s="36">
        <f t="shared" si="156"/>
        <v>126505.54980849133</v>
      </c>
      <c r="BS303">
        <f t="shared" si="161"/>
        <v>194429.86464179316</v>
      </c>
    </row>
    <row r="304" spans="33:71" x14ac:dyDescent="0.25">
      <c r="AG304">
        <f t="shared" si="139"/>
        <v>-22157.705973710465</v>
      </c>
      <c r="AH304">
        <f t="shared" si="140"/>
        <v>-67506.664671286257</v>
      </c>
      <c r="AM304" s="32">
        <f t="shared" si="162"/>
        <v>6.1575216010359863</v>
      </c>
      <c r="AN304" s="32"/>
      <c r="AO304">
        <v>298</v>
      </c>
      <c r="AP304" s="25">
        <f t="shared" si="141"/>
        <v>149</v>
      </c>
      <c r="AQ304">
        <f t="shared" si="157"/>
        <v>-107884.46327796044</v>
      </c>
      <c r="AR304">
        <f t="shared" si="158"/>
        <v>-156115.91368627065</v>
      </c>
      <c r="AT304" s="33">
        <f t="shared" si="159"/>
        <v>1674.857792217113</v>
      </c>
      <c r="AU304">
        <f t="shared" si="160"/>
        <v>10280.450489274777</v>
      </c>
      <c r="AW304" s="38">
        <f t="shared" si="142"/>
        <v>268.60709425119188</v>
      </c>
      <c r="AX304">
        <f t="shared" si="143"/>
        <v>373.18901453093287</v>
      </c>
      <c r="AZ304">
        <f t="shared" si="144"/>
        <v>66.468024002950671</v>
      </c>
      <c r="BA304">
        <f t="shared" si="145"/>
        <v>75.195789324162632</v>
      </c>
      <c r="BC304">
        <f t="shared" si="146"/>
        <v>29.392260736910256</v>
      </c>
      <c r="BD304">
        <f t="shared" si="147"/>
        <v>66.989890959289994</v>
      </c>
      <c r="BF304">
        <f t="shared" si="148"/>
        <v>148.21827307592341</v>
      </c>
      <c r="BG304">
        <f t="shared" si="149"/>
        <v>204.98069961255362</v>
      </c>
      <c r="BI304">
        <f t="shared" si="150"/>
        <v>24.528536435407549</v>
      </c>
      <c r="BJ304">
        <f t="shared" si="151"/>
        <v>26.022634634926646</v>
      </c>
      <c r="BL304" s="49">
        <f t="shared" si="152"/>
        <v>425.95696191794929</v>
      </c>
      <c r="BM304" s="49">
        <f t="shared" si="153"/>
        <v>616.38773814462263</v>
      </c>
      <c r="BO304">
        <f t="shared" si="154"/>
        <v>238392.84462112305</v>
      </c>
      <c r="BP304">
        <f t="shared" si="155"/>
        <v>181401.87917202205</v>
      </c>
      <c r="BQ304">
        <f t="shared" si="138"/>
        <v>112440.52751703383</v>
      </c>
      <c r="BR304" s="36">
        <f t="shared" si="156"/>
        <v>123291.02128257876</v>
      </c>
      <c r="BS304">
        <f t="shared" si="161"/>
        <v>189766.26655671102</v>
      </c>
    </row>
    <row r="305" spans="33:71" x14ac:dyDescent="0.25">
      <c r="AG305">
        <f t="shared" si="139"/>
        <v>-22039.465431434579</v>
      </c>
      <c r="AH305">
        <f t="shared" si="140"/>
        <v>-66255.810390586441</v>
      </c>
      <c r="AM305" s="32">
        <f t="shared" si="162"/>
        <v>6.2203534541077818</v>
      </c>
      <c r="AN305" s="32"/>
      <c r="AO305">
        <v>299</v>
      </c>
      <c r="AP305" s="25">
        <f t="shared" si="141"/>
        <v>149.5</v>
      </c>
      <c r="AQ305">
        <f t="shared" si="157"/>
        <v>-107013.45849507049</v>
      </c>
      <c r="AR305">
        <f t="shared" si="158"/>
        <v>-150929.0398148169</v>
      </c>
      <c r="AT305" s="33">
        <f t="shared" si="159"/>
        <v>1809.161339342709</v>
      </c>
      <c r="AU305">
        <f t="shared" si="160"/>
        <v>10467.044996540244</v>
      </c>
      <c r="AW305" s="38">
        <f t="shared" si="142"/>
        <v>293.36126170432198</v>
      </c>
      <c r="AX305">
        <f t="shared" si="143"/>
        <v>393.22432090067667</v>
      </c>
      <c r="AZ305">
        <f t="shared" si="144"/>
        <v>69.90218225917485</v>
      </c>
      <c r="BA305">
        <f t="shared" si="145"/>
        <v>77.210377163621516</v>
      </c>
      <c r="BC305">
        <f t="shared" si="146"/>
        <v>31.60511820931314</v>
      </c>
      <c r="BD305">
        <f t="shared" si="147"/>
        <v>70.628205240367834</v>
      </c>
      <c r="BF305">
        <f t="shared" si="148"/>
        <v>165.51506944671041</v>
      </c>
      <c r="BG305">
        <f t="shared" si="149"/>
        <v>218.76318106530141</v>
      </c>
      <c r="BI305">
        <f t="shared" si="150"/>
        <v>26.338891789123604</v>
      </c>
      <c r="BJ305">
        <f t="shared" si="151"/>
        <v>26.622557431385903</v>
      </c>
      <c r="BL305" s="49">
        <f t="shared" si="152"/>
        <v>455.75277891680179</v>
      </c>
      <c r="BM305" s="49">
        <f t="shared" si="153"/>
        <v>642.78204145711277</v>
      </c>
      <c r="BO305">
        <f t="shared" si="154"/>
        <v>233946.27160883023</v>
      </c>
      <c r="BP305">
        <f t="shared" si="155"/>
        <v>176306.81796272137</v>
      </c>
      <c r="BQ305">
        <f t="shared" si="138"/>
        <v>107752.26062123541</v>
      </c>
      <c r="BR305" s="36">
        <f t="shared" si="156"/>
        <v>119958.88995112956</v>
      </c>
      <c r="BS305">
        <f t="shared" si="161"/>
        <v>185017.44609225032</v>
      </c>
    </row>
    <row r="306" spans="33:71" x14ac:dyDescent="0.25">
      <c r="AG306">
        <f t="shared" si="139"/>
        <v>-22000</v>
      </c>
      <c r="AH306">
        <f t="shared" si="140"/>
        <v>-65000</v>
      </c>
      <c r="AM306" s="32">
        <v>0</v>
      </c>
      <c r="AN306" s="32"/>
      <c r="AO306">
        <v>300</v>
      </c>
      <c r="AP306" s="25">
        <f t="shared" si="141"/>
        <v>150</v>
      </c>
      <c r="AQ306">
        <f t="shared" si="157"/>
        <v>-106072.20766768609</v>
      </c>
      <c r="AR306">
        <f t="shared" si="158"/>
        <v>-145646.36427643421</v>
      </c>
      <c r="AT306" s="33">
        <f t="shared" si="159"/>
        <v>1955.8419701948699</v>
      </c>
      <c r="AU306">
        <f t="shared" si="160"/>
        <v>10663.657156990583</v>
      </c>
      <c r="AW306" s="38">
        <f t="shared" si="142"/>
        <v>322.01419726508436</v>
      </c>
      <c r="AX306">
        <f t="shared" si="143"/>
        <v>415.20308581770456</v>
      </c>
      <c r="AZ306">
        <f t="shared" si="144"/>
        <v>73.635249832048288</v>
      </c>
      <c r="BA306">
        <f t="shared" si="145"/>
        <v>79.331866492264353</v>
      </c>
      <c r="BC306">
        <f t="shared" si="146"/>
        <v>34.091433927764363</v>
      </c>
      <c r="BD306">
        <f t="shared" si="147"/>
        <v>74.659391032809268</v>
      </c>
      <c r="BF306">
        <f t="shared" si="148"/>
        <v>185.87522803267296</v>
      </c>
      <c r="BG306">
        <f t="shared" si="149"/>
        <v>233.95730997182878</v>
      </c>
      <c r="BI306">
        <f t="shared" si="150"/>
        <v>28.412285472598718</v>
      </c>
      <c r="BJ306">
        <f t="shared" si="151"/>
        <v>27.254518320802177</v>
      </c>
      <c r="BL306" s="49">
        <f t="shared" si="152"/>
        <v>488.9623841063335</v>
      </c>
      <c r="BM306" s="49">
        <f t="shared" si="153"/>
        <v>671.3878694420722</v>
      </c>
      <c r="BO306">
        <f t="shared" si="154"/>
        <v>229416.07141969947</v>
      </c>
      <c r="BP306">
        <f t="shared" si="155"/>
        <v>171105.37517924781</v>
      </c>
      <c r="BQ306">
        <f t="shared" si="138"/>
        <v>103000.4071177314</v>
      </c>
      <c r="BR306" s="36">
        <f t="shared" si="156"/>
        <v>116498.80760388004</v>
      </c>
      <c r="BS306">
        <f t="shared" si="161"/>
        <v>180178.18032836411</v>
      </c>
    </row>
    <row r="307" spans="33:71" x14ac:dyDescent="0.25">
      <c r="AG307">
        <f t="shared" si="139"/>
        <v>-22039.465431434568</v>
      </c>
      <c r="AH307">
        <f t="shared" si="140"/>
        <v>-63744.189609413734</v>
      </c>
      <c r="AM307" s="32">
        <f>AM6+$Y$3</f>
        <v>6.2831853071795868E-2</v>
      </c>
      <c r="AN307" s="32"/>
      <c r="AO307">
        <v>301</v>
      </c>
      <c r="AP307" s="25">
        <f t="shared" si="141"/>
        <v>150.5</v>
      </c>
      <c r="AQ307">
        <f t="shared" si="157"/>
        <v>-105054.03490793053</v>
      </c>
      <c r="AR307">
        <f t="shared" si="158"/>
        <v>-140262.6353122117</v>
      </c>
      <c r="AT307" s="33">
        <f t="shared" si="159"/>
        <v>2116.8490688274119</v>
      </c>
      <c r="AU307">
        <f t="shared" si="160"/>
        <v>10871.258699899436</v>
      </c>
      <c r="AW307" s="38">
        <f t="shared" si="142"/>
        <v>355.43903276758329</v>
      </c>
      <c r="AX307">
        <f t="shared" si="143"/>
        <v>439.32658536728974</v>
      </c>
      <c r="AZ307">
        <f t="shared" si="144"/>
        <v>77.705875984498903</v>
      </c>
      <c r="BA307">
        <f t="shared" si="145"/>
        <v>81.569068241216456</v>
      </c>
      <c r="BC307">
        <f t="shared" si="146"/>
        <v>36.900120520216873</v>
      </c>
      <c r="BD307">
        <f t="shared" si="147"/>
        <v>79.149036311658833</v>
      </c>
      <c r="BF307">
        <f t="shared" si="148"/>
        <v>210.02598417483213</v>
      </c>
      <c r="BG307">
        <f t="shared" si="149"/>
        <v>250.6914755910509</v>
      </c>
      <c r="BI307">
        <f t="shared" si="150"/>
        <v>30.80705208803537</v>
      </c>
      <c r="BJ307">
        <f t="shared" si="151"/>
        <v>27.91700522336356</v>
      </c>
      <c r="BL307" s="49">
        <f t="shared" si="152"/>
        <v>526.15057005022834</v>
      </c>
      <c r="BM307" s="49">
        <f t="shared" si="153"/>
        <v>702.48863445316715</v>
      </c>
      <c r="BO307">
        <f t="shared" si="154"/>
        <v>224796.4172201278</v>
      </c>
      <c r="BP307">
        <f t="shared" si="155"/>
        <v>165790.31147160646</v>
      </c>
      <c r="BQ307">
        <f t="shared" si="138"/>
        <v>98184.905114327514</v>
      </c>
      <c r="BR307" s="36">
        <f t="shared" si="156"/>
        <v>112900.35995575928</v>
      </c>
      <c r="BS307">
        <f t="shared" si="161"/>
        <v>175242.56650472563</v>
      </c>
    </row>
    <row r="308" spans="33:71" x14ac:dyDescent="0.25">
      <c r="AG308">
        <f t="shared" si="139"/>
        <v>-22157.705973710443</v>
      </c>
      <c r="AH308">
        <f t="shared" si="140"/>
        <v>-62493.335328713918</v>
      </c>
      <c r="AM308" s="32">
        <f t="shared" ref="AM308:AM371" si="163">AM7+$Y$3</f>
        <v>0.12566370614359174</v>
      </c>
      <c r="AN308" s="32"/>
      <c r="AO308">
        <v>302</v>
      </c>
      <c r="AP308" s="25">
        <f t="shared" si="141"/>
        <v>151</v>
      </c>
      <c r="AQ308">
        <f t="shared" si="157"/>
        <v>-103951.18049442089</v>
      </c>
      <c r="AR308">
        <f t="shared" si="158"/>
        <v>-134772.09013909107</v>
      </c>
      <c r="AT308" s="33">
        <f t="shared" si="159"/>
        <v>2294.5685852112038</v>
      </c>
      <c r="AU308">
        <f t="shared" si="160"/>
        <v>11090.92199258308</v>
      </c>
      <c r="AW308" s="38">
        <f t="shared" si="142"/>
        <v>394.75723901067045</v>
      </c>
      <c r="AX308">
        <f t="shared" si="143"/>
        <v>465.78306109944913</v>
      </c>
      <c r="AZ308">
        <f t="shared" si="144"/>
        <v>82.159669052222014</v>
      </c>
      <c r="BA308">
        <f t="shared" si="145"/>
        <v>83.931950605907957</v>
      </c>
      <c r="BC308">
        <f t="shared" si="146"/>
        <v>40.091825111879508</v>
      </c>
      <c r="BD308">
        <f t="shared" si="147"/>
        <v>84.178070300150054</v>
      </c>
      <c r="BF308">
        <f t="shared" si="148"/>
        <v>238.90763940588755</v>
      </c>
      <c r="BG308">
        <f t="shared" si="149"/>
        <v>269.06808261783186</v>
      </c>
      <c r="BI308">
        <f t="shared" si="150"/>
        <v>33.598105440681366</v>
      </c>
      <c r="BJ308">
        <f t="shared" si="151"/>
        <v>28.604957575559229</v>
      </c>
      <c r="BL308" s="49">
        <f t="shared" si="152"/>
        <v>568.00799765563613</v>
      </c>
      <c r="BM308" s="49">
        <f t="shared" si="153"/>
        <v>736.41900645734938</v>
      </c>
      <c r="BO308">
        <f t="shared" si="154"/>
        <v>220080.61321330449</v>
      </c>
      <c r="BP308">
        <f t="shared" si="155"/>
        <v>160353.43268796997</v>
      </c>
      <c r="BQ308">
        <f t="shared" si="138"/>
        <v>93306.448475063953</v>
      </c>
      <c r="BR308" s="36">
        <f t="shared" si="156"/>
        <v>109153.06166621589</v>
      </c>
      <c r="BS308">
        <f t="shared" si="161"/>
        <v>170203.89010431859</v>
      </c>
    </row>
    <row r="309" spans="33:71" x14ac:dyDescent="0.25">
      <c r="AG309">
        <f t="shared" si="139"/>
        <v>-22354.254985426225</v>
      </c>
      <c r="AH309">
        <f t="shared" si="140"/>
        <v>-61252.373708285508</v>
      </c>
      <c r="AM309" s="32">
        <f t="shared" si="163"/>
        <v>0.1884955592153876</v>
      </c>
      <c r="AN309" s="32"/>
      <c r="AO309">
        <v>303</v>
      </c>
      <c r="AP309" s="25">
        <f t="shared" si="141"/>
        <v>151.5</v>
      </c>
      <c r="AQ309">
        <f t="shared" si="157"/>
        <v>-102754.55154693895</v>
      </c>
      <c r="AR309">
        <f t="shared" si="158"/>
        <v>-129168.4062601621</v>
      </c>
      <c r="AT309" s="33">
        <f t="shared" si="159"/>
        <v>2491.9472047165391</v>
      </c>
      <c r="AU309">
        <f t="shared" si="160"/>
        <v>11323.813523132805</v>
      </c>
      <c r="AW309" s="38">
        <f t="shared" si="142"/>
        <v>441.42108076008026</v>
      </c>
      <c r="AX309">
        <f t="shared" si="143"/>
        <v>494.7137030356489</v>
      </c>
      <c r="AZ309">
        <f t="shared" si="144"/>
        <v>87.050865916323247</v>
      </c>
      <c r="BA309">
        <f t="shared" si="145"/>
        <v>86.431899824855876</v>
      </c>
      <c r="BC309">
        <f t="shared" si="146"/>
        <v>43.742524610428241</v>
      </c>
      <c r="BD309">
        <f t="shared" si="147"/>
        <v>89.84750539765389</v>
      </c>
      <c r="BF309">
        <f t="shared" si="148"/>
        <v>273.74478107452245</v>
      </c>
      <c r="BG309">
        <f t="shared" si="149"/>
        <v>289.12675472582134</v>
      </c>
      <c r="BI309">
        <f t="shared" si="150"/>
        <v>36.882909158806349</v>
      </c>
      <c r="BJ309">
        <f t="shared" si="151"/>
        <v>29.3075430873178</v>
      </c>
      <c r="BL309" s="49">
        <f t="shared" si="152"/>
        <v>615.38737808237352</v>
      </c>
      <c r="BM309" s="49">
        <f t="shared" si="153"/>
        <v>773.57747820259885</v>
      </c>
      <c r="BO309">
        <f t="shared" si="154"/>
        <v>215260.9079136386</v>
      </c>
      <c r="BP309">
        <f t="shared" si="155"/>
        <v>154785.41454646279</v>
      </c>
      <c r="BQ309">
        <f t="shared" si="138"/>
        <v>88366.848397115944</v>
      </c>
      <c r="BR309" s="36">
        <f t="shared" si="156"/>
        <v>105246.35463885081</v>
      </c>
      <c r="BS309">
        <f t="shared" si="161"/>
        <v>165054.46082854838</v>
      </c>
    </row>
    <row r="310" spans="33:71" x14ac:dyDescent="0.25">
      <c r="AG310">
        <f t="shared" si="139"/>
        <v>-22628.336777427379</v>
      </c>
      <c r="AH310">
        <f t="shared" si="140"/>
        <v>-60026.202256702905</v>
      </c>
      <c r="AM310" s="32">
        <f t="shared" si="163"/>
        <v>0.25132741228718347</v>
      </c>
      <c r="AN310" s="32"/>
      <c r="AO310">
        <v>304</v>
      </c>
      <c r="AP310" s="25">
        <f t="shared" si="141"/>
        <v>152</v>
      </c>
      <c r="AQ310">
        <f t="shared" si="157"/>
        <v>-101453.40030948567</v>
      </c>
      <c r="AR310">
        <f t="shared" si="158"/>
        <v>-123444.66028571624</v>
      </c>
      <c r="AT310" s="33">
        <f t="shared" si="159"/>
        <v>2712.6577450965792</v>
      </c>
      <c r="AU310">
        <f t="shared" si="160"/>
        <v>11571.17037465063</v>
      </c>
      <c r="AW310" s="38">
        <f t="shared" si="142"/>
        <v>497.32440944931852</v>
      </c>
      <c r="AX310">
        <f t="shared" si="143"/>
        <v>526.14904963667504</v>
      </c>
      <c r="AZ310">
        <f t="shared" si="144"/>
        <v>92.444513650474732</v>
      </c>
      <c r="BA310">
        <f t="shared" si="145"/>
        <v>89.082074832437996</v>
      </c>
      <c r="BC310">
        <f t="shared" si="146"/>
        <v>47.948477455957004</v>
      </c>
      <c r="BD310">
        <f t="shared" si="147"/>
        <v>96.285039674849827</v>
      </c>
      <c r="BF310">
        <f t="shared" si="148"/>
        <v>316.14134016106487</v>
      </c>
      <c r="BG310">
        <f t="shared" si="149"/>
        <v>310.77740098637491</v>
      </c>
      <c r="BI310">
        <f t="shared" si="150"/>
        <v>40.790078181821883</v>
      </c>
      <c r="BJ310">
        <f t="shared" si="151"/>
        <v>30.004534143012286</v>
      </c>
      <c r="BL310" s="49">
        <f t="shared" si="152"/>
        <v>669.35265328121216</v>
      </c>
      <c r="BM310" s="49">
        <f t="shared" si="153"/>
        <v>814.44299199024977</v>
      </c>
      <c r="BO310">
        <f t="shared" si="154"/>
        <v>210328.25851800901</v>
      </c>
      <c r="BP310">
        <f t="shared" si="155"/>
        <v>149075.59079696098</v>
      </c>
      <c r="BQ310">
        <f t="shared" si="138"/>
        <v>83369.569533929636</v>
      </c>
      <c r="BR310" s="36">
        <f t="shared" si="156"/>
        <v>101169.61727520151</v>
      </c>
      <c r="BS310">
        <f t="shared" si="161"/>
        <v>159785.40793017563</v>
      </c>
    </row>
    <row r="311" spans="33:71" x14ac:dyDescent="0.25">
      <c r="AG311">
        <f t="shared" si="139"/>
        <v>-22978.869674096928</v>
      </c>
      <c r="AH311">
        <f t="shared" si="140"/>
        <v>-58819.660112501049</v>
      </c>
      <c r="AM311" s="32">
        <f t="shared" si="163"/>
        <v>0.31415926535897931</v>
      </c>
      <c r="AN311" s="32"/>
      <c r="AO311">
        <v>305</v>
      </c>
      <c r="AP311" s="25">
        <f t="shared" si="141"/>
        <v>152.5</v>
      </c>
      <c r="AQ311">
        <f t="shared" si="157"/>
        <v>-100034.90588575622</v>
      </c>
      <c r="AR311">
        <f t="shared" si="158"/>
        <v>-117593.30646718634</v>
      </c>
      <c r="AT311" s="33">
        <f t="shared" si="159"/>
        <v>2961.3199498212384</v>
      </c>
      <c r="AU311">
        <f t="shared" si="160"/>
        <v>11834.244899468968</v>
      </c>
      <c r="AW311" s="38">
        <f t="shared" si="142"/>
        <v>564.94856864839937</v>
      </c>
      <c r="AX311">
        <f t="shared" si="143"/>
        <v>559.89232821892699</v>
      </c>
      <c r="AZ311">
        <f t="shared" si="144"/>
        <v>98.419355638066207</v>
      </c>
      <c r="BA311">
        <f t="shared" si="145"/>
        <v>91.897901160449806</v>
      </c>
      <c r="BC311">
        <f t="shared" si="146"/>
        <v>52.833142702953062</v>
      </c>
      <c r="BD311">
        <f t="shared" si="147"/>
        <v>103.65441875728017</v>
      </c>
      <c r="BF311">
        <f t="shared" si="148"/>
        <v>368.20408196976422</v>
      </c>
      <c r="BG311">
        <f t="shared" si="149"/>
        <v>333.6797024126418</v>
      </c>
      <c r="BI311">
        <f t="shared" si="150"/>
        <v>45.491988337615872</v>
      </c>
      <c r="BJ311">
        <f t="shared" si="151"/>
        <v>30.660305888555154</v>
      </c>
      <c r="BL311" s="49">
        <f t="shared" si="152"/>
        <v>731.24685989107547</v>
      </c>
      <c r="BM311" s="49">
        <f t="shared" si="153"/>
        <v>859.59731092807294</v>
      </c>
      <c r="BO311">
        <f t="shared" si="154"/>
        <v>205272.03292474287</v>
      </c>
      <c r="BP311">
        <f t="shared" si="155"/>
        <v>143211.69937822295</v>
      </c>
      <c r="BQ311">
        <f t="shared" si="138"/>
        <v>78320.534895517441</v>
      </c>
      <c r="BR311" s="36">
        <f t="shared" si="156"/>
        <v>96912.198522570718</v>
      </c>
      <c r="BS311">
        <f t="shared" si="161"/>
        <v>154386.42466699495</v>
      </c>
    </row>
    <row r="312" spans="33:71" x14ac:dyDescent="0.25">
      <c r="AG312">
        <f t="shared" si="139"/>
        <v>-23404.470282234972</v>
      </c>
      <c r="AH312">
        <f t="shared" si="140"/>
        <v>-57637.508946306443</v>
      </c>
      <c r="AM312" s="32">
        <f t="shared" si="163"/>
        <v>0.37699111843077515</v>
      </c>
      <c r="AN312" s="32"/>
      <c r="AO312">
        <v>306</v>
      </c>
      <c r="AP312" s="25">
        <f t="shared" si="141"/>
        <v>153</v>
      </c>
      <c r="AQ312">
        <f t="shared" si="157"/>
        <v>-98483.627339764542</v>
      </c>
      <c r="AR312">
        <f t="shared" si="158"/>
        <v>-111606.1974764245</v>
      </c>
      <c r="AT312" s="33">
        <f t="shared" si="159"/>
        <v>3243.7942341454382</v>
      </c>
      <c r="AU312">
        <f t="shared" si="160"/>
        <v>12114.191063578432</v>
      </c>
      <c r="AW312" s="38">
        <f t="shared" si="142"/>
        <v>647.54592394598922</v>
      </c>
      <c r="AX312">
        <f t="shared" si="143"/>
        <v>595.30789202517792</v>
      </c>
      <c r="AZ312">
        <f t="shared" si="144"/>
        <v>105.07169821794176</v>
      </c>
      <c r="BA312">
        <f t="shared" si="145"/>
        <v>94.897775349706933</v>
      </c>
      <c r="BC312">
        <f t="shared" si="146"/>
        <v>58.556995284236898</v>
      </c>
      <c r="BD312">
        <f t="shared" si="147"/>
        <v>112.16897695605715</v>
      </c>
      <c r="BF312">
        <f t="shared" si="148"/>
        <v>432.69362278559242</v>
      </c>
      <c r="BG312">
        <f t="shared" si="149"/>
        <v>357.02743219782235</v>
      </c>
      <c r="BI312">
        <f t="shared" si="150"/>
        <v>51.223607658218185</v>
      </c>
      <c r="BJ312">
        <f t="shared" si="151"/>
        <v>31.213707521591459</v>
      </c>
      <c r="BL312" s="49">
        <f t="shared" si="152"/>
        <v>802.78731205897702</v>
      </c>
      <c r="BM312" s="49">
        <f t="shared" si="153"/>
        <v>909.75567920665117</v>
      </c>
      <c r="BO312">
        <f t="shared" si="154"/>
        <v>200079.63362011599</v>
      </c>
      <c r="BP312">
        <f t="shared" si="155"/>
        <v>137179.58377575452</v>
      </c>
      <c r="BQ312">
        <f t="shared" si="138"/>
        <v>73229.350677640672</v>
      </c>
      <c r="BR312" s="36">
        <f t="shared" si="156"/>
        <v>92463.501805469641</v>
      </c>
      <c r="BS312">
        <f t="shared" si="161"/>
        <v>148845.45061621562</v>
      </c>
    </row>
    <row r="313" spans="33:71" x14ac:dyDescent="0.25">
      <c r="AG313">
        <f t="shared" si="139"/>
        <v>-23903.458950679607</v>
      </c>
      <c r="AH313">
        <f t="shared" si="140"/>
        <v>-56484.414168698546</v>
      </c>
      <c r="AM313" s="32">
        <f t="shared" si="163"/>
        <v>0.43982297150257099</v>
      </c>
      <c r="AN313" s="32"/>
      <c r="AO313">
        <v>307</v>
      </c>
      <c r="AP313" s="25">
        <f t="shared" si="141"/>
        <v>153.5</v>
      </c>
      <c r="AQ313">
        <f t="shared" si="157"/>
        <v>-96780.786982198581</v>
      </c>
      <c r="AR313">
        <f t="shared" si="158"/>
        <v>-105474.68845813212</v>
      </c>
      <c r="AT313" s="33">
        <f t="shared" si="159"/>
        <v>3567.5671961184325</v>
      </c>
      <c r="AU313">
        <f t="shared" si="160"/>
        <v>12411.845009591021</v>
      </c>
      <c r="AW313" s="38">
        <f t="shared" si="142"/>
        <v>749.34721380755332</v>
      </c>
      <c r="AX313">
        <f t="shared" si="143"/>
        <v>630.9412360607065</v>
      </c>
      <c r="AZ313">
        <f t="shared" si="144"/>
        <v>112.52065671233581</v>
      </c>
      <c r="BA313">
        <f t="shared" si="145"/>
        <v>98.104093075969132</v>
      </c>
      <c r="BC313">
        <f t="shared" si="146"/>
        <v>65.331667725354293</v>
      </c>
      <c r="BD313">
        <f t="shared" si="147"/>
        <v>122.1116522715914</v>
      </c>
      <c r="BF313">
        <f t="shared" si="148"/>
        <v>513.18371886520765</v>
      </c>
      <c r="BG313">
        <f t="shared" si="149"/>
        <v>379.16489132594273</v>
      </c>
      <c r="BI313">
        <f t="shared" si="150"/>
        <v>58.311170504655536</v>
      </c>
      <c r="BJ313">
        <f t="shared" si="151"/>
        <v>31.560599387203286</v>
      </c>
      <c r="BL313" s="49">
        <f t="shared" si="152"/>
        <v>886.20145711661542</v>
      </c>
      <c r="BM313" s="49">
        <f t="shared" si="153"/>
        <v>965.8096975147613</v>
      </c>
      <c r="BO313">
        <f t="shared" si="154"/>
        <v>194736.02726015938</v>
      </c>
      <c r="BP313">
        <f t="shared" si="155"/>
        <v>130962.85471324481</v>
      </c>
      <c r="BQ313">
        <f t="shared" si="138"/>
        <v>68111.196055948618</v>
      </c>
      <c r="BR313" s="36">
        <f t="shared" si="156"/>
        <v>87813.164821497907</v>
      </c>
      <c r="BS313">
        <f t="shared" si="161"/>
        <v>143148.28198142556</v>
      </c>
    </row>
    <row r="314" spans="33:71" x14ac:dyDescent="0.25">
      <c r="AG314">
        <f t="shared" si="139"/>
        <v>-24473.866399122729</v>
      </c>
      <c r="AH314">
        <f t="shared" si="140"/>
        <v>-55364.926517965694</v>
      </c>
      <c r="AM314" s="32">
        <f t="shared" si="163"/>
        <v>0.50265482457436683</v>
      </c>
      <c r="AN314" s="32"/>
      <c r="AO314">
        <v>308</v>
      </c>
      <c r="AP314" s="25">
        <f t="shared" si="141"/>
        <v>154</v>
      </c>
      <c r="AQ314">
        <f t="shared" si="157"/>
        <v>-94903.33498241342</v>
      </c>
      <c r="AR314">
        <f t="shared" si="158"/>
        <v>-99189.898298829023</v>
      </c>
      <c r="AT314" s="33">
        <f t="shared" si="159"/>
        <v>3942.2408030222091</v>
      </c>
      <c r="AU314">
        <f t="shared" si="160"/>
        <v>12727.315627621374</v>
      </c>
      <c r="AW314" s="38">
        <f t="shared" si="142"/>
        <v>875.73147621793885</v>
      </c>
      <c r="AX314">
        <f t="shared" si="143"/>
        <v>663.84614595250389</v>
      </c>
      <c r="AZ314">
        <f t="shared" si="144"/>
        <v>120.9153574981306</v>
      </c>
      <c r="BA314">
        <f t="shared" si="145"/>
        <v>101.54478196447234</v>
      </c>
      <c r="BC314">
        <f t="shared" si="146"/>
        <v>73.440642149805456</v>
      </c>
      <c r="BD314">
        <f t="shared" si="147"/>
        <v>133.86527227060373</v>
      </c>
      <c r="BF314">
        <f t="shared" si="148"/>
        <v>614.15876761699678</v>
      </c>
      <c r="BG314">
        <f t="shared" si="149"/>
        <v>396.91308328935463</v>
      </c>
      <c r="BI314">
        <f t="shared" si="150"/>
        <v>67.216708953005977</v>
      </c>
      <c r="BJ314">
        <f t="shared" si="151"/>
        <v>31.523008428073233</v>
      </c>
      <c r="BL314" s="49">
        <f t="shared" si="152"/>
        <v>984.42442156263792</v>
      </c>
      <c r="BM314" s="49">
        <f t="shared" si="153"/>
        <v>1028.8885872743699</v>
      </c>
      <c r="BO314">
        <f t="shared" si="154"/>
        <v>189223.16939794892</v>
      </c>
      <c r="BP314">
        <f t="shared" si="155"/>
        <v>124542.53663918951</v>
      </c>
      <c r="BQ314">
        <f t="shared" si="138"/>
        <v>62989.776932020635</v>
      </c>
      <c r="BR314" s="36">
        <f t="shared" si="156"/>
        <v>82951.420702229079</v>
      </c>
      <c r="BS314">
        <f t="shared" si="161"/>
        <v>137278.10792444737</v>
      </c>
    </row>
    <row r="315" spans="33:71" x14ac:dyDescent="0.25">
      <c r="AG315">
        <f t="shared" si="139"/>
        <v>-25113.441489959696</v>
      </c>
      <c r="AH315">
        <f t="shared" si="140"/>
        <v>-54283.464100420068</v>
      </c>
      <c r="AM315" s="32">
        <f t="shared" si="163"/>
        <v>0.56548667764616267</v>
      </c>
      <c r="AN315" s="32"/>
      <c r="AO315">
        <v>309</v>
      </c>
      <c r="AP315" s="25">
        <f t="shared" si="141"/>
        <v>154.5</v>
      </c>
      <c r="AQ315">
        <f t="shared" si="157"/>
        <v>-92822.748146375074</v>
      </c>
      <c r="AR315">
        <f t="shared" si="158"/>
        <v>-92743.259716774279</v>
      </c>
      <c r="AT315" s="33">
        <f t="shared" si="159"/>
        <v>4380.1065411311783</v>
      </c>
      <c r="AU315">
        <f t="shared" si="160"/>
        <v>13059.238700597625</v>
      </c>
      <c r="AW315" s="38">
        <f t="shared" si="142"/>
        <v>1033.1752360351331</v>
      </c>
      <c r="AX315">
        <f t="shared" si="143"/>
        <v>688.42654517039216</v>
      </c>
      <c r="AZ315">
        <f t="shared" si="144"/>
        <v>130.44492168071281</v>
      </c>
      <c r="BA315">
        <f t="shared" si="145"/>
        <v>105.25562757396227</v>
      </c>
      <c r="BC315">
        <f t="shared" si="146"/>
        <v>83.26996392289702</v>
      </c>
      <c r="BD315">
        <f t="shared" si="147"/>
        <v>147.95954540726848</v>
      </c>
      <c r="BF315">
        <f t="shared" si="148"/>
        <v>740.8518220527651</v>
      </c>
      <c r="BG315">
        <f t="shared" si="149"/>
        <v>404.41820366853364</v>
      </c>
      <c r="BI315">
        <f t="shared" si="150"/>
        <v>78.608528378758066</v>
      </c>
      <c r="BJ315">
        <f t="shared" si="151"/>
        <v>30.793168520627781</v>
      </c>
      <c r="BL315" s="49">
        <f t="shared" si="152"/>
        <v>1101.3918748007595</v>
      </c>
      <c r="BM315" s="49">
        <f t="shared" si="153"/>
        <v>1100.4487017935896</v>
      </c>
      <c r="BO315">
        <f t="shared" si="154"/>
        <v>183519.33494384392</v>
      </c>
      <c r="BP315">
        <f t="shared" si="155"/>
        <v>117896.766793783</v>
      </c>
      <c r="BQ315">
        <f t="shared" si="138"/>
        <v>57901.98777988767</v>
      </c>
      <c r="BR315" s="36">
        <f t="shared" si="156"/>
        <v>77869.802149127325</v>
      </c>
      <c r="BS315">
        <f t="shared" si="161"/>
        <v>131214.99455602787</v>
      </c>
    </row>
    <row r="316" spans="33:71" x14ac:dyDescent="0.25">
      <c r="AG316">
        <f t="shared" si="139"/>
        <v>-25819.660112501049</v>
      </c>
      <c r="AH316">
        <f t="shared" si="140"/>
        <v>-53244.294954150537</v>
      </c>
      <c r="AM316" s="32">
        <f t="shared" si="163"/>
        <v>0.62831853071795851</v>
      </c>
      <c r="AN316" s="32"/>
      <c r="AO316">
        <v>310</v>
      </c>
      <c r="AP316" s="25">
        <f t="shared" si="141"/>
        <v>155</v>
      </c>
      <c r="AQ316">
        <f t="shared" si="157"/>
        <v>-90503.547971305088</v>
      </c>
      <c r="AR316">
        <f t="shared" si="158"/>
        <v>-86127.587048329166</v>
      </c>
      <c r="AT316" s="33">
        <f t="shared" si="159"/>
        <v>4896.6941591487448</v>
      </c>
      <c r="AU316">
        <f t="shared" si="160"/>
        <v>13403.45197318282</v>
      </c>
      <c r="AW316" s="38">
        <f t="shared" si="142"/>
        <v>1228.5135709418603</v>
      </c>
      <c r="AX316">
        <f t="shared" si="143"/>
        <v>694.5620090533871</v>
      </c>
      <c r="AZ316">
        <f t="shared" si="144"/>
        <v>141.35237770096484</v>
      </c>
      <c r="BA316">
        <f t="shared" si="145"/>
        <v>109.28384325451873</v>
      </c>
      <c r="BC316">
        <f t="shared" si="146"/>
        <v>95.354356623579179</v>
      </c>
      <c r="BD316">
        <f t="shared" si="147"/>
        <v>165.14591502347523</v>
      </c>
      <c r="BF316">
        <f t="shared" si="148"/>
        <v>898.33234382363935</v>
      </c>
      <c r="BG316">
        <f t="shared" si="149"/>
        <v>391.30322597620943</v>
      </c>
      <c r="BI316">
        <f t="shared" si="150"/>
        <v>93.47449279367693</v>
      </c>
      <c r="BJ316">
        <f t="shared" si="151"/>
        <v>28.829024799183728</v>
      </c>
      <c r="BL316" s="49">
        <f t="shared" si="152"/>
        <v>1242.482759382676</v>
      </c>
      <c r="BM316" s="49">
        <f t="shared" si="153"/>
        <v>1182.4071477143498</v>
      </c>
      <c r="BO316">
        <f t="shared" si="154"/>
        <v>177598.42246052512</v>
      </c>
      <c r="BP316">
        <f t="shared" si="155"/>
        <v>111000.70643530638</v>
      </c>
      <c r="BQ316">
        <f t="shared" si="138"/>
        <v>52905.284237866261</v>
      </c>
      <c r="BR316" s="36">
        <f t="shared" si="156"/>
        <v>72562.49890598729</v>
      </c>
      <c r="BS316">
        <f t="shared" si="161"/>
        <v>124935.3970905037</v>
      </c>
    </row>
    <row r="317" spans="33:71" x14ac:dyDescent="0.25">
      <c r="AG317">
        <f t="shared" si="139"/>
        <v>-26589.735144484213</v>
      </c>
      <c r="AH317">
        <f t="shared" si="140"/>
        <v>-52251.520205026209</v>
      </c>
      <c r="AM317" s="32">
        <f t="shared" si="163"/>
        <v>0.69115038378975435</v>
      </c>
      <c r="AN317" s="32"/>
      <c r="AO317">
        <v>311</v>
      </c>
      <c r="AP317" s="25">
        <f t="shared" si="141"/>
        <v>155.5</v>
      </c>
      <c r="AQ317">
        <f t="shared" si="157"/>
        <v>-87901.636695362977</v>
      </c>
      <c r="AR317">
        <f t="shared" si="158"/>
        <v>-79339.040810606079</v>
      </c>
      <c r="AT317" s="33">
        <f t="shared" si="159"/>
        <v>5510.9509446196753</v>
      </c>
      <c r="AU317">
        <f t="shared" si="160"/>
        <v>13750.732977709515</v>
      </c>
      <c r="AW317" s="38">
        <f t="shared" si="142"/>
        <v>1466.4751904670131</v>
      </c>
      <c r="AX317">
        <f t="shared" si="143"/>
        <v>664.98330809871413</v>
      </c>
      <c r="AZ317">
        <f t="shared" si="144"/>
        <v>153.95399033991231</v>
      </c>
      <c r="BA317">
        <f t="shared" si="145"/>
        <v>113.69355056907155</v>
      </c>
      <c r="BC317">
        <f t="shared" si="146"/>
        <v>110.44683473444543</v>
      </c>
      <c r="BD317">
        <f t="shared" si="147"/>
        <v>186.52001889022432</v>
      </c>
      <c r="BF317">
        <f t="shared" si="148"/>
        <v>1088.7689679121431</v>
      </c>
      <c r="BG317">
        <f t="shared" si="149"/>
        <v>340.11647052643787</v>
      </c>
      <c r="BI317">
        <f t="shared" si="150"/>
        <v>113.30539748051231</v>
      </c>
      <c r="BJ317">
        <f t="shared" si="151"/>
        <v>24.653268112980371</v>
      </c>
      <c r="BL317" s="49">
        <f t="shared" si="152"/>
        <v>1415.2011755769402</v>
      </c>
      <c r="BM317" s="49">
        <f t="shared" si="153"/>
        <v>1277.3448600672032</v>
      </c>
      <c r="BO317">
        <f t="shared" si="154"/>
        <v>171429.43631851612</v>
      </c>
      <c r="BP317">
        <f t="shared" si="155"/>
        <v>103827.0069779887</v>
      </c>
      <c r="BQ317">
        <f t="shared" si="138"/>
        <v>48089.170742292074</v>
      </c>
      <c r="BR317" s="36">
        <f t="shared" si="156"/>
        <v>67028.971678986418</v>
      </c>
      <c r="BS317">
        <f t="shared" si="161"/>
        <v>118411.91295841226</v>
      </c>
    </row>
    <row r="318" spans="33:71" x14ac:dyDescent="0.25">
      <c r="AG318">
        <f t="shared" si="139"/>
        <v>-27420.627451571767</v>
      </c>
      <c r="AH318">
        <f t="shared" si="140"/>
        <v>-51309.057881426226</v>
      </c>
      <c r="AM318" s="32">
        <f t="shared" si="163"/>
        <v>0.75398223686155019</v>
      </c>
      <c r="AN318" s="32"/>
      <c r="AO318">
        <v>312</v>
      </c>
      <c r="AP318" s="25">
        <f t="shared" si="141"/>
        <v>156</v>
      </c>
      <c r="AQ318">
        <f t="shared" si="157"/>
        <v>-84962.851824244775</v>
      </c>
      <c r="AR318">
        <f t="shared" si="158"/>
        <v>-72380.551408238971</v>
      </c>
      <c r="AT318" s="33">
        <f t="shared" si="159"/>
        <v>6244.1885398531822</v>
      </c>
      <c r="AU318">
        <f t="shared" si="160"/>
        <v>14083.224631758872</v>
      </c>
      <c r="AW318" s="38">
        <f t="shared" si="142"/>
        <v>1743.6474235601445</v>
      </c>
      <c r="AX318">
        <f t="shared" si="143"/>
        <v>572.93745914791373</v>
      </c>
      <c r="AZ318">
        <f t="shared" si="144"/>
        <v>168.66564558405659</v>
      </c>
      <c r="BA318">
        <f t="shared" si="145"/>
        <v>118.57403159709385</v>
      </c>
      <c r="BC318">
        <f t="shared" si="146"/>
        <v>129.62309433803676</v>
      </c>
      <c r="BD318">
        <f t="shared" si="147"/>
        <v>213.72723127121176</v>
      </c>
      <c r="BF318">
        <f t="shared" si="148"/>
        <v>1304.9710467189134</v>
      </c>
      <c r="BG318">
        <f t="shared" si="149"/>
        <v>224.1798550983799</v>
      </c>
      <c r="BI318">
        <f t="shared" si="150"/>
        <v>140.38763691913789</v>
      </c>
      <c r="BJ318">
        <f t="shared" si="151"/>
        <v>16.456341181228137</v>
      </c>
      <c r="BL318" s="49">
        <f t="shared" si="152"/>
        <v>1630.243919838829</v>
      </c>
      <c r="BM318" s="49">
        <f t="shared" si="153"/>
        <v>1388.818187176149</v>
      </c>
      <c r="BO318">
        <f t="shared" si="154"/>
        <v>164976.6359460167</v>
      </c>
      <c r="BP318">
        <f t="shared" si="155"/>
        <v>96347.505482689812</v>
      </c>
      <c r="BQ318">
        <f t="shared" si="138"/>
        <v>43592.191685686907</v>
      </c>
      <c r="BR318" s="36">
        <f t="shared" si="156"/>
        <v>61278.996607365843</v>
      </c>
      <c r="BS318">
        <f t="shared" si="161"/>
        <v>111613.75547964193</v>
      </c>
    </row>
    <row r="319" spans="33:71" x14ac:dyDescent="0.25">
      <c r="AG319">
        <f t="shared" si="139"/>
        <v>-28309.057881426223</v>
      </c>
      <c r="AH319">
        <f t="shared" si="140"/>
        <v>-50420.627451571774</v>
      </c>
      <c r="AM319" s="32">
        <f t="shared" si="163"/>
        <v>0.81681408993334603</v>
      </c>
      <c r="AN319" s="32"/>
      <c r="AO319">
        <v>313</v>
      </c>
      <c r="AP319" s="25">
        <f t="shared" si="141"/>
        <v>156.5</v>
      </c>
      <c r="AQ319">
        <f t="shared" si="157"/>
        <v>-81622.80162637317</v>
      </c>
      <c r="AR319">
        <f t="shared" si="158"/>
        <v>-65267.321909966042</v>
      </c>
      <c r="AT319" s="33">
        <f t="shared" si="159"/>
        <v>7116.012251633254</v>
      </c>
      <c r="AU319">
        <f t="shared" si="160"/>
        <v>14369.693361332829</v>
      </c>
      <c r="AW319" s="38">
        <f t="shared" si="142"/>
        <v>2037.1995936016208</v>
      </c>
      <c r="AX319">
        <f t="shared" si="143"/>
        <v>384.41097028004367</v>
      </c>
      <c r="AZ319">
        <f t="shared" si="144"/>
        <v>186.03740298530059</v>
      </c>
      <c r="BA319">
        <f t="shared" si="145"/>
        <v>124.05148981294226</v>
      </c>
      <c r="BC319">
        <f t="shared" si="146"/>
        <v>154.43343757642378</v>
      </c>
      <c r="BD319">
        <f t="shared" si="147"/>
        <v>249.31558924490054</v>
      </c>
      <c r="BF319">
        <f t="shared" si="148"/>
        <v>1518.4899240649765</v>
      </c>
      <c r="BG319">
        <f t="shared" si="149"/>
        <v>10.244748228380017</v>
      </c>
      <c r="BI319">
        <f t="shared" si="150"/>
        <v>178.23882897491998</v>
      </c>
      <c r="BJ319">
        <f t="shared" si="151"/>
        <v>0.79914299382084664</v>
      </c>
      <c r="BL319" s="49">
        <f t="shared" si="152"/>
        <v>1903.1934281898532</v>
      </c>
      <c r="BM319" s="49">
        <f t="shared" si="153"/>
        <v>1521.8337971685526</v>
      </c>
      <c r="BO319">
        <f t="shared" si="154"/>
        <v>158201.34229273527</v>
      </c>
      <c r="BP319">
        <f t="shared" si="155"/>
        <v>88537.310660481424</v>
      </c>
      <c r="BQ319">
        <f t="shared" si="138"/>
        <v>39623.703382274456</v>
      </c>
      <c r="BR319" s="36">
        <f t="shared" si="156"/>
        <v>55342.385279664122</v>
      </c>
      <c r="BS319">
        <f t="shared" si="161"/>
        <v>104508.87548259908</v>
      </c>
    </row>
    <row r="320" spans="33:71" x14ac:dyDescent="0.25">
      <c r="AG320">
        <f t="shared" si="139"/>
        <v>-29251.520205026201</v>
      </c>
      <c r="AH320">
        <f t="shared" si="140"/>
        <v>-49589.735144484221</v>
      </c>
      <c r="AM320" s="32">
        <f t="shared" si="163"/>
        <v>0.87964594300514187</v>
      </c>
      <c r="AN320" s="32"/>
      <c r="AO320">
        <v>314</v>
      </c>
      <c r="AP320" s="25">
        <f t="shared" si="141"/>
        <v>157</v>
      </c>
      <c r="AQ320">
        <f t="shared" si="157"/>
        <v>-77810.145551356341</v>
      </c>
      <c r="AR320">
        <f t="shared" si="158"/>
        <v>-58034.423858014619</v>
      </c>
      <c r="AT320" s="33">
        <f t="shared" si="159"/>
        <v>8134.6120484340645</v>
      </c>
      <c r="AU320">
        <f t="shared" si="160"/>
        <v>14561.898846472852</v>
      </c>
      <c r="AW320" s="38">
        <f t="shared" si="142"/>
        <v>2292.4177190395781</v>
      </c>
      <c r="AX320">
        <f t="shared" si="143"/>
        <v>74.548115935394691</v>
      </c>
      <c r="AZ320">
        <f t="shared" si="144"/>
        <v>206.79550209897218</v>
      </c>
      <c r="BA320">
        <f t="shared" si="145"/>
        <v>130.30387021410323</v>
      </c>
      <c r="BC320">
        <f t="shared" si="146"/>
        <v>187.10718881556221</v>
      </c>
      <c r="BD320">
        <f t="shared" si="147"/>
        <v>297.35310699863339</v>
      </c>
      <c r="BF320">
        <f t="shared" si="148"/>
        <v>1666.4107908243593</v>
      </c>
      <c r="BG320">
        <f t="shared" si="149"/>
        <v>-324.14029791268194</v>
      </c>
      <c r="BI320">
        <f t="shared" si="150"/>
        <v>232.10423730068442</v>
      </c>
      <c r="BJ320">
        <f t="shared" si="151"/>
        <v>-28.96856336465995</v>
      </c>
      <c r="BL320" s="49">
        <f t="shared" si="152"/>
        <v>2257.2317296793813</v>
      </c>
      <c r="BM320" s="49">
        <f t="shared" si="153"/>
        <v>1683.5483601494072</v>
      </c>
      <c r="BO320">
        <f t="shared" si="154"/>
        <v>151066.96108680166</v>
      </c>
      <c r="BP320">
        <f t="shared" si="155"/>
        <v>80382.78044345259</v>
      </c>
      <c r="BQ320">
        <f t="shared" si="138"/>
        <v>36481.307205185534</v>
      </c>
      <c r="BR320" s="36">
        <f t="shared" si="156"/>
        <v>49287.451374499811</v>
      </c>
      <c r="BS320">
        <f t="shared" si="161"/>
        <v>97069.115084330275</v>
      </c>
    </row>
    <row r="321" spans="33:71" x14ac:dyDescent="0.25">
      <c r="AG321">
        <f t="shared" si="139"/>
        <v>-30244.294954150533</v>
      </c>
      <c r="AH321">
        <f t="shared" si="140"/>
        <v>-48819.660112501057</v>
      </c>
      <c r="AM321" s="32">
        <f t="shared" si="163"/>
        <v>0.94247779607693771</v>
      </c>
      <c r="AN321" s="32"/>
      <c r="AO321">
        <v>315</v>
      </c>
      <c r="AP321" s="25">
        <f t="shared" si="141"/>
        <v>157.5</v>
      </c>
      <c r="AQ321">
        <f t="shared" si="157"/>
        <v>-73456.287312259359</v>
      </c>
      <c r="AR321">
        <f t="shared" si="158"/>
        <v>-50744.15592028627</v>
      </c>
      <c r="AT321" s="33">
        <f t="shared" si="159"/>
        <v>9280.8209079538537</v>
      </c>
      <c r="AU321">
        <f t="shared" si="160"/>
        <v>14599.172904440549</v>
      </c>
      <c r="AW321" s="38">
        <f t="shared" si="142"/>
        <v>2429.8409446415253</v>
      </c>
      <c r="AX321">
        <f t="shared" si="143"/>
        <v>-335.01461608489535</v>
      </c>
      <c r="AZ321">
        <f t="shared" si="144"/>
        <v>231.88899693072088</v>
      </c>
      <c r="BA321">
        <f t="shared" si="145"/>
        <v>137.57512247580704</v>
      </c>
      <c r="BC321">
        <f t="shared" si="146"/>
        <v>230.77570784566925</v>
      </c>
      <c r="BD321">
        <f t="shared" si="147"/>
        <v>364.5249336256889</v>
      </c>
      <c r="BF321">
        <f t="shared" si="148"/>
        <v>1658.3416334438214</v>
      </c>
      <c r="BG321">
        <f t="shared" si="149"/>
        <v>-751.55276662479298</v>
      </c>
      <c r="BI321">
        <f t="shared" si="150"/>
        <v>308.83460642131377</v>
      </c>
      <c r="BJ321">
        <f t="shared" si="151"/>
        <v>-85.561905561598337</v>
      </c>
      <c r="BL321" s="49">
        <f t="shared" si="152"/>
        <v>2727.571973213207</v>
      </c>
      <c r="BM321" s="49">
        <f t="shared" si="153"/>
        <v>1884.227239857172</v>
      </c>
      <c r="BO321">
        <f t="shared" si="154"/>
        <v>143548.46308268973</v>
      </c>
      <c r="BP321">
        <f t="shared" si="155"/>
        <v>71893.939329480956</v>
      </c>
      <c r="BQ321">
        <f t="shared" si="138"/>
        <v>34535.881368462542</v>
      </c>
      <c r="BR321" s="36">
        <f t="shared" si="156"/>
        <v>43254.825946608988</v>
      </c>
      <c r="BS321">
        <f t="shared" si="161"/>
        <v>89279.311745574742</v>
      </c>
    </row>
    <row r="322" spans="33:71" x14ac:dyDescent="0.25">
      <c r="AG322">
        <f t="shared" si="139"/>
        <v>-31283.464100420064</v>
      </c>
      <c r="AH322">
        <f t="shared" si="140"/>
        <v>-48113.441489959703</v>
      </c>
      <c r="AM322" s="32">
        <f t="shared" si="163"/>
        <v>1.0053096491487337</v>
      </c>
      <c r="AN322" s="32"/>
      <c r="AO322">
        <v>316</v>
      </c>
      <c r="AP322" s="25">
        <f t="shared" si="141"/>
        <v>158</v>
      </c>
      <c r="AQ322">
        <f t="shared" si="157"/>
        <v>-68512.146740202239</v>
      </c>
      <c r="AR322">
        <f t="shared" si="158"/>
        <v>-43486.446295076603</v>
      </c>
      <c r="AT322" s="33">
        <f t="shared" si="159"/>
        <v>10495.741380274616</v>
      </c>
      <c r="AU322">
        <f t="shared" si="160"/>
        <v>14431.665596398101</v>
      </c>
      <c r="AW322" s="38">
        <f t="shared" si="142"/>
        <v>2399.3085946640053</v>
      </c>
      <c r="AX322">
        <f t="shared" si="143"/>
        <v>-746.46009538380918</v>
      </c>
      <c r="AZ322">
        <f t="shared" si="144"/>
        <v>262.54324533999932</v>
      </c>
      <c r="BA322">
        <f t="shared" si="145"/>
        <v>146.18160446237329</v>
      </c>
      <c r="BC322">
        <f t="shared" si="146"/>
        <v>289.54456023925957</v>
      </c>
      <c r="BD322">
        <f t="shared" si="147"/>
        <v>462.12227737384484</v>
      </c>
      <c r="BF322">
        <f t="shared" si="148"/>
        <v>1434.0010329149734</v>
      </c>
      <c r="BG322">
        <f t="shared" si="149"/>
        <v>-1163.6348627986122</v>
      </c>
      <c r="BI322">
        <f t="shared" si="150"/>
        <v>413.21975616977323</v>
      </c>
      <c r="BJ322">
        <f t="shared" si="151"/>
        <v>-191.12911442141518</v>
      </c>
      <c r="BL322" s="49">
        <f t="shared" si="152"/>
        <v>3369.045104225554</v>
      </c>
      <c r="BM322" s="49">
        <f t="shared" si="153"/>
        <v>2138.4207904935784</v>
      </c>
      <c r="BO322">
        <f t="shared" si="154"/>
        <v>135644.16692074988</v>
      </c>
      <c r="BP322">
        <f t="shared" si="155"/>
        <v>63117.857349667385</v>
      </c>
      <c r="BQ322">
        <f t="shared" si="138"/>
        <v>34142.743266888203</v>
      </c>
      <c r="BR322" s="36">
        <f t="shared" si="156"/>
        <v>37515.115561958351</v>
      </c>
      <c r="BS322">
        <f t="shared" si="161"/>
        <v>81147.922107257837</v>
      </c>
    </row>
    <row r="323" spans="33:71" x14ac:dyDescent="0.25">
      <c r="AG323">
        <f t="shared" si="139"/>
        <v>-32364.926517965694</v>
      </c>
      <c r="AH323">
        <f t="shared" si="140"/>
        <v>-47473.866399122729</v>
      </c>
      <c r="AM323" s="32">
        <f t="shared" si="163"/>
        <v>1.0681415022205296</v>
      </c>
      <c r="AN323" s="32"/>
      <c r="AO323">
        <v>317</v>
      </c>
      <c r="AP323" s="25">
        <f t="shared" si="141"/>
        <v>158.5</v>
      </c>
      <c r="AQ323">
        <f t="shared" si="157"/>
        <v>-62964.362475731934</v>
      </c>
      <c r="AR323">
        <f t="shared" si="158"/>
        <v>-36363.921008800527</v>
      </c>
      <c r="AT323" s="33">
        <f t="shared" si="159"/>
        <v>11695.395677606619</v>
      </c>
      <c r="AU323">
        <f t="shared" si="160"/>
        <v>14058.435548706197</v>
      </c>
      <c r="AW323" s="38">
        <f t="shared" si="142"/>
        <v>2239.7325143874077</v>
      </c>
      <c r="AX323">
        <f t="shared" si="143"/>
        <v>-1025.4171963922811</v>
      </c>
      <c r="AZ323">
        <f t="shared" si="144"/>
        <v>300.34877957908492</v>
      </c>
      <c r="BA323">
        <f t="shared" si="145"/>
        <v>156.50694120485136</v>
      </c>
      <c r="BC323">
        <f t="shared" si="146"/>
        <v>367.75682211597206</v>
      </c>
      <c r="BD323">
        <f t="shared" si="147"/>
        <v>609.72776568138647</v>
      </c>
      <c r="BF323">
        <f t="shared" si="148"/>
        <v>1039.1608716934777</v>
      </c>
      <c r="BG323">
        <f t="shared" si="149"/>
        <v>-1419.4322789841572</v>
      </c>
      <c r="BI323">
        <f t="shared" si="150"/>
        <v>532.46604099887315</v>
      </c>
      <c r="BJ323">
        <f t="shared" si="151"/>
        <v>-372.21962429436172</v>
      </c>
      <c r="BL323" s="49">
        <f t="shared" si="152"/>
        <v>4270.2886347383974</v>
      </c>
      <c r="BM323" s="49">
        <f t="shared" si="153"/>
        <v>2466.2274418843881</v>
      </c>
      <c r="BO323">
        <f t="shared" si="154"/>
        <v>127380.95770592582</v>
      </c>
      <c r="BP323">
        <f t="shared" si="155"/>
        <v>54144.424828272204</v>
      </c>
      <c r="BQ323">
        <f t="shared" si="138"/>
        <v>35489.850859141305</v>
      </c>
      <c r="BR323" s="36">
        <f t="shared" si="156"/>
        <v>32553.899420950773</v>
      </c>
      <c r="BS323">
        <f t="shared" si="161"/>
        <v>72710.698615194473</v>
      </c>
    </row>
    <row r="324" spans="33:71" x14ac:dyDescent="0.25">
      <c r="AG324">
        <f t="shared" si="139"/>
        <v>-33484.414168698546</v>
      </c>
      <c r="AH324">
        <f t="shared" si="140"/>
        <v>-46903.458950679604</v>
      </c>
      <c r="AM324" s="32">
        <f t="shared" si="163"/>
        <v>1.1309733552923256</v>
      </c>
      <c r="AN324" s="32"/>
      <c r="AO324">
        <v>318</v>
      </c>
      <c r="AP324" s="25">
        <f t="shared" si="141"/>
        <v>159</v>
      </c>
      <c r="AQ324">
        <f t="shared" si="157"/>
        <v>-56836.698072630199</v>
      </c>
      <c r="AR324">
        <f t="shared" si="158"/>
        <v>-29462.880383996464</v>
      </c>
      <c r="AT324" s="33">
        <f t="shared" si="159"/>
        <v>12815.261934800323</v>
      </c>
      <c r="AU324">
        <f t="shared" si="160"/>
        <v>13545.726950510056</v>
      </c>
      <c r="AW324" s="38">
        <f t="shared" si="142"/>
        <v>2025.6735637601359</v>
      </c>
      <c r="AX324">
        <f t="shared" si="143"/>
        <v>-1062.6188778909677</v>
      </c>
      <c r="AZ324">
        <f t="shared" si="144"/>
        <v>347.4563857601932</v>
      </c>
      <c r="BA324">
        <f t="shared" si="145"/>
        <v>168.99468944312127</v>
      </c>
      <c r="BC324">
        <f t="shared" si="146"/>
        <v>465.83606162396416</v>
      </c>
      <c r="BD324">
        <f t="shared" si="147"/>
        <v>841.85038952660068</v>
      </c>
      <c r="BF324">
        <f t="shared" si="148"/>
        <v>608.46466889655903</v>
      </c>
      <c r="BG324">
        <f t="shared" si="149"/>
        <v>-1457.4052538399965</v>
      </c>
      <c r="BI324">
        <f t="shared" si="150"/>
        <v>603.91644747941962</v>
      </c>
      <c r="BJ324">
        <f t="shared" si="151"/>
        <v>-616.05870302069332</v>
      </c>
      <c r="BL324" s="49">
        <f t="shared" si="152"/>
        <v>5582.9539296494286</v>
      </c>
      <c r="BM324" s="49">
        <f t="shared" si="153"/>
        <v>2894.0791670977542</v>
      </c>
      <c r="BO324">
        <f t="shared" si="154"/>
        <v>118803.28696153095</v>
      </c>
      <c r="BP324">
        <f t="shared" si="155"/>
        <v>45101.666387361169</v>
      </c>
      <c r="BQ324">
        <f t="shared" si="138"/>
        <v>38509.927035772627</v>
      </c>
      <c r="BR324" s="36">
        <f t="shared" si="156"/>
        <v>29146.233792215291</v>
      </c>
      <c r="BS324">
        <f t="shared" si="161"/>
        <v>64019.30621555508</v>
      </c>
    </row>
    <row r="325" spans="33:71" x14ac:dyDescent="0.25">
      <c r="AG325">
        <f t="shared" si="139"/>
        <v>-34637.508946306443</v>
      </c>
      <c r="AH325">
        <f t="shared" si="140"/>
        <v>-46404.470282234972</v>
      </c>
      <c r="AM325" s="32">
        <f t="shared" si="163"/>
        <v>1.1938052083641215</v>
      </c>
      <c r="AN325" s="32"/>
      <c r="AO325">
        <v>319</v>
      </c>
      <c r="AP325" s="25">
        <f t="shared" si="141"/>
        <v>159.5</v>
      </c>
      <c r="AQ325">
        <f t="shared" si="157"/>
        <v>-50175.857909760023</v>
      </c>
      <c r="AR325">
        <f t="shared" si="158"/>
        <v>-22822.844268477806</v>
      </c>
      <c r="AT325" s="33">
        <f t="shared" si="159"/>
        <v>13828.09871668039</v>
      </c>
      <c r="AU325">
        <f t="shared" si="160"/>
        <v>13014.417511564572</v>
      </c>
      <c r="AW325" s="38">
        <f t="shared" si="142"/>
        <v>1756.3398485203816</v>
      </c>
      <c r="AX325">
        <f t="shared" si="143"/>
        <v>-719.86153752408347</v>
      </c>
      <c r="AZ325">
        <f t="shared" si="144"/>
        <v>406.96677715121348</v>
      </c>
      <c r="BA325">
        <f t="shared" si="145"/>
        <v>184.12512004523293</v>
      </c>
      <c r="BC325">
        <f t="shared" si="146"/>
        <v>562.49744936228728</v>
      </c>
      <c r="BD325">
        <f t="shared" si="147"/>
        <v>1216.5879709482788</v>
      </c>
      <c r="BF325">
        <f t="shared" si="148"/>
        <v>257.43509619986963</v>
      </c>
      <c r="BG325">
        <f t="shared" si="149"/>
        <v>-1328.0416884715648</v>
      </c>
      <c r="BI325">
        <f t="shared" si="150"/>
        <v>529.44052580701134</v>
      </c>
      <c r="BJ325">
        <f t="shared" si="151"/>
        <v>-792.53294004603038</v>
      </c>
      <c r="BL325" s="49">
        <f t="shared" si="152"/>
        <v>7585.8809190472703</v>
      </c>
      <c r="BM325" s="49">
        <f t="shared" si="153"/>
        <v>3450.491652101005</v>
      </c>
      <c r="BO325">
        <f t="shared" si="154"/>
        <v>109951.63809848911</v>
      </c>
      <c r="BP325">
        <f t="shared" si="155"/>
        <v>36161.385056023122</v>
      </c>
      <c r="BQ325">
        <f t="shared" si="138"/>
        <v>42962.275523552766</v>
      </c>
      <c r="BR325" s="36">
        <f t="shared" si="156"/>
        <v>28240.633384589084</v>
      </c>
      <c r="BS325">
        <f t="shared" si="161"/>
        <v>55122.581012536211</v>
      </c>
    </row>
    <row r="326" spans="33:71" x14ac:dyDescent="0.25">
      <c r="AG326">
        <f t="shared" si="139"/>
        <v>-35819.660112501057</v>
      </c>
      <c r="AH326">
        <f t="shared" si="140"/>
        <v>-45978.869674096932</v>
      </c>
      <c r="AM326" s="32">
        <f t="shared" si="163"/>
        <v>1.2566370614359175</v>
      </c>
      <c r="AN326" s="32"/>
      <c r="AO326">
        <v>320</v>
      </c>
      <c r="AP326" s="25">
        <f t="shared" si="141"/>
        <v>160</v>
      </c>
      <c r="AQ326">
        <f t="shared" si="157"/>
        <v>-43042.266070354781</v>
      </c>
      <c r="AR326">
        <f t="shared" si="158"/>
        <v>-16405.618204886032</v>
      </c>
      <c r="AT326" s="33">
        <f t="shared" si="159"/>
        <v>14706.26864094058</v>
      </c>
      <c r="AU326">
        <f t="shared" si="160"/>
        <v>12654.48674280253</v>
      </c>
      <c r="AW326" s="38">
        <f t="shared" si="142"/>
        <v>1382.7105554603222</v>
      </c>
      <c r="AX326">
        <f t="shared" si="143"/>
        <v>130.35846574296932</v>
      </c>
      <c r="AZ326">
        <f t="shared" si="144"/>
        <v>483.61684386212249</v>
      </c>
      <c r="BA326">
        <f t="shared" si="145"/>
        <v>202.22435543997037</v>
      </c>
      <c r="BC326">
        <f t="shared" si="146"/>
        <v>549.00839552592095</v>
      </c>
      <c r="BD326">
        <f t="shared" si="147"/>
        <v>1802.589712490699</v>
      </c>
      <c r="BF326">
        <f t="shared" si="148"/>
        <v>24.054908257258958</v>
      </c>
      <c r="BG326">
        <f t="shared" si="149"/>
        <v>-1121.5307004110607</v>
      </c>
      <c r="BI326">
        <f t="shared" si="150"/>
        <v>326.03040781501988</v>
      </c>
      <c r="BJ326">
        <f t="shared" si="151"/>
        <v>-752.92490177663933</v>
      </c>
      <c r="BL326" s="49">
        <f t="shared" si="152"/>
        <v>10832.578716516318</v>
      </c>
      <c r="BM326" s="49">
        <f t="shared" si="153"/>
        <v>4128.8520987035527</v>
      </c>
      <c r="BO326">
        <f t="shared" si="154"/>
        <v>100848.948449704</v>
      </c>
      <c r="BP326">
        <f t="shared" si="155"/>
        <v>27603.164969412264</v>
      </c>
      <c r="BQ326">
        <f t="shared" ref="BQ326:BQ389" si="164">SQRT(($D$34-AQ326)^2+($E$34-AR326)^2)</f>
        <v>48605.557918932645</v>
      </c>
      <c r="BR326" s="36">
        <f t="shared" si="156"/>
        <v>30442.457839070888</v>
      </c>
      <c r="BS326">
        <f t="shared" si="161"/>
        <v>46062.793848785404</v>
      </c>
    </row>
    <row r="327" spans="33:71" x14ac:dyDescent="0.25">
      <c r="AG327">
        <f t="shared" ref="AG327:AG390" si="165">COS(AM327)*($D$44+$D$35)+$D$34</f>
        <v>-37026.202256702905</v>
      </c>
      <c r="AH327">
        <f t="shared" ref="AH327:AH390" si="166">SIN(AM327)*($D$44+$D$35)+$E$34</f>
        <v>-45628.336777427379</v>
      </c>
      <c r="AM327" s="32">
        <f t="shared" si="163"/>
        <v>1.3194689145077134</v>
      </c>
      <c r="AN327" s="32"/>
      <c r="AO327">
        <v>321</v>
      </c>
      <c r="AP327" s="25">
        <f t="shared" ref="AP327:AP390" si="167">$D$3*AO327</f>
        <v>160.5</v>
      </c>
      <c r="AQ327">
        <f t="shared" si="157"/>
        <v>-35516.292930451949</v>
      </c>
      <c r="AR327">
        <f t="shared" si="158"/>
        <v>-10062.080025266894</v>
      </c>
      <c r="AT327" s="33">
        <f t="shared" si="159"/>
        <v>15397.623918670741</v>
      </c>
      <c r="AU327">
        <f t="shared" si="160"/>
        <v>12719.665975674015</v>
      </c>
      <c r="AW327" s="38">
        <f t="shared" ref="AW327:AW390" si="168">AZ327+BC327+BF327+BI327+IF(OR(AQ327&gt;=300000,AQ327&lt;=-300000),BL327,0)</f>
        <v>680.94079620217087</v>
      </c>
      <c r="AX327">
        <f t="shared" ref="AX327:AX390" si="169">BA327+BD327+BG327+BJ327+IF(OR(AR327&gt;=300000,AR327&lt;=-300000),BM327,0)</f>
        <v>1257.1891560260333</v>
      </c>
      <c r="AZ327">
        <f t="shared" ref="AZ327:AZ390" si="170">$D$20*($D$16-AQ327)/(BO327^2+$D$21^2)^(3/2)</f>
        <v>584.90556127805576</v>
      </c>
      <c r="BA327">
        <f t="shared" ref="BA327:BA390" si="171">$D$20*($E$16-AR327)/(BO327^2+$D$21^2)^(3/2)</f>
        <v>222.71477213177471</v>
      </c>
      <c r="BC327">
        <f t="shared" ref="BC327:BC390" si="172">$D$29*($D$25-AQ327)/(BP327^2+$D$30^2)^(3/2)</f>
        <v>64.375631656781621</v>
      </c>
      <c r="BD327">
        <f t="shared" ref="BD327:BD390" si="173">$D$29*($E$25-AR327)/(BP327^2+$D$30^2)^(3/2)</f>
        <v>2501.5044712018507</v>
      </c>
      <c r="BF327">
        <f t="shared" ref="BF327:BF390" si="174">$D$38*($D$34-AQ327)/(BQ327^2+$D$39^2)^(3/2)</f>
        <v>-106.74502316944739</v>
      </c>
      <c r="BG327">
        <f t="shared" ref="BG327:BG390" si="175">$D$38*($E$34-AR327)/(BQ327^2+$D$39^2)^(3/2)</f>
        <v>-904.47478235516724</v>
      </c>
      <c r="BI327">
        <f t="shared" ref="BI327:BI390" si="176">$D$50*($D$46-AQ327)/(BR327^2+$D$51^2)^(3/2)</f>
        <v>138.40462643678089</v>
      </c>
      <c r="BJ327">
        <f t="shared" ref="BJ327:BJ390" si="177">$D$50*($E$46-AR327)/(BR327^2+$D$51^2)^(3/2)</f>
        <v>-562.55530495242476</v>
      </c>
      <c r="BL327" s="49">
        <f t="shared" ref="BL327:BL390" si="178">$D$57*($D$53-AQ327)/(BS327^2+$D$58^2)^(3/2)</f>
        <v>16484.341075386641</v>
      </c>
      <c r="BM327" s="49">
        <f t="shared" ref="BM327:BM390" si="179">$D$57*($E$53-AR327)/(BS327^2+$D$58^2)^(3/2)</f>
        <v>4670.1596754237562</v>
      </c>
      <c r="BO327">
        <f t="shared" ref="BO327:BO390" si="180">SQRT(($D$16-AQ327)^2+($E$16-AR327)^2)</f>
        <v>91505.876380365604</v>
      </c>
      <c r="BP327">
        <f t="shared" ref="BP327:BP390" si="181">SQRT(($D$25-AQ327)^2+($E$25-AR327)^2)</f>
        <v>20068.722264515185</v>
      </c>
      <c r="BQ327">
        <f t="shared" si="164"/>
        <v>55319.19656424781</v>
      </c>
      <c r="BR327" s="36">
        <f t="shared" ref="BR327:BR390" si="182">SQRT((AG327-AQ327)^2+(AH327-AR327)^2)</f>
        <v>35598.292733417722</v>
      </c>
      <c r="BS327">
        <f t="shared" si="161"/>
        <v>36914.123556662511</v>
      </c>
    </row>
    <row r="328" spans="33:71" x14ac:dyDescent="0.25">
      <c r="AG328">
        <f t="shared" si="165"/>
        <v>-38252.373708285515</v>
      </c>
      <c r="AH328">
        <f t="shared" si="166"/>
        <v>-45354.254985426225</v>
      </c>
      <c r="AM328" s="32">
        <f t="shared" si="163"/>
        <v>1.3823007675795094</v>
      </c>
      <c r="AN328" s="32"/>
      <c r="AO328">
        <v>322</v>
      </c>
      <c r="AP328" s="25">
        <f t="shared" si="167"/>
        <v>161</v>
      </c>
      <c r="AQ328">
        <f t="shared" ref="AQ328:AQ391" si="183">AQ327+AT327*$D$3+(0.5*AW327)*$D$3^2</f>
        <v>-27732.363371591309</v>
      </c>
      <c r="AR328">
        <f t="shared" ref="AR328:AR391" si="184">AR327+AU327*$D$3+(0.5*AX327)*$D$3^2</f>
        <v>-3545.0983929266322</v>
      </c>
      <c r="AT328" s="33">
        <f t="shared" ref="AT328:AT391" si="185">AT327+AW327*($D$3)</f>
        <v>15738.094316771827</v>
      </c>
      <c r="AU328">
        <f t="shared" ref="AU328:AU391" si="186">AU327+AX327*($D$3)</f>
        <v>13348.260553687032</v>
      </c>
      <c r="AW328" s="38">
        <f t="shared" si="168"/>
        <v>-746.72951762152002</v>
      </c>
      <c r="AX328">
        <f t="shared" si="169"/>
        <v>1654.3547794699662</v>
      </c>
      <c r="AZ328">
        <f t="shared" si="170"/>
        <v>722.16656084457327</v>
      </c>
      <c r="BA328">
        <f t="shared" si="171"/>
        <v>241.96998929988018</v>
      </c>
      <c r="BC328">
        <f t="shared" si="172"/>
        <v>-1338.6963449515927</v>
      </c>
      <c r="BD328">
        <f t="shared" si="173"/>
        <v>2495.002796334205</v>
      </c>
      <c r="BF328">
        <f t="shared" si="174"/>
        <v>-164.92225222575104</v>
      </c>
      <c r="BG328">
        <f t="shared" si="175"/>
        <v>-710.3685808180611</v>
      </c>
      <c r="BI328">
        <f t="shared" si="176"/>
        <v>34.722518711250352</v>
      </c>
      <c r="BJ328">
        <f t="shared" si="177"/>
        <v>-372.24942534605765</v>
      </c>
      <c r="BL328" s="49">
        <f t="shared" si="178"/>
        <v>26728.777269770046</v>
      </c>
      <c r="BM328" s="49">
        <f t="shared" si="179"/>
        <v>3416.8074344872712</v>
      </c>
      <c r="BO328">
        <f t="shared" si="180"/>
        <v>81979.677150073854</v>
      </c>
      <c r="BP328">
        <f t="shared" si="181"/>
        <v>15371.669806389002</v>
      </c>
      <c r="BQ328">
        <f t="shared" si="164"/>
        <v>63089.384102996111</v>
      </c>
      <c r="BR328" s="36">
        <f t="shared" si="182"/>
        <v>43112.367047754473</v>
      </c>
      <c r="BS328">
        <f t="shared" ref="BS328:BS391" si="187">SQRT(($D$53-AQ328)^2+($E$53-AR328)^2)</f>
        <v>27958.034637461737</v>
      </c>
    </row>
    <row r="329" spans="33:71" x14ac:dyDescent="0.25">
      <c r="AG329">
        <f t="shared" si="165"/>
        <v>-39493.335328713925</v>
      </c>
      <c r="AH329">
        <f t="shared" si="166"/>
        <v>-45157.705973710443</v>
      </c>
      <c r="AM329" s="32">
        <f t="shared" si="163"/>
        <v>1.4451326206513053</v>
      </c>
      <c r="AN329" s="32"/>
      <c r="AO329">
        <v>323</v>
      </c>
      <c r="AP329" s="25">
        <f t="shared" si="167"/>
        <v>161.5</v>
      </c>
      <c r="AQ329">
        <f t="shared" si="183"/>
        <v>-19956.657402908084</v>
      </c>
      <c r="AR329">
        <f t="shared" si="184"/>
        <v>3335.8262313506298</v>
      </c>
      <c r="AT329" s="33">
        <f t="shared" si="185"/>
        <v>15364.729557961067</v>
      </c>
      <c r="AU329">
        <f t="shared" si="186"/>
        <v>14175.437943422015</v>
      </c>
      <c r="AW329" s="38">
        <f t="shared" si="168"/>
        <v>-1811.1329683148813</v>
      </c>
      <c r="AX329">
        <f t="shared" si="169"/>
        <v>577.98984787032055</v>
      </c>
      <c r="AZ329">
        <f t="shared" si="170"/>
        <v>908.33193442343736</v>
      </c>
      <c r="BA329">
        <f t="shared" si="171"/>
        <v>248.83165773127052</v>
      </c>
      <c r="BC329">
        <f t="shared" si="172"/>
        <v>-2533.8967777105313</v>
      </c>
      <c r="BD329">
        <f t="shared" si="173"/>
        <v>1122.5117243389807</v>
      </c>
      <c r="BF329">
        <f t="shared" si="174"/>
        <v>-178.38098554402291</v>
      </c>
      <c r="BG329">
        <f t="shared" si="175"/>
        <v>-552.99290374961413</v>
      </c>
      <c r="BI329">
        <f t="shared" si="176"/>
        <v>-7.1871394837643541</v>
      </c>
      <c r="BJ329">
        <f t="shared" si="177"/>
        <v>-240.36063045031648</v>
      </c>
      <c r="BL329" s="49">
        <f t="shared" si="178"/>
        <v>41609.979116517468</v>
      </c>
      <c r="BM329" s="49">
        <f t="shared" si="179"/>
        <v>-6955.2559339223017</v>
      </c>
      <c r="BO329">
        <f t="shared" si="180"/>
        <v>72534.126252563641</v>
      </c>
      <c r="BP329">
        <f t="shared" si="181"/>
        <v>16453.369518497861</v>
      </c>
      <c r="BQ329">
        <f t="shared" si="164"/>
        <v>71803.162183667897</v>
      </c>
      <c r="BR329" s="36">
        <f t="shared" si="182"/>
        <v>52281.014241309094</v>
      </c>
      <c r="BS329">
        <f t="shared" si="187"/>
        <v>20233.534326528646</v>
      </c>
    </row>
    <row r="330" spans="33:71" x14ac:dyDescent="0.25">
      <c r="AG330">
        <f t="shared" si="165"/>
        <v>-40744.189609413741</v>
      </c>
      <c r="AH330">
        <f t="shared" si="166"/>
        <v>-45039.465431434568</v>
      </c>
      <c r="AM330" s="32">
        <f t="shared" si="163"/>
        <v>1.5079644737231013</v>
      </c>
      <c r="AN330" s="32"/>
      <c r="AO330">
        <v>324</v>
      </c>
      <c r="AP330" s="25">
        <f t="shared" si="167"/>
        <v>162</v>
      </c>
      <c r="AQ330">
        <f t="shared" si="183"/>
        <v>-12500.684244966911</v>
      </c>
      <c r="AR330">
        <f t="shared" si="184"/>
        <v>10495.793934045429</v>
      </c>
      <c r="AT330" s="33">
        <f t="shared" si="185"/>
        <v>14459.163073803627</v>
      </c>
      <c r="AU330">
        <f t="shared" si="186"/>
        <v>14464.432867357176</v>
      </c>
      <c r="AW330" s="38">
        <f t="shared" si="168"/>
        <v>-1336.6126664943743</v>
      </c>
      <c r="AX330">
        <f t="shared" si="169"/>
        <v>-424.93851786958544</v>
      </c>
      <c r="AZ330">
        <f t="shared" si="170"/>
        <v>1150.1042245426945</v>
      </c>
      <c r="BA330">
        <f t="shared" si="171"/>
        <v>220.89499139918897</v>
      </c>
      <c r="BC330">
        <f t="shared" si="172"/>
        <v>-2296.642609496535</v>
      </c>
      <c r="BD330">
        <f t="shared" si="173"/>
        <v>-50.608715698561987</v>
      </c>
      <c r="BF330">
        <f t="shared" si="174"/>
        <v>-169.88607074642053</v>
      </c>
      <c r="BG330">
        <f t="shared" si="175"/>
        <v>-434.77902659990161</v>
      </c>
      <c r="BI330">
        <f t="shared" si="176"/>
        <v>-20.188210794113186</v>
      </c>
      <c r="BJ330">
        <f t="shared" si="177"/>
        <v>-160.44576697031081</v>
      </c>
      <c r="BL330" s="49">
        <f t="shared" si="178"/>
        <v>40807.563377982871</v>
      </c>
      <c r="BM330" s="49">
        <f t="shared" si="179"/>
        <v>-34262.746564313427</v>
      </c>
      <c r="BO330">
        <f t="shared" si="180"/>
        <v>63643.039637991489</v>
      </c>
      <c r="BP330">
        <f t="shared" si="181"/>
        <v>22504.777738731755</v>
      </c>
      <c r="BQ330">
        <f t="shared" si="164"/>
        <v>81054.454114175576</v>
      </c>
      <c r="BR330" s="36">
        <f t="shared" si="182"/>
        <v>62304.579511161704</v>
      </c>
      <c r="BS330">
        <f t="shared" si="187"/>
        <v>16322.646749173638</v>
      </c>
    </row>
    <row r="331" spans="33:71" x14ac:dyDescent="0.25">
      <c r="AG331">
        <f t="shared" si="165"/>
        <v>-42000.000000000015</v>
      </c>
      <c r="AH331">
        <f t="shared" si="166"/>
        <v>-45000</v>
      </c>
      <c r="AM331" s="32">
        <f t="shared" si="163"/>
        <v>1.5707963267948972</v>
      </c>
      <c r="AN331" s="32"/>
      <c r="AO331">
        <v>325</v>
      </c>
      <c r="AP331" s="25">
        <f t="shared" si="167"/>
        <v>162.5</v>
      </c>
      <c r="AQ331">
        <f t="shared" si="183"/>
        <v>-5438.1792913768941</v>
      </c>
      <c r="AR331">
        <f t="shared" si="184"/>
        <v>17674.893052990319</v>
      </c>
      <c r="AT331" s="33">
        <f t="shared" si="185"/>
        <v>13790.856740556441</v>
      </c>
      <c r="AU331">
        <f t="shared" si="186"/>
        <v>14251.963608422384</v>
      </c>
      <c r="AW331" s="38">
        <f t="shared" si="168"/>
        <v>-355.4959204799685</v>
      </c>
      <c r="AX331">
        <f t="shared" si="169"/>
        <v>-757.18172483850492</v>
      </c>
      <c r="AZ331">
        <f t="shared" si="170"/>
        <v>1442.3074019333635</v>
      </c>
      <c r="BA331">
        <f t="shared" si="171"/>
        <v>125.53239579198511</v>
      </c>
      <c r="BC331">
        <f t="shared" si="172"/>
        <v>-1620.8220486789742</v>
      </c>
      <c r="BD331">
        <f t="shared" si="173"/>
        <v>-420.80073498014235</v>
      </c>
      <c r="BF331">
        <f t="shared" si="174"/>
        <v>-154.37977789841005</v>
      </c>
      <c r="BG331">
        <f t="shared" si="175"/>
        <v>-349.08906011579501</v>
      </c>
      <c r="BI331">
        <f t="shared" si="176"/>
        <v>-22.601495835947784</v>
      </c>
      <c r="BJ331">
        <f t="shared" si="177"/>
        <v>-112.82432553455267</v>
      </c>
      <c r="BL331" s="49">
        <f t="shared" si="178"/>
        <v>13778.292128010979</v>
      </c>
      <c r="BM331" s="49">
        <f t="shared" si="179"/>
        <v>-44781.502552078069</v>
      </c>
      <c r="BO331">
        <f t="shared" si="180"/>
        <v>55647.761681786724</v>
      </c>
      <c r="BP331">
        <f t="shared" si="181"/>
        <v>30541.860241046499</v>
      </c>
      <c r="BQ331">
        <f t="shared" si="164"/>
        <v>90398.587792359278</v>
      </c>
      <c r="BR331" s="36">
        <f t="shared" si="182"/>
        <v>72559.692341776623</v>
      </c>
      <c r="BS331">
        <f t="shared" si="187"/>
        <v>18492.583336024363</v>
      </c>
    </row>
    <row r="332" spans="33:71" x14ac:dyDescent="0.25">
      <c r="AG332">
        <f t="shared" si="165"/>
        <v>-43255.810390586281</v>
      </c>
      <c r="AH332">
        <f t="shared" si="166"/>
        <v>-45039.465431434568</v>
      </c>
      <c r="AM332" s="32">
        <f t="shared" si="163"/>
        <v>1.6336281798666932</v>
      </c>
      <c r="AN332" s="32"/>
      <c r="AO332">
        <v>326</v>
      </c>
      <c r="AP332" s="25">
        <f t="shared" si="167"/>
        <v>163</v>
      </c>
      <c r="AQ332">
        <f t="shared" si="183"/>
        <v>1412.8120888413303</v>
      </c>
      <c r="AR332">
        <f t="shared" si="184"/>
        <v>24706.227141596697</v>
      </c>
      <c r="AT332" s="33">
        <f t="shared" si="185"/>
        <v>13613.108780316457</v>
      </c>
      <c r="AU332">
        <f t="shared" si="186"/>
        <v>13873.372746003131</v>
      </c>
      <c r="AW332" s="38">
        <f t="shared" si="168"/>
        <v>499.87400401108641</v>
      </c>
      <c r="AX332">
        <f t="shared" si="169"/>
        <v>-895.03934341205547</v>
      </c>
      <c r="AZ332">
        <f t="shared" si="170"/>
        <v>1763.4883715117301</v>
      </c>
      <c r="BA332">
        <f t="shared" si="171"/>
        <v>-80.075758165575991</v>
      </c>
      <c r="BC332">
        <f t="shared" si="172"/>
        <v>-1103.4049684606068</v>
      </c>
      <c r="BD332">
        <f t="shared" si="173"/>
        <v>-445.63776221833598</v>
      </c>
      <c r="BF332">
        <f t="shared" si="174"/>
        <v>-138.52479617885865</v>
      </c>
      <c r="BG332">
        <f t="shared" si="175"/>
        <v>-286.24123231948278</v>
      </c>
      <c r="BI332">
        <f t="shared" si="176"/>
        <v>-21.684602861178188</v>
      </c>
      <c r="BJ332">
        <f t="shared" si="177"/>
        <v>-83.084590708660841</v>
      </c>
      <c r="BL332" s="49">
        <f t="shared" si="178"/>
        <v>-1843.4279381158537</v>
      </c>
      <c r="BM332" s="49">
        <f t="shared" si="179"/>
        <v>-32236.522972851279</v>
      </c>
      <c r="BO332">
        <f t="shared" si="180"/>
        <v>48637.251847884669</v>
      </c>
      <c r="BP332">
        <f t="shared" si="181"/>
        <v>39270.42145123356</v>
      </c>
      <c r="BQ332">
        <f t="shared" si="164"/>
        <v>99658.81517176886</v>
      </c>
      <c r="BR332" s="36">
        <f t="shared" si="182"/>
        <v>82823.592452280252</v>
      </c>
      <c r="BS332">
        <f t="shared" si="187"/>
        <v>24746.589614945846</v>
      </c>
    </row>
    <row r="333" spans="33:71" x14ac:dyDescent="0.25">
      <c r="AG333">
        <f t="shared" si="165"/>
        <v>-44506.664671286097</v>
      </c>
      <c r="AH333">
        <f t="shared" si="166"/>
        <v>-45157.705973710443</v>
      </c>
      <c r="AM333" s="32">
        <f t="shared" si="163"/>
        <v>1.6964600329384891</v>
      </c>
      <c r="AN333" s="32"/>
      <c r="AO333">
        <v>327</v>
      </c>
      <c r="AP333" s="25">
        <f t="shared" si="167"/>
        <v>163.5</v>
      </c>
      <c r="AQ333">
        <f t="shared" si="183"/>
        <v>8281.850729500944</v>
      </c>
      <c r="AR333">
        <f t="shared" si="184"/>
        <v>31531.033596671754</v>
      </c>
      <c r="AT333" s="33">
        <f t="shared" si="185"/>
        <v>13863.045782322</v>
      </c>
      <c r="AU333">
        <f t="shared" si="186"/>
        <v>13425.853074297103</v>
      </c>
      <c r="AW333" s="38">
        <f t="shared" si="168"/>
        <v>1142.7159773522988</v>
      </c>
      <c r="AX333">
        <f t="shared" si="169"/>
        <v>-1130.5846070923278</v>
      </c>
      <c r="AZ333">
        <f t="shared" si="170"/>
        <v>2057.2330988892613</v>
      </c>
      <c r="BA333">
        <f t="shared" si="171"/>
        <v>-445.3443299171505</v>
      </c>
      <c r="BC333">
        <f t="shared" si="172"/>
        <v>-770.31461096254475</v>
      </c>
      <c r="BD333">
        <f t="shared" si="173"/>
        <v>-383.20149182846461</v>
      </c>
      <c r="BF333">
        <f t="shared" si="174"/>
        <v>-124.32876126604179</v>
      </c>
      <c r="BG333">
        <f t="shared" si="175"/>
        <v>-238.68619902973049</v>
      </c>
      <c r="BI333">
        <f t="shared" si="176"/>
        <v>-19.873749308376095</v>
      </c>
      <c r="BJ333">
        <f t="shared" si="177"/>
        <v>-63.352586316982389</v>
      </c>
      <c r="BL333" s="49">
        <f t="shared" si="178"/>
        <v>-5362.1713729374378</v>
      </c>
      <c r="BM333" s="49">
        <f t="shared" si="179"/>
        <v>-20415.099382187262</v>
      </c>
      <c r="BO333">
        <f t="shared" si="180"/>
        <v>42684.464930227892</v>
      </c>
      <c r="BP333">
        <f t="shared" si="181"/>
        <v>48341.535042981515</v>
      </c>
      <c r="BQ333">
        <f t="shared" si="164"/>
        <v>108841.65085125082</v>
      </c>
      <c r="BR333" s="36">
        <f t="shared" si="182"/>
        <v>93100.967423078022</v>
      </c>
      <c r="BS333">
        <f t="shared" si="187"/>
        <v>32600.538817329048</v>
      </c>
    </row>
    <row r="334" spans="33:71" x14ac:dyDescent="0.25">
      <c r="AG334">
        <f t="shared" si="165"/>
        <v>-45747.626291714507</v>
      </c>
      <c r="AH334">
        <f t="shared" si="166"/>
        <v>-45354.254985426232</v>
      </c>
      <c r="AM334" s="32">
        <f t="shared" si="163"/>
        <v>1.7592918860102851</v>
      </c>
      <c r="AN334" s="32"/>
      <c r="AO334">
        <v>328</v>
      </c>
      <c r="AP334" s="25">
        <f t="shared" si="167"/>
        <v>164</v>
      </c>
      <c r="AQ334">
        <f t="shared" si="183"/>
        <v>15356.213117830981</v>
      </c>
      <c r="AR334">
        <f t="shared" si="184"/>
        <v>38102.637057933767</v>
      </c>
      <c r="AT334" s="33">
        <f t="shared" si="185"/>
        <v>14434.403770998149</v>
      </c>
      <c r="AU334">
        <f t="shared" si="186"/>
        <v>12860.560770750939</v>
      </c>
      <c r="AW334" s="38">
        <f t="shared" si="168"/>
        <v>1522.1446998552458</v>
      </c>
      <c r="AX334">
        <f t="shared" si="169"/>
        <v>-1558.0159004439986</v>
      </c>
      <c r="AZ334">
        <f t="shared" si="170"/>
        <v>2210.2357602310426</v>
      </c>
      <c r="BA334">
        <f t="shared" si="171"/>
        <v>-995.43120088585908</v>
      </c>
      <c r="BC334">
        <f t="shared" si="172"/>
        <v>-557.96632856717804</v>
      </c>
      <c r="BD334">
        <f t="shared" si="173"/>
        <v>-311.38809396925978</v>
      </c>
      <c r="BF334">
        <f t="shared" si="174"/>
        <v>-112.16299332787254</v>
      </c>
      <c r="BG334">
        <f t="shared" si="175"/>
        <v>-201.62245315355321</v>
      </c>
      <c r="BI334">
        <f t="shared" si="176"/>
        <v>-17.961738480746206</v>
      </c>
      <c r="BJ334">
        <f t="shared" si="177"/>
        <v>-49.57415243532656</v>
      </c>
      <c r="BL334" s="49">
        <f t="shared" si="178"/>
        <v>-5317.3246264789432</v>
      </c>
      <c r="BM334" s="49">
        <f t="shared" si="179"/>
        <v>-13193.623245999703</v>
      </c>
      <c r="BO334">
        <f t="shared" si="180"/>
        <v>37995.187230736927</v>
      </c>
      <c r="BP334">
        <f t="shared" si="181"/>
        <v>57667.20393064298</v>
      </c>
      <c r="BQ334">
        <f t="shared" si="164"/>
        <v>117982.57901706532</v>
      </c>
      <c r="BR334" s="36">
        <f t="shared" si="182"/>
        <v>103434.67513423422</v>
      </c>
      <c r="BS334">
        <f t="shared" si="187"/>
        <v>41080.703889890588</v>
      </c>
    </row>
    <row r="335" spans="33:71" x14ac:dyDescent="0.25">
      <c r="AG335">
        <f t="shared" si="165"/>
        <v>-46973.797743297117</v>
      </c>
      <c r="AH335">
        <f t="shared" si="166"/>
        <v>-45628.336777427379</v>
      </c>
      <c r="AM335" s="32">
        <f t="shared" si="163"/>
        <v>1.822123739082081</v>
      </c>
      <c r="AN335" s="32"/>
      <c r="AO335">
        <v>329</v>
      </c>
      <c r="AP335" s="25">
        <f t="shared" si="167"/>
        <v>164.5</v>
      </c>
      <c r="AQ335">
        <f t="shared" si="183"/>
        <v>22763.683090811959</v>
      </c>
      <c r="AR335">
        <f t="shared" si="184"/>
        <v>44338.165455753733</v>
      </c>
      <c r="AT335" s="33">
        <f t="shared" si="185"/>
        <v>15195.476120925772</v>
      </c>
      <c r="AU335">
        <f t="shared" si="186"/>
        <v>12081.552820528939</v>
      </c>
      <c r="AW335" s="38">
        <f t="shared" si="168"/>
        <v>1537.0617846387806</v>
      </c>
      <c r="AX335">
        <f t="shared" si="169"/>
        <v>-2124.0192597687583</v>
      </c>
      <c r="AZ335">
        <f t="shared" si="170"/>
        <v>2074.3153333483119</v>
      </c>
      <c r="BA335">
        <f t="shared" si="171"/>
        <v>-1663.1926265252816</v>
      </c>
      <c r="BC335">
        <f t="shared" si="172"/>
        <v>-419.10828516037787</v>
      </c>
      <c r="BD335">
        <f t="shared" si="173"/>
        <v>-249.14286744993598</v>
      </c>
      <c r="BF335">
        <f t="shared" si="174"/>
        <v>-101.94028558247575</v>
      </c>
      <c r="BG335">
        <f t="shared" si="175"/>
        <v>-172.10206831496282</v>
      </c>
      <c r="BI335">
        <f t="shared" si="176"/>
        <v>-16.204977966677728</v>
      </c>
      <c r="BJ335">
        <f t="shared" si="177"/>
        <v>-39.581697478577922</v>
      </c>
      <c r="BL335" s="49">
        <f t="shared" si="178"/>
        <v>-4586.2073072704388</v>
      </c>
      <c r="BM335" s="49">
        <f t="shared" si="179"/>
        <v>-8932.825922454469</v>
      </c>
      <c r="BO335">
        <f t="shared" si="180"/>
        <v>34910.205230714382</v>
      </c>
      <c r="BP335">
        <f t="shared" si="181"/>
        <v>67199.350376937975</v>
      </c>
      <c r="BQ335">
        <f t="shared" si="164"/>
        <v>127079.38098966687</v>
      </c>
      <c r="BR335" s="36">
        <f t="shared" si="182"/>
        <v>113830.08283033407</v>
      </c>
      <c r="BS335">
        <f t="shared" si="187"/>
        <v>49840.326883365364</v>
      </c>
    </row>
    <row r="336" spans="33:71" x14ac:dyDescent="0.25">
      <c r="AG336">
        <f t="shared" si="165"/>
        <v>-48180.339887498965</v>
      </c>
      <c r="AH336">
        <f t="shared" si="166"/>
        <v>-45978.869674096932</v>
      </c>
      <c r="AM336" s="32">
        <f t="shared" si="163"/>
        <v>1.884955592153877</v>
      </c>
      <c r="AN336" s="32"/>
      <c r="AO336">
        <v>330</v>
      </c>
      <c r="AP336" s="25">
        <f t="shared" si="167"/>
        <v>165</v>
      </c>
      <c r="AQ336">
        <f t="shared" si="183"/>
        <v>30553.553874354693</v>
      </c>
      <c r="AR336">
        <f t="shared" si="184"/>
        <v>50113.439458547109</v>
      </c>
      <c r="AT336" s="33">
        <f t="shared" si="185"/>
        <v>15964.007013245162</v>
      </c>
      <c r="AU336">
        <f t="shared" si="186"/>
        <v>11019.543190644559</v>
      </c>
      <c r="AW336" s="38">
        <f t="shared" si="168"/>
        <v>1149.4215623967004</v>
      </c>
      <c r="AX336">
        <f t="shared" si="169"/>
        <v>-2627.7818167898404</v>
      </c>
      <c r="AZ336">
        <f t="shared" si="170"/>
        <v>1583.1926126582455</v>
      </c>
      <c r="BA336">
        <f t="shared" si="171"/>
        <v>-2248.0916604707782</v>
      </c>
      <c r="BC336">
        <f t="shared" si="172"/>
        <v>-325.63645973234753</v>
      </c>
      <c r="BD336">
        <f t="shared" si="173"/>
        <v>-199.26300926423605</v>
      </c>
      <c r="BF336">
        <f t="shared" si="174"/>
        <v>-93.459523424081411</v>
      </c>
      <c r="BG336">
        <f t="shared" si="175"/>
        <v>-148.28284235578181</v>
      </c>
      <c r="BI336">
        <f t="shared" si="176"/>
        <v>-14.675067105116081</v>
      </c>
      <c r="BJ336">
        <f t="shared" si="177"/>
        <v>-32.144304699044277</v>
      </c>
      <c r="BL336" s="49">
        <f t="shared" si="178"/>
        <v>-3857.3370020822363</v>
      </c>
      <c r="BM336" s="49">
        <f t="shared" si="179"/>
        <v>-6326.7410763404823</v>
      </c>
      <c r="BO336">
        <f t="shared" si="180"/>
        <v>33773.751725984956</v>
      </c>
      <c r="BP336">
        <f t="shared" si="181"/>
        <v>76852.823310223597</v>
      </c>
      <c r="BQ336">
        <f t="shared" si="164"/>
        <v>136070.28376458792</v>
      </c>
      <c r="BR336" s="36">
        <f t="shared" si="182"/>
        <v>124228.65169254025</v>
      </c>
      <c r="BS336">
        <f t="shared" si="187"/>
        <v>58693.070022947009</v>
      </c>
    </row>
    <row r="337" spans="33:71" x14ac:dyDescent="0.25">
      <c r="AG337">
        <f t="shared" si="165"/>
        <v>-49362.491053693579</v>
      </c>
      <c r="AH337">
        <f t="shared" si="166"/>
        <v>-46404.470282234979</v>
      </c>
      <c r="AM337" s="32">
        <f t="shared" si="163"/>
        <v>1.9477874452256729</v>
      </c>
      <c r="AN337" s="32"/>
      <c r="AO337">
        <v>331</v>
      </c>
      <c r="AP337" s="25">
        <f t="shared" si="167"/>
        <v>165.5</v>
      </c>
      <c r="AQ337">
        <f t="shared" si="183"/>
        <v>38679.235076276862</v>
      </c>
      <c r="AR337">
        <f t="shared" si="184"/>
        <v>55294.738326770661</v>
      </c>
      <c r="AT337" s="33">
        <f t="shared" si="185"/>
        <v>16538.717794443513</v>
      </c>
      <c r="AU337">
        <f t="shared" si="186"/>
        <v>9705.652282249639</v>
      </c>
      <c r="AW337" s="38">
        <f t="shared" si="168"/>
        <v>512.23559512225904</v>
      </c>
      <c r="AX337">
        <f t="shared" si="169"/>
        <v>-2845.3869774810473</v>
      </c>
      <c r="AZ337">
        <f t="shared" si="170"/>
        <v>873.1614064468057</v>
      </c>
      <c r="BA337">
        <f t="shared" si="171"/>
        <v>-2529.4315388045893</v>
      </c>
      <c r="BC337">
        <f t="shared" si="172"/>
        <v>-261.06885092299416</v>
      </c>
      <c r="BD337">
        <f t="shared" si="173"/>
        <v>-160.49359464149939</v>
      </c>
      <c r="BF337">
        <f t="shared" si="174"/>
        <v>-86.482840032717135</v>
      </c>
      <c r="BG337">
        <f t="shared" si="175"/>
        <v>-128.94805710113539</v>
      </c>
      <c r="BI337">
        <f t="shared" si="176"/>
        <v>-13.374120368835401</v>
      </c>
      <c r="BJ337">
        <f t="shared" si="177"/>
        <v>-26.5137869338234</v>
      </c>
      <c r="BL337" s="49">
        <f t="shared" si="178"/>
        <v>-3260.8336639800382</v>
      </c>
      <c r="BM337" s="49">
        <f t="shared" si="179"/>
        <v>-4661.5953966341149</v>
      </c>
      <c r="BO337">
        <f t="shared" si="180"/>
        <v>34693.725374764246</v>
      </c>
      <c r="BP337">
        <f t="shared" si="181"/>
        <v>86488.398074631332</v>
      </c>
      <c r="BQ337">
        <f t="shared" si="164"/>
        <v>144844.61688857951</v>
      </c>
      <c r="BR337" s="36">
        <f t="shared" si="182"/>
        <v>134514.21698706338</v>
      </c>
      <c r="BS337">
        <f t="shared" si="187"/>
        <v>67480.303146265767</v>
      </c>
    </row>
    <row r="338" spans="33:71" x14ac:dyDescent="0.25">
      <c r="AG338">
        <f t="shared" si="165"/>
        <v>-50515.585831301469</v>
      </c>
      <c r="AH338">
        <f t="shared" si="166"/>
        <v>-46903.458950679618</v>
      </c>
      <c r="AM338" s="32">
        <f t="shared" si="163"/>
        <v>2.0106192982974687</v>
      </c>
      <c r="AN338" s="32"/>
      <c r="AO338">
        <v>332</v>
      </c>
      <c r="AP338" s="25">
        <f t="shared" si="167"/>
        <v>166</v>
      </c>
      <c r="AQ338">
        <f t="shared" si="183"/>
        <v>47012.623422888901</v>
      </c>
      <c r="AR338">
        <f t="shared" si="184"/>
        <v>59791.891095710344</v>
      </c>
      <c r="AT338" s="33">
        <f t="shared" si="185"/>
        <v>16794.835592004642</v>
      </c>
      <c r="AU338">
        <f t="shared" si="186"/>
        <v>8282.9587935091149</v>
      </c>
      <c r="AW338" s="38">
        <f t="shared" si="168"/>
        <v>-111.40231444880179</v>
      </c>
      <c r="AX338">
        <f t="shared" si="169"/>
        <v>-2725.3142496910218</v>
      </c>
      <c r="AZ338">
        <f t="shared" si="170"/>
        <v>196.99746031763664</v>
      </c>
      <c r="BA338">
        <f t="shared" si="171"/>
        <v>-2459.150243254925</v>
      </c>
      <c r="BC338">
        <f t="shared" si="172"/>
        <v>-215.37492383390685</v>
      </c>
      <c r="BD338">
        <f t="shared" si="173"/>
        <v>-130.75944049476487</v>
      </c>
      <c r="BF338">
        <f t="shared" si="174"/>
        <v>-80.748638295447321</v>
      </c>
      <c r="BG338">
        <f t="shared" si="175"/>
        <v>-113.20613738591604</v>
      </c>
      <c r="BI338">
        <f t="shared" si="176"/>
        <v>-12.276212637084258</v>
      </c>
      <c r="BJ338">
        <f t="shared" si="177"/>
        <v>-22.198428555415624</v>
      </c>
      <c r="BL338" s="49">
        <f t="shared" si="178"/>
        <v>-2794.9734647437776</v>
      </c>
      <c r="BM338" s="49">
        <f t="shared" si="179"/>
        <v>-3554.7207718256482</v>
      </c>
      <c r="BO338">
        <f t="shared" si="180"/>
        <v>37411.356034067947</v>
      </c>
      <c r="BP338">
        <f t="shared" si="181"/>
        <v>95944.269342111642</v>
      </c>
      <c r="BQ338">
        <f t="shared" si="164"/>
        <v>153284.90862400207</v>
      </c>
      <c r="BR338" s="36">
        <f t="shared" si="182"/>
        <v>144553.27502983401</v>
      </c>
      <c r="BS338">
        <f t="shared" si="187"/>
        <v>76060.876946717151</v>
      </c>
    </row>
    <row r="339" spans="33:71" x14ac:dyDescent="0.25">
      <c r="AG339">
        <f t="shared" si="165"/>
        <v>-51635.07348203432</v>
      </c>
      <c r="AH339">
        <f t="shared" si="166"/>
        <v>-47473.866399122737</v>
      </c>
      <c r="AM339" s="32">
        <f t="shared" si="163"/>
        <v>2.0734511513692646</v>
      </c>
      <c r="AN339" s="32"/>
      <c r="AO339">
        <v>333</v>
      </c>
      <c r="AP339" s="25">
        <f t="shared" si="167"/>
        <v>166.5</v>
      </c>
      <c r="AQ339">
        <f t="shared" si="183"/>
        <v>55396.115929585125</v>
      </c>
      <c r="AR339">
        <f t="shared" si="184"/>
        <v>63592.70621125352</v>
      </c>
      <c r="AT339" s="33">
        <f t="shared" si="185"/>
        <v>16739.134434780241</v>
      </c>
      <c r="AU339">
        <f t="shared" si="186"/>
        <v>6920.3016686636038</v>
      </c>
      <c r="AW339" s="38">
        <f t="shared" si="168"/>
        <v>-553.97937858774424</v>
      </c>
      <c r="AX339">
        <f t="shared" si="169"/>
        <v>-2393.2830114639314</v>
      </c>
      <c r="AZ339">
        <f t="shared" si="170"/>
        <v>-284.43993421946431</v>
      </c>
      <c r="BA339">
        <f t="shared" si="171"/>
        <v>-2166.0777500247987</v>
      </c>
      <c r="BC339">
        <f t="shared" si="172"/>
        <v>-182.20095993943809</v>
      </c>
      <c r="BD339">
        <f t="shared" si="173"/>
        <v>-108.02059819748156</v>
      </c>
      <c r="BF339">
        <f t="shared" si="174"/>
        <v>-75.992292245007263</v>
      </c>
      <c r="BG339">
        <f t="shared" si="175"/>
        <v>-100.33310279074047</v>
      </c>
      <c r="BI339">
        <f t="shared" si="176"/>
        <v>-11.346192183834608</v>
      </c>
      <c r="BJ339">
        <f t="shared" si="177"/>
        <v>-18.851560450910675</v>
      </c>
      <c r="BL339" s="49">
        <f t="shared" si="178"/>
        <v>-2432.3642745938255</v>
      </c>
      <c r="BM339" s="49">
        <f t="shared" si="179"/>
        <v>-2792.2648387408767</v>
      </c>
      <c r="BO339">
        <f t="shared" si="180"/>
        <v>41445.489150086236</v>
      </c>
      <c r="BP339">
        <f t="shared" si="181"/>
        <v>105088.70507433577</v>
      </c>
      <c r="BQ339">
        <f t="shared" si="164"/>
        <v>161313.63082177198</v>
      </c>
      <c r="BR339" s="36">
        <f t="shared" si="182"/>
        <v>154244.80237039411</v>
      </c>
      <c r="BS339">
        <f t="shared" si="187"/>
        <v>84337.191934251867</v>
      </c>
    </row>
    <row r="340" spans="33:71" x14ac:dyDescent="0.25">
      <c r="AG340">
        <f t="shared" si="165"/>
        <v>-52716.535899579947</v>
      </c>
      <c r="AH340">
        <f t="shared" si="166"/>
        <v>-48113.44148995971</v>
      </c>
      <c r="AM340" s="32">
        <f t="shared" si="163"/>
        <v>2.1362830044410606</v>
      </c>
      <c r="AN340" s="32"/>
      <c r="AO340">
        <v>334</v>
      </c>
      <c r="AP340" s="25">
        <f t="shared" si="167"/>
        <v>167</v>
      </c>
      <c r="AQ340">
        <f t="shared" si="183"/>
        <v>63696.435724651776</v>
      </c>
      <c r="AR340">
        <f t="shared" si="184"/>
        <v>66753.696669152327</v>
      </c>
      <c r="AT340" s="33">
        <f t="shared" si="185"/>
        <v>16462.14474548637</v>
      </c>
      <c r="AU340">
        <f t="shared" si="186"/>
        <v>5723.6601629316383</v>
      </c>
      <c r="AW340" s="38">
        <f t="shared" si="168"/>
        <v>-798.44178844796977</v>
      </c>
      <c r="AX340">
        <f t="shared" si="169"/>
        <v>-2000.9230620822498</v>
      </c>
      <c r="AZ340">
        <f t="shared" si="170"/>
        <v>-558.47279213519357</v>
      </c>
      <c r="BA340">
        <f t="shared" si="171"/>
        <v>-1804.4465025774994</v>
      </c>
      <c r="BC340">
        <f t="shared" si="172"/>
        <v>-157.44097315859761</v>
      </c>
      <c r="BD340">
        <f t="shared" si="173"/>
        <v>-90.533737802523149</v>
      </c>
      <c r="BF340">
        <f t="shared" si="174"/>
        <v>-71.977851591873943</v>
      </c>
      <c r="BG340">
        <f t="shared" si="175"/>
        <v>-89.722495943363228</v>
      </c>
      <c r="BI340">
        <f t="shared" si="176"/>
        <v>-10.550171562304724</v>
      </c>
      <c r="BJ340">
        <f t="shared" si="177"/>
        <v>-16.220325758864131</v>
      </c>
      <c r="BL340" s="49">
        <f t="shared" si="178"/>
        <v>-2146.3752488266259</v>
      </c>
      <c r="BM340" s="49">
        <f t="shared" si="179"/>
        <v>-2249.3956006850372</v>
      </c>
      <c r="BO340">
        <f t="shared" si="180"/>
        <v>46324.745228062086</v>
      </c>
      <c r="BP340">
        <f t="shared" si="181"/>
        <v>113850.64123826651</v>
      </c>
      <c r="BQ340">
        <f t="shared" si="164"/>
        <v>168910.5476602407</v>
      </c>
      <c r="BR340" s="36">
        <f t="shared" si="182"/>
        <v>163543.38687714864</v>
      </c>
      <c r="BS340">
        <f t="shared" si="187"/>
        <v>92267.50209592699</v>
      </c>
    </row>
    <row r="341" spans="33:71" x14ac:dyDescent="0.25">
      <c r="AG341">
        <f t="shared" si="165"/>
        <v>-53755.705045849485</v>
      </c>
      <c r="AH341">
        <f t="shared" si="166"/>
        <v>-48819.660112501064</v>
      </c>
      <c r="AM341" s="32">
        <f t="shared" si="163"/>
        <v>2.1991148575128565</v>
      </c>
      <c r="AN341" s="32"/>
      <c r="AO341">
        <v>335</v>
      </c>
      <c r="AP341" s="25">
        <f t="shared" si="167"/>
        <v>167.5</v>
      </c>
      <c r="AQ341">
        <f t="shared" si="183"/>
        <v>71827.702873838964</v>
      </c>
      <c r="AR341">
        <f t="shared" si="184"/>
        <v>69365.411367857858</v>
      </c>
      <c r="AT341" s="33">
        <f t="shared" si="185"/>
        <v>16062.923851262385</v>
      </c>
      <c r="AU341">
        <f t="shared" si="186"/>
        <v>4723.1986318905138</v>
      </c>
      <c r="AW341" s="38">
        <f t="shared" si="168"/>
        <v>-899.37526996757651</v>
      </c>
      <c r="AX341">
        <f t="shared" si="169"/>
        <v>-1637.4352983555459</v>
      </c>
      <c r="AZ341">
        <f t="shared" si="170"/>
        <v>-682.5631154682344</v>
      </c>
      <c r="BA341">
        <f t="shared" si="171"/>
        <v>-1465.50470179272</v>
      </c>
      <c r="BC341">
        <f t="shared" si="172"/>
        <v>-138.4333422505625</v>
      </c>
      <c r="BD341">
        <f t="shared" si="173"/>
        <v>-76.929037025513395</v>
      </c>
      <c r="BF341">
        <f t="shared" si="174"/>
        <v>-68.518503658389051</v>
      </c>
      <c r="BG341">
        <f t="shared" si="175"/>
        <v>-80.881162475654705</v>
      </c>
      <c r="BI341">
        <f t="shared" si="176"/>
        <v>-9.860308590390586</v>
      </c>
      <c r="BJ341">
        <f t="shared" si="177"/>
        <v>-14.120397061657767</v>
      </c>
      <c r="BL341" s="49">
        <f t="shared" si="178"/>
        <v>-1916.553658125817</v>
      </c>
      <c r="BM341" s="49">
        <f t="shared" si="179"/>
        <v>-1850.8531887477409</v>
      </c>
      <c r="BO341">
        <f t="shared" si="180"/>
        <v>51699.278480720968</v>
      </c>
      <c r="BP341">
        <f t="shared" si="181"/>
        <v>122214.60701641276</v>
      </c>
      <c r="BQ341">
        <f t="shared" si="164"/>
        <v>176098.86346478399</v>
      </c>
      <c r="BR341" s="36">
        <f t="shared" si="182"/>
        <v>172449.71286012747</v>
      </c>
      <c r="BS341">
        <f t="shared" si="187"/>
        <v>99853.789083662909</v>
      </c>
    </row>
    <row r="342" spans="33:71" x14ac:dyDescent="0.25">
      <c r="AG342">
        <f t="shared" si="165"/>
        <v>-54748.479794973813</v>
      </c>
      <c r="AH342">
        <f t="shared" si="166"/>
        <v>-49589.735144484235</v>
      </c>
      <c r="AM342" s="32">
        <f t="shared" si="163"/>
        <v>2.2619467105846525</v>
      </c>
      <c r="AN342" s="32"/>
      <c r="AO342">
        <v>336</v>
      </c>
      <c r="AP342" s="25">
        <f t="shared" si="167"/>
        <v>168</v>
      </c>
      <c r="AQ342">
        <f t="shared" si="183"/>
        <v>79746.742890724214</v>
      </c>
      <c r="AR342">
        <f t="shared" si="184"/>
        <v>71522.331271508679</v>
      </c>
      <c r="AT342" s="33">
        <f t="shared" si="185"/>
        <v>15613.236216278598</v>
      </c>
      <c r="AU342">
        <f t="shared" si="186"/>
        <v>3904.480982712741</v>
      </c>
      <c r="AW342" s="38">
        <f t="shared" si="168"/>
        <v>-915.31001184358274</v>
      </c>
      <c r="AX342">
        <f t="shared" si="169"/>
        <v>-1333.8502877008348</v>
      </c>
      <c r="AZ342">
        <f t="shared" si="170"/>
        <v>-717.12746203771371</v>
      </c>
      <c r="BA342">
        <f t="shared" si="171"/>
        <v>-1181.8188007020885</v>
      </c>
      <c r="BC342">
        <f t="shared" si="172"/>
        <v>-123.44934162947978</v>
      </c>
      <c r="BD342">
        <f t="shared" si="173"/>
        <v>-66.188295193801537</v>
      </c>
      <c r="BF342">
        <f t="shared" si="174"/>
        <v>-65.4777366850264</v>
      </c>
      <c r="BG342">
        <f t="shared" si="175"/>
        <v>-73.424331907140143</v>
      </c>
      <c r="BI342">
        <f t="shared" si="176"/>
        <v>-9.2554714913629201</v>
      </c>
      <c r="BJ342">
        <f t="shared" si="177"/>
        <v>-12.418859897804628</v>
      </c>
      <c r="BL342" s="49">
        <f t="shared" si="178"/>
        <v>-1728.32008826994</v>
      </c>
      <c r="BM342" s="49">
        <f t="shared" si="179"/>
        <v>-1550.0756195877682</v>
      </c>
      <c r="BO342">
        <f t="shared" si="180"/>
        <v>57341.587664629493</v>
      </c>
      <c r="BP342">
        <f t="shared" si="181"/>
        <v>130199.1253776738</v>
      </c>
      <c r="BQ342">
        <f t="shared" si="164"/>
        <v>182922.43257814954</v>
      </c>
      <c r="BR342" s="36">
        <f t="shared" si="182"/>
        <v>180989.21944919089</v>
      </c>
      <c r="BS342">
        <f t="shared" si="187"/>
        <v>107121.36515275887</v>
      </c>
    </row>
    <row r="343" spans="33:71" x14ac:dyDescent="0.25">
      <c r="AG343">
        <f t="shared" si="165"/>
        <v>-55690.942118573796</v>
      </c>
      <c r="AH343">
        <f t="shared" si="166"/>
        <v>-50420.627451571789</v>
      </c>
      <c r="AM343" s="32">
        <f t="shared" si="163"/>
        <v>2.3247785636564484</v>
      </c>
      <c r="AN343" s="32"/>
      <c r="AO343">
        <v>337</v>
      </c>
      <c r="AP343" s="25">
        <f t="shared" si="167"/>
        <v>168.5</v>
      </c>
      <c r="AQ343">
        <f t="shared" si="183"/>
        <v>87438.947247383068</v>
      </c>
      <c r="AR343">
        <f t="shared" si="184"/>
        <v>73307.840476902435</v>
      </c>
      <c r="AT343" s="33">
        <f t="shared" si="185"/>
        <v>15155.581210356806</v>
      </c>
      <c r="AU343">
        <f t="shared" si="186"/>
        <v>3237.5558388623235</v>
      </c>
      <c r="AW343" s="38">
        <f t="shared" si="168"/>
        <v>-887.08215951425382</v>
      </c>
      <c r="AX343">
        <f t="shared" si="169"/>
        <v>-1091.3811608989577</v>
      </c>
      <c r="AZ343">
        <f t="shared" si="170"/>
        <v>-704.24804961930727</v>
      </c>
      <c r="BA343">
        <f t="shared" si="171"/>
        <v>-955.72459142072955</v>
      </c>
      <c r="BC343">
        <f t="shared" si="172"/>
        <v>-111.35452349815712</v>
      </c>
      <c r="BD343">
        <f t="shared" si="173"/>
        <v>-57.576568310076581</v>
      </c>
      <c r="BF343">
        <f t="shared" si="174"/>
        <v>-62.759548646098303</v>
      </c>
      <c r="BG343">
        <f t="shared" si="175"/>
        <v>-67.059705190258754</v>
      </c>
      <c r="BI343">
        <f t="shared" si="176"/>
        <v>-8.7200377506910911</v>
      </c>
      <c r="BJ343">
        <f t="shared" si="177"/>
        <v>-11.020295977892733</v>
      </c>
      <c r="BL343" s="49">
        <f t="shared" si="178"/>
        <v>-1571.4699322419456</v>
      </c>
      <c r="BM343" s="49">
        <f t="shared" si="179"/>
        <v>-1317.5029061261832</v>
      </c>
      <c r="BO343">
        <f t="shared" si="180"/>
        <v>63111.896064994733</v>
      </c>
      <c r="BP343">
        <f t="shared" si="181"/>
        <v>137837.50748216675</v>
      </c>
      <c r="BQ343">
        <f t="shared" si="164"/>
        <v>189429.40585319669</v>
      </c>
      <c r="BR343" s="36">
        <f t="shared" si="182"/>
        <v>189195.3990081115</v>
      </c>
      <c r="BS343">
        <f t="shared" si="187"/>
        <v>114103.50113435439</v>
      </c>
    </row>
    <row r="344" spans="33:71" x14ac:dyDescent="0.25">
      <c r="AG344">
        <f t="shared" si="165"/>
        <v>-56579.372548428248</v>
      </c>
      <c r="AH344">
        <f t="shared" si="166"/>
        <v>-51309.057881426248</v>
      </c>
      <c r="AM344" s="32">
        <f t="shared" si="163"/>
        <v>2.3876104167282444</v>
      </c>
      <c r="AN344" s="32"/>
      <c r="AO344">
        <v>338</v>
      </c>
      <c r="AP344" s="25">
        <f t="shared" si="167"/>
        <v>169</v>
      </c>
      <c r="AQ344">
        <f t="shared" si="183"/>
        <v>94905.852582622188</v>
      </c>
      <c r="AR344">
        <f t="shared" si="184"/>
        <v>74790.195751221225</v>
      </c>
      <c r="AT344" s="33">
        <f t="shared" si="185"/>
        <v>14712.040130599678</v>
      </c>
      <c r="AU344">
        <f t="shared" si="186"/>
        <v>2691.8652584128449</v>
      </c>
      <c r="AW344" s="38">
        <f t="shared" si="168"/>
        <v>-838.77487030828149</v>
      </c>
      <c r="AX344">
        <f t="shared" si="169"/>
        <v>-900.82179229166445</v>
      </c>
      <c r="AZ344">
        <f t="shared" si="170"/>
        <v>-668.84529076597005</v>
      </c>
      <c r="BA344">
        <f t="shared" si="171"/>
        <v>-778.8305793122704</v>
      </c>
      <c r="BC344">
        <f t="shared" si="172"/>
        <v>-101.39029310987716</v>
      </c>
      <c r="BD344">
        <f t="shared" si="173"/>
        <v>-50.568136902720283</v>
      </c>
      <c r="BF344">
        <f t="shared" si="174"/>
        <v>-60.296893559826465</v>
      </c>
      <c r="BG344">
        <f t="shared" si="175"/>
        <v>-61.567233211099364</v>
      </c>
      <c r="BI344">
        <f t="shared" si="176"/>
        <v>-8.242392872607839</v>
      </c>
      <c r="BJ344">
        <f t="shared" si="177"/>
        <v>-9.8558428655743224</v>
      </c>
      <c r="BL344" s="49">
        <f t="shared" si="178"/>
        <v>-1438.808364224348</v>
      </c>
      <c r="BM344" s="49">
        <f t="shared" si="179"/>
        <v>-1133.847452823338</v>
      </c>
      <c r="BO344">
        <f t="shared" si="180"/>
        <v>68926.048543879471</v>
      </c>
      <c r="BP344">
        <f t="shared" si="181"/>
        <v>145166.45618289209</v>
      </c>
      <c r="BQ344">
        <f t="shared" si="164"/>
        <v>195664.28212512223</v>
      </c>
      <c r="BR344" s="36">
        <f t="shared" si="182"/>
        <v>197100.97716580654</v>
      </c>
      <c r="BS344">
        <f t="shared" si="187"/>
        <v>120833.33246642005</v>
      </c>
    </row>
    <row r="345" spans="33:71" x14ac:dyDescent="0.25">
      <c r="AG345">
        <f t="shared" si="165"/>
        <v>-57410.264855515808</v>
      </c>
      <c r="AH345">
        <f t="shared" si="166"/>
        <v>-52251.520205026231</v>
      </c>
      <c r="AM345" s="32">
        <f t="shared" si="163"/>
        <v>2.4504422698000403</v>
      </c>
      <c r="AN345" s="32"/>
      <c r="AO345">
        <v>339</v>
      </c>
      <c r="AP345" s="25">
        <f t="shared" si="167"/>
        <v>169.5</v>
      </c>
      <c r="AQ345">
        <f t="shared" si="183"/>
        <v>102157.02578913349</v>
      </c>
      <c r="AR345">
        <f t="shared" si="184"/>
        <v>76023.525656391183</v>
      </c>
      <c r="AT345" s="33">
        <f t="shared" si="185"/>
        <v>14292.652695445538</v>
      </c>
      <c r="AU345">
        <f t="shared" si="186"/>
        <v>2241.4543622670126</v>
      </c>
      <c r="AW345" s="38">
        <f t="shared" si="168"/>
        <v>-783.4118105077074</v>
      </c>
      <c r="AX345">
        <f t="shared" si="169"/>
        <v>-751.32213279920552</v>
      </c>
      <c r="AZ345">
        <f t="shared" si="170"/>
        <v>-624.51851646387934</v>
      </c>
      <c r="BA345">
        <f t="shared" si="171"/>
        <v>-640.88073146628585</v>
      </c>
      <c r="BC345">
        <f t="shared" si="172"/>
        <v>-93.037213264230402</v>
      </c>
      <c r="BD345">
        <f t="shared" si="173"/>
        <v>-44.785491677209542</v>
      </c>
      <c r="BF345">
        <f t="shared" si="174"/>
        <v>-58.042361709328496</v>
      </c>
      <c r="BG345">
        <f t="shared" si="175"/>
        <v>-56.780711455896515</v>
      </c>
      <c r="BI345">
        <f t="shared" si="176"/>
        <v>-7.8137190702691823</v>
      </c>
      <c r="BJ345">
        <f t="shared" si="177"/>
        <v>-8.8751981998136849</v>
      </c>
      <c r="BL345" s="49">
        <f t="shared" si="178"/>
        <v>-1325.1696039640212</v>
      </c>
      <c r="BM345" s="49">
        <f t="shared" si="179"/>
        <v>-986.16873981803735</v>
      </c>
      <c r="BO345">
        <f t="shared" si="180"/>
        <v>74733.681415133717</v>
      </c>
      <c r="BP345">
        <f t="shared" si="181"/>
        <v>152220.74649475733</v>
      </c>
      <c r="BQ345">
        <f t="shared" si="164"/>
        <v>201665.27433578574</v>
      </c>
      <c r="BR345" s="36">
        <f t="shared" si="182"/>
        <v>204734.48081459734</v>
      </c>
      <c r="BS345">
        <f t="shared" si="187"/>
        <v>127340.62341338546</v>
      </c>
    </row>
    <row r="346" spans="33:71" x14ac:dyDescent="0.25">
      <c r="AG346">
        <f t="shared" si="165"/>
        <v>-58180.339887498965</v>
      </c>
      <c r="AH346">
        <f t="shared" si="166"/>
        <v>-53244.294954150566</v>
      </c>
      <c r="AM346" s="32">
        <f t="shared" si="163"/>
        <v>2.5132741228718363</v>
      </c>
      <c r="AN346" s="32"/>
      <c r="AO346">
        <v>340</v>
      </c>
      <c r="AP346" s="25">
        <f t="shared" si="167"/>
        <v>170</v>
      </c>
      <c r="AQ346">
        <f t="shared" si="183"/>
        <v>109205.42566054279</v>
      </c>
      <c r="AR346">
        <f t="shared" si="184"/>
        <v>77050.337570924792</v>
      </c>
      <c r="AT346" s="33">
        <f t="shared" si="185"/>
        <v>13900.946790191685</v>
      </c>
      <c r="AU346">
        <f t="shared" si="186"/>
        <v>1865.7932958674098</v>
      </c>
      <c r="AW346" s="38">
        <f t="shared" si="168"/>
        <v>-727.6172713113466</v>
      </c>
      <c r="AX346">
        <f t="shared" si="169"/>
        <v>-633.39764875064304</v>
      </c>
      <c r="AZ346">
        <f t="shared" si="170"/>
        <v>-578.29795659961212</v>
      </c>
      <c r="BA346">
        <f t="shared" si="171"/>
        <v>-532.82867908014703</v>
      </c>
      <c r="BC346">
        <f t="shared" si="172"/>
        <v>-85.930510454651284</v>
      </c>
      <c r="BD346">
        <f t="shared" si="173"/>
        <v>-39.954597458691516</v>
      </c>
      <c r="BF346">
        <f t="shared" si="174"/>
        <v>-55.961656910859141</v>
      </c>
      <c r="BG346">
        <f t="shared" si="175"/>
        <v>-52.573326786977944</v>
      </c>
      <c r="BI346">
        <f t="shared" si="176"/>
        <v>-7.4271473462239967</v>
      </c>
      <c r="BJ346">
        <f t="shared" si="177"/>
        <v>-8.0410454248264678</v>
      </c>
      <c r="BL346" s="49">
        <f t="shared" si="178"/>
        <v>-1226.7639253446589</v>
      </c>
      <c r="BM346" s="49">
        <f t="shared" si="179"/>
        <v>-865.54833696134642</v>
      </c>
      <c r="BO346">
        <f t="shared" si="180"/>
        <v>80504.793377462367</v>
      </c>
      <c r="BP346">
        <f t="shared" si="181"/>
        <v>159031.29427352751</v>
      </c>
      <c r="BQ346">
        <f t="shared" si="164"/>
        <v>207464.16353963307</v>
      </c>
      <c r="BR346" s="36">
        <f t="shared" si="182"/>
        <v>212119.50823285544</v>
      </c>
      <c r="BS346">
        <f t="shared" si="187"/>
        <v>133650.96151354021</v>
      </c>
    </row>
    <row r="347" spans="33:71" x14ac:dyDescent="0.25">
      <c r="AG347">
        <f t="shared" si="165"/>
        <v>-58886.558510040326</v>
      </c>
      <c r="AH347">
        <f t="shared" si="166"/>
        <v>-54283.464100420097</v>
      </c>
      <c r="AM347" s="32">
        <f t="shared" si="163"/>
        <v>2.5761059759436322</v>
      </c>
      <c r="AN347" s="32"/>
      <c r="AO347">
        <v>341</v>
      </c>
      <c r="AP347" s="25">
        <f t="shared" si="167"/>
        <v>170.5</v>
      </c>
      <c r="AQ347">
        <f t="shared" si="183"/>
        <v>116064.94689672472</v>
      </c>
      <c r="AR347">
        <f t="shared" si="184"/>
        <v>77904.059512764667</v>
      </c>
      <c r="AT347" s="33">
        <f t="shared" si="185"/>
        <v>13537.138154536011</v>
      </c>
      <c r="AU347">
        <f t="shared" si="186"/>
        <v>1549.0944714920884</v>
      </c>
      <c r="AW347" s="38">
        <f t="shared" si="168"/>
        <v>-674.53083535020562</v>
      </c>
      <c r="AX347">
        <f t="shared" si="169"/>
        <v>-539.55310858629582</v>
      </c>
      <c r="AZ347">
        <f t="shared" si="170"/>
        <v>-533.61673440234881</v>
      </c>
      <c r="BA347">
        <f t="shared" si="171"/>
        <v>-447.50710775642176</v>
      </c>
      <c r="BC347">
        <f t="shared" si="172"/>
        <v>-79.807623486251117</v>
      </c>
      <c r="BD347">
        <f t="shared" si="173"/>
        <v>-35.873720052922529</v>
      </c>
      <c r="BF347">
        <f t="shared" si="174"/>
        <v>-54.029285457951438</v>
      </c>
      <c r="BG347">
        <f t="shared" si="175"/>
        <v>-48.847036462549376</v>
      </c>
      <c r="BI347">
        <f t="shared" si="176"/>
        <v>-7.0771920036542388</v>
      </c>
      <c r="BJ347">
        <f t="shared" si="177"/>
        <v>-7.3252443144021511</v>
      </c>
      <c r="BL347" s="49">
        <f t="shared" si="178"/>
        <v>-1140.7510364974285</v>
      </c>
      <c r="BM347" s="49">
        <f t="shared" si="179"/>
        <v>-765.68455000991753</v>
      </c>
      <c r="BO347">
        <f t="shared" si="180"/>
        <v>86221.731709360989</v>
      </c>
      <c r="BP347">
        <f t="shared" si="181"/>
        <v>165624.81540887326</v>
      </c>
      <c r="BQ347">
        <f t="shared" si="164"/>
        <v>213087.06592069872</v>
      </c>
      <c r="BR347" s="36">
        <f t="shared" si="182"/>
        <v>219275.10265207858</v>
      </c>
      <c r="BS347">
        <f t="shared" si="187"/>
        <v>139785.95919014153</v>
      </c>
    </row>
    <row r="348" spans="33:71" x14ac:dyDescent="0.25">
      <c r="AG348">
        <f t="shared" si="165"/>
        <v>-59526.133600877292</v>
      </c>
      <c r="AH348">
        <f t="shared" si="166"/>
        <v>-55364.926517965723</v>
      </c>
      <c r="AM348" s="32">
        <f t="shared" si="163"/>
        <v>2.6389378290154282</v>
      </c>
      <c r="AN348" s="32"/>
      <c r="AO348">
        <v>342</v>
      </c>
      <c r="AP348" s="25">
        <f t="shared" si="167"/>
        <v>171</v>
      </c>
      <c r="AQ348">
        <f t="shared" si="183"/>
        <v>122749.19961957396</v>
      </c>
      <c r="AR348">
        <f t="shared" si="184"/>
        <v>78611.162609937412</v>
      </c>
      <c r="AT348" s="33">
        <f t="shared" si="185"/>
        <v>13199.872736860909</v>
      </c>
      <c r="AU348">
        <f t="shared" si="186"/>
        <v>1279.3179171989404</v>
      </c>
      <c r="AW348" s="38">
        <f t="shared" si="168"/>
        <v>-625.45910140061574</v>
      </c>
      <c r="AX348">
        <f t="shared" si="169"/>
        <v>-464.09998147827838</v>
      </c>
      <c r="AZ348">
        <f t="shared" si="170"/>
        <v>-491.99880937611374</v>
      </c>
      <c r="BA348">
        <f t="shared" si="171"/>
        <v>-379.47668622007569</v>
      </c>
      <c r="BC348">
        <f t="shared" si="172"/>
        <v>-74.475158189457872</v>
      </c>
      <c r="BD348">
        <f t="shared" si="173"/>
        <v>-32.392095815766432</v>
      </c>
      <c r="BF348">
        <f t="shared" si="174"/>
        <v>-52.225757915641992</v>
      </c>
      <c r="BG348">
        <f t="shared" si="175"/>
        <v>-45.524966614522995</v>
      </c>
      <c r="BI348">
        <f t="shared" si="176"/>
        <v>-6.7593759194021645</v>
      </c>
      <c r="BJ348">
        <f t="shared" si="177"/>
        <v>-6.7062328279132819</v>
      </c>
      <c r="BL348" s="49">
        <f t="shared" si="178"/>
        <v>-1064.9597379052886</v>
      </c>
      <c r="BM348" s="49">
        <f t="shared" si="179"/>
        <v>-682.02255810195186</v>
      </c>
      <c r="BO348">
        <f t="shared" si="180"/>
        <v>91874.417629324089</v>
      </c>
      <c r="BP348">
        <f t="shared" si="181"/>
        <v>172024.13090989142</v>
      </c>
      <c r="BQ348">
        <f t="shared" si="164"/>
        <v>218555.40442063683</v>
      </c>
      <c r="BR348" s="36">
        <f t="shared" si="182"/>
        <v>226216.46615274137</v>
      </c>
      <c r="BS348">
        <f t="shared" si="187"/>
        <v>145763.78457673235</v>
      </c>
    </row>
    <row r="349" spans="33:71" x14ac:dyDescent="0.25">
      <c r="AG349">
        <f t="shared" si="165"/>
        <v>-60096.541049320411</v>
      </c>
      <c r="AH349">
        <f t="shared" si="166"/>
        <v>-56484.414168698582</v>
      </c>
      <c r="AM349" s="32">
        <f t="shared" si="163"/>
        <v>2.7017696820872241</v>
      </c>
      <c r="AN349" s="32"/>
      <c r="AO349">
        <v>343</v>
      </c>
      <c r="AP349" s="25">
        <f t="shared" si="167"/>
        <v>171.5</v>
      </c>
      <c r="AQ349">
        <f t="shared" si="183"/>
        <v>129270.95360032935</v>
      </c>
      <c r="AR349">
        <f t="shared" si="184"/>
        <v>79192.80907085209</v>
      </c>
      <c r="AT349" s="33">
        <f t="shared" si="185"/>
        <v>12887.143186160602</v>
      </c>
      <c r="AU349">
        <f t="shared" si="186"/>
        <v>1047.2679264598012</v>
      </c>
      <c r="AW349" s="38">
        <f t="shared" si="168"/>
        <v>-580.77281653427553</v>
      </c>
      <c r="AX349">
        <f t="shared" si="169"/>
        <v>-402.78450770573045</v>
      </c>
      <c r="AZ349">
        <f t="shared" si="170"/>
        <v>-453.979423424034</v>
      </c>
      <c r="BA349">
        <f t="shared" si="171"/>
        <v>-324.67590719341797</v>
      </c>
      <c r="BC349">
        <f t="shared" si="172"/>
        <v>-69.787644508308375</v>
      </c>
      <c r="BD349">
        <f t="shared" si="173"/>
        <v>-29.395356002597651</v>
      </c>
      <c r="BF349">
        <f t="shared" si="174"/>
        <v>-50.535769944514442</v>
      </c>
      <c r="BG349">
        <f t="shared" si="175"/>
        <v>-42.546003707448641</v>
      </c>
      <c r="BI349">
        <f t="shared" si="176"/>
        <v>-6.4699786574187863</v>
      </c>
      <c r="BJ349">
        <f t="shared" si="177"/>
        <v>-6.1672408022662442</v>
      </c>
      <c r="BL349" s="49">
        <f t="shared" si="178"/>
        <v>-997.700642410314</v>
      </c>
      <c r="BM349" s="49">
        <f t="shared" si="179"/>
        <v>-611.20239530796789</v>
      </c>
      <c r="BO349">
        <f t="shared" si="180"/>
        <v>97457.471160756366</v>
      </c>
      <c r="BP349">
        <f t="shared" si="181"/>
        <v>178248.67748142467</v>
      </c>
      <c r="BQ349">
        <f t="shared" si="164"/>
        <v>223886.81456242432</v>
      </c>
      <c r="BR349" s="36">
        <f t="shared" si="182"/>
        <v>232955.69736728913</v>
      </c>
      <c r="BS349">
        <f t="shared" si="187"/>
        <v>151599.73764248716</v>
      </c>
    </row>
    <row r="350" spans="33:71" x14ac:dyDescent="0.25">
      <c r="AG350">
        <f t="shared" si="165"/>
        <v>-60595.529717765043</v>
      </c>
      <c r="AH350">
        <f t="shared" si="166"/>
        <v>-57637.50894630648</v>
      </c>
      <c r="AM350" s="32">
        <f t="shared" si="163"/>
        <v>2.7646015351590201</v>
      </c>
      <c r="AN350" s="32"/>
      <c r="AO350">
        <v>344</v>
      </c>
      <c r="AP350" s="25">
        <f t="shared" si="167"/>
        <v>172</v>
      </c>
      <c r="AQ350">
        <f t="shared" si="183"/>
        <v>135641.92859134285</v>
      </c>
      <c r="AR350">
        <f t="shared" si="184"/>
        <v>79666.094970618782</v>
      </c>
      <c r="AT350" s="33">
        <f t="shared" si="185"/>
        <v>12596.756777893464</v>
      </c>
      <c r="AU350">
        <f t="shared" si="186"/>
        <v>845.87567260693595</v>
      </c>
      <c r="AW350" s="38">
        <f t="shared" si="168"/>
        <v>-540.3843746171425</v>
      </c>
      <c r="AX350">
        <f t="shared" si="169"/>
        <v>-352.43361500407417</v>
      </c>
      <c r="AZ350">
        <f t="shared" si="170"/>
        <v>-419.59793253659393</v>
      </c>
      <c r="BA350">
        <f t="shared" si="171"/>
        <v>-280.08214732435317</v>
      </c>
      <c r="BC350">
        <f t="shared" si="172"/>
        <v>-65.633573536175589</v>
      </c>
      <c r="BD350">
        <f t="shared" si="173"/>
        <v>-26.795493961993778</v>
      </c>
      <c r="BF350">
        <f t="shared" si="174"/>
        <v>-48.94700554163439</v>
      </c>
      <c r="BG350">
        <f t="shared" si="175"/>
        <v>-39.860928151162653</v>
      </c>
      <c r="BI350">
        <f t="shared" si="176"/>
        <v>-6.2058630027385417</v>
      </c>
      <c r="BJ350">
        <f t="shared" si="177"/>
        <v>-5.6950455665646187</v>
      </c>
      <c r="BL350" s="49">
        <f t="shared" si="178"/>
        <v>-937.63847607592243</v>
      </c>
      <c r="BM350" s="49">
        <f t="shared" si="179"/>
        <v>-550.69989537098195</v>
      </c>
      <c r="BO350">
        <f t="shared" si="180"/>
        <v>102968.45316423119</v>
      </c>
      <c r="BP350">
        <f t="shared" si="181"/>
        <v>184315.03623369482</v>
      </c>
      <c r="BQ350">
        <f t="shared" si="164"/>
        <v>229095.9053053979</v>
      </c>
      <c r="BR350" s="36">
        <f t="shared" si="182"/>
        <v>239502.44193367788</v>
      </c>
      <c r="BS350">
        <f t="shared" si="187"/>
        <v>157306.76870321445</v>
      </c>
    </row>
    <row r="351" spans="33:71" x14ac:dyDescent="0.25">
      <c r="AG351">
        <f t="shared" si="165"/>
        <v>-61021.130325903083</v>
      </c>
      <c r="AH351">
        <f t="shared" si="166"/>
        <v>-58819.660112501093</v>
      </c>
      <c r="AM351" s="32">
        <f t="shared" si="163"/>
        <v>2.827433388230816</v>
      </c>
      <c r="AN351" s="32"/>
      <c r="AO351">
        <v>345</v>
      </c>
      <c r="AP351" s="25">
        <f t="shared" si="167"/>
        <v>172.5</v>
      </c>
      <c r="AQ351">
        <f t="shared" si="183"/>
        <v>141872.75893346244</v>
      </c>
      <c r="AR351">
        <f t="shared" si="184"/>
        <v>80044.978605046737</v>
      </c>
      <c r="AT351" s="33">
        <f t="shared" si="185"/>
        <v>12326.564590584892</v>
      </c>
      <c r="AU351">
        <f t="shared" si="186"/>
        <v>669.65886510489884</v>
      </c>
      <c r="AW351" s="38">
        <f t="shared" si="168"/>
        <v>-503.99863219142708</v>
      </c>
      <c r="AX351">
        <f t="shared" si="169"/>
        <v>-310.67112948735524</v>
      </c>
      <c r="AZ351">
        <f t="shared" si="170"/>
        <v>-388.65893271318379</v>
      </c>
      <c r="BA351">
        <f t="shared" si="171"/>
        <v>-243.43853637658</v>
      </c>
      <c r="BC351">
        <f t="shared" si="172"/>
        <v>-61.926011257265728</v>
      </c>
      <c r="BD351">
        <f t="shared" si="173"/>
        <v>-24.523878972469809</v>
      </c>
      <c r="BF351">
        <f t="shared" si="174"/>
        <v>-47.44933613586182</v>
      </c>
      <c r="BG351">
        <f t="shared" si="175"/>
        <v>-37.429622444182861</v>
      </c>
      <c r="BI351">
        <f t="shared" si="176"/>
        <v>-5.9643520851157721</v>
      </c>
      <c r="BJ351">
        <f t="shared" si="177"/>
        <v>-5.2790916941225179</v>
      </c>
      <c r="BL351" s="49">
        <f t="shared" si="178"/>
        <v>-883.70313642062547</v>
      </c>
      <c r="BM351" s="49">
        <f t="shared" si="179"/>
        <v>-498.58760187483534</v>
      </c>
      <c r="BO351">
        <f t="shared" si="180"/>
        <v>108406.77283593212</v>
      </c>
      <c r="BP351">
        <f t="shared" si="181"/>
        <v>190237.40925621375</v>
      </c>
      <c r="BQ351">
        <f t="shared" si="164"/>
        <v>234194.87034591867</v>
      </c>
      <c r="BR351" s="36">
        <f t="shared" si="182"/>
        <v>245864.43049971003</v>
      </c>
      <c r="BS351">
        <f t="shared" si="187"/>
        <v>162895.9125554559</v>
      </c>
    </row>
    <row r="352" spans="33:71" x14ac:dyDescent="0.25">
      <c r="AG352">
        <f t="shared" si="165"/>
        <v>-61371.663222572635</v>
      </c>
      <c r="AH352">
        <f t="shared" si="166"/>
        <v>-60026.202256702949</v>
      </c>
      <c r="AM352" s="32">
        <f t="shared" si="163"/>
        <v>2.890265241302612</v>
      </c>
      <c r="AN352" s="32"/>
      <c r="AO352">
        <v>346</v>
      </c>
      <c r="AP352" s="25">
        <f t="shared" si="167"/>
        <v>173</v>
      </c>
      <c r="AQ352">
        <f t="shared" si="183"/>
        <v>147973.04139973095</v>
      </c>
      <c r="AR352">
        <f t="shared" si="184"/>
        <v>80340.974146413268</v>
      </c>
      <c r="AT352" s="33">
        <f t="shared" si="185"/>
        <v>12074.56527448918</v>
      </c>
      <c r="AU352">
        <f t="shared" si="186"/>
        <v>514.32330036122119</v>
      </c>
      <c r="AW352" s="38">
        <f t="shared" si="168"/>
        <v>-471.24263971141983</v>
      </c>
      <c r="AX352">
        <f t="shared" si="169"/>
        <v>-275.70480927932368</v>
      </c>
      <c r="AZ352">
        <f t="shared" si="170"/>
        <v>-360.86907539115219</v>
      </c>
      <c r="BA352">
        <f t="shared" si="171"/>
        <v>-213.04859542716019</v>
      </c>
      <c r="BC352">
        <f t="shared" si="172"/>
        <v>-58.596150631379359</v>
      </c>
      <c r="BD352">
        <f t="shared" si="173"/>
        <v>-22.526325654918331</v>
      </c>
      <c r="BF352">
        <f t="shared" si="174"/>
        <v>-46.034273881971956</v>
      </c>
      <c r="BG352">
        <f t="shared" si="175"/>
        <v>-35.21902982039677</v>
      </c>
      <c r="BI352">
        <f t="shared" si="176"/>
        <v>-5.7431398069162869</v>
      </c>
      <c r="BJ352">
        <f t="shared" si="177"/>
        <v>-4.9108583768483314</v>
      </c>
      <c r="BL352" s="49">
        <f t="shared" si="178"/>
        <v>-835.02646405841961</v>
      </c>
      <c r="BM352" s="49">
        <f t="shared" si="179"/>
        <v>-453.37203943292303</v>
      </c>
      <c r="BO352">
        <f t="shared" si="180"/>
        <v>113772.99825230696</v>
      </c>
      <c r="BP352">
        <f t="shared" si="181"/>
        <v>196028.02484066924</v>
      </c>
      <c r="BQ352">
        <f t="shared" si="164"/>
        <v>239193.96987485336</v>
      </c>
      <c r="BR352" s="36">
        <f t="shared" si="182"/>
        <v>252047.91124860186</v>
      </c>
      <c r="BS352">
        <f t="shared" si="187"/>
        <v>168376.64062417072</v>
      </c>
    </row>
    <row r="353" spans="33:71" x14ac:dyDescent="0.25">
      <c r="AG353">
        <f t="shared" si="165"/>
        <v>-61645.745014573782</v>
      </c>
      <c r="AH353">
        <f t="shared" si="166"/>
        <v>-61252.373708285551</v>
      </c>
      <c r="AM353" s="32">
        <f t="shared" si="163"/>
        <v>2.9530970943744079</v>
      </c>
      <c r="AN353" s="32"/>
      <c r="AO353">
        <v>347</v>
      </c>
      <c r="AP353" s="25">
        <f t="shared" si="167"/>
        <v>173.5</v>
      </c>
      <c r="AQ353">
        <f t="shared" si="183"/>
        <v>153951.41870701162</v>
      </c>
      <c r="AR353">
        <f t="shared" si="184"/>
        <v>80563.672695433968</v>
      </c>
      <c r="AT353" s="33">
        <f t="shared" si="185"/>
        <v>11838.943954633469</v>
      </c>
      <c r="AU353">
        <f t="shared" si="186"/>
        <v>376.47089572155937</v>
      </c>
      <c r="AW353" s="38">
        <f t="shared" si="168"/>
        <v>-441.73098481673441</v>
      </c>
      <c r="AX353">
        <f t="shared" si="169"/>
        <v>-246.17086629620377</v>
      </c>
      <c r="AZ353">
        <f t="shared" si="170"/>
        <v>-335.90737966787987</v>
      </c>
      <c r="BA353">
        <f t="shared" si="171"/>
        <v>-187.62626226380772</v>
      </c>
      <c r="BC353">
        <f t="shared" si="172"/>
        <v>-55.588790836286989</v>
      </c>
      <c r="BD353">
        <f t="shared" si="173"/>
        <v>-20.75956491329131</v>
      </c>
      <c r="BF353">
        <f t="shared" si="174"/>
        <v>-44.694590559417428</v>
      </c>
      <c r="BG353">
        <f t="shared" si="175"/>
        <v>-33.201641480203655</v>
      </c>
      <c r="BI353">
        <f t="shared" si="176"/>
        <v>-5.540223753150145</v>
      </c>
      <c r="BJ353">
        <f t="shared" si="177"/>
        <v>-4.5833976389011024</v>
      </c>
      <c r="BL353" s="49">
        <f t="shared" si="178"/>
        <v>-790.89642928073704</v>
      </c>
      <c r="BM353" s="49">
        <f t="shared" si="179"/>
        <v>-413.88070080616126</v>
      </c>
      <c r="BO353">
        <f t="shared" si="180"/>
        <v>119068.41536731279</v>
      </c>
      <c r="BP353">
        <f t="shared" si="181"/>
        <v>201697.47280434813</v>
      </c>
      <c r="BQ353">
        <f t="shared" si="164"/>
        <v>244101.90761621264</v>
      </c>
      <c r="BR353" s="36">
        <f t="shared" si="182"/>
        <v>258057.99352543615</v>
      </c>
      <c r="BS353">
        <f t="shared" si="187"/>
        <v>173757.14281743535</v>
      </c>
    </row>
    <row r="354" spans="33:71" x14ac:dyDescent="0.25">
      <c r="AG354">
        <f t="shared" si="165"/>
        <v>-61842.294026289557</v>
      </c>
      <c r="AH354">
        <f t="shared" si="166"/>
        <v>-62493.335328713962</v>
      </c>
      <c r="AM354" s="32">
        <f t="shared" si="163"/>
        <v>3.0159289474462039</v>
      </c>
      <c r="AN354" s="32"/>
      <c r="AO354">
        <v>348</v>
      </c>
      <c r="AP354" s="25">
        <f t="shared" si="167"/>
        <v>174</v>
      </c>
      <c r="AQ354">
        <f t="shared" si="183"/>
        <v>159815.67431122626</v>
      </c>
      <c r="AR354">
        <f t="shared" si="184"/>
        <v>80721.136785007722</v>
      </c>
      <c r="AT354" s="33">
        <f t="shared" si="185"/>
        <v>11618.078462225101</v>
      </c>
      <c r="AU354">
        <f t="shared" si="186"/>
        <v>253.38546257345749</v>
      </c>
      <c r="AW354" s="38">
        <f t="shared" si="168"/>
        <v>-415.09703399049624</v>
      </c>
      <c r="AX354">
        <f t="shared" si="169"/>
        <v>-221.02159653568589</v>
      </c>
      <c r="AZ354">
        <f t="shared" si="170"/>
        <v>-313.46002711788572</v>
      </c>
      <c r="BA354">
        <f t="shared" si="171"/>
        <v>-166.18756138345714</v>
      </c>
      <c r="BC354">
        <f t="shared" si="172"/>
        <v>-52.8591069887636</v>
      </c>
      <c r="BD354">
        <f t="shared" si="173"/>
        <v>-19.188682578557238</v>
      </c>
      <c r="BF354">
        <f t="shared" si="174"/>
        <v>-43.424046191125207</v>
      </c>
      <c r="BG354">
        <f t="shared" si="175"/>
        <v>-31.35436034079865</v>
      </c>
      <c r="BI354">
        <f t="shared" si="176"/>
        <v>-5.353853692721688</v>
      </c>
      <c r="BJ354">
        <f t="shared" si="177"/>
        <v>-4.2909922328728731</v>
      </c>
      <c r="BL354" s="49">
        <f t="shared" si="178"/>
        <v>-750.72335320710738</v>
      </c>
      <c r="BM354" s="49">
        <f t="shared" si="179"/>
        <v>-379.18209676930155</v>
      </c>
      <c r="BO354">
        <f t="shared" si="180"/>
        <v>124294.74282111814</v>
      </c>
      <c r="BP354">
        <f t="shared" si="181"/>
        <v>207254.97857832405</v>
      </c>
      <c r="BQ354">
        <f t="shared" si="164"/>
        <v>248926.12579560606</v>
      </c>
      <c r="BR354" s="36">
        <f t="shared" si="182"/>
        <v>263898.91994914861</v>
      </c>
      <c r="BS354">
        <f t="shared" si="187"/>
        <v>179044.55221931738</v>
      </c>
    </row>
    <row r="355" spans="33:71" x14ac:dyDescent="0.25">
      <c r="AG355">
        <f t="shared" si="165"/>
        <v>-61960.534568565432</v>
      </c>
      <c r="AH355">
        <f t="shared" si="166"/>
        <v>-63744.189609413785</v>
      </c>
      <c r="AM355" s="32">
        <f t="shared" si="163"/>
        <v>3.0787608005179998</v>
      </c>
      <c r="AN355" s="32"/>
      <c r="AO355">
        <v>349</v>
      </c>
      <c r="AP355" s="25">
        <f t="shared" si="167"/>
        <v>174.5</v>
      </c>
      <c r="AQ355">
        <f t="shared" si="183"/>
        <v>165572.82641308999</v>
      </c>
      <c r="AR355">
        <f t="shared" si="184"/>
        <v>80820.201816727495</v>
      </c>
      <c r="AT355" s="33">
        <f t="shared" si="185"/>
        <v>11410.529945229853</v>
      </c>
      <c r="AU355">
        <f t="shared" si="186"/>
        <v>142.87466430561454</v>
      </c>
      <c r="AW355" s="38">
        <f t="shared" si="168"/>
        <v>-391.00626225036206</v>
      </c>
      <c r="AX355">
        <f t="shared" si="169"/>
        <v>-199.44426047462122</v>
      </c>
      <c r="AZ355">
        <f t="shared" si="170"/>
        <v>-293.23627814483245</v>
      </c>
      <c r="BA355">
        <f t="shared" si="171"/>
        <v>-147.97249017919412</v>
      </c>
      <c r="BC355">
        <f t="shared" si="172"/>
        <v>-50.370301242953659</v>
      </c>
      <c r="BD355">
        <f t="shared" si="173"/>
        <v>-17.785235235447274</v>
      </c>
      <c r="BF355">
        <f t="shared" si="174"/>
        <v>-42.21719167553907</v>
      </c>
      <c r="BG355">
        <f t="shared" si="175"/>
        <v>-29.657636390282136</v>
      </c>
      <c r="BI355">
        <f t="shared" si="176"/>
        <v>-5.1824911870368888</v>
      </c>
      <c r="BJ355">
        <f t="shared" si="177"/>
        <v>-4.0288986696976723</v>
      </c>
      <c r="BL355" s="49">
        <f t="shared" si="178"/>
        <v>-714.01460495292747</v>
      </c>
      <c r="BM355" s="49">
        <f t="shared" si="179"/>
        <v>-348.52823209294644</v>
      </c>
      <c r="BO355">
        <f t="shared" si="180"/>
        <v>129453.94603894489</v>
      </c>
      <c r="BP355">
        <f t="shared" si="181"/>
        <v>212708.62624890779</v>
      </c>
      <c r="BQ355">
        <f t="shared" si="164"/>
        <v>253673.0366495224</v>
      </c>
      <c r="BR355" s="36">
        <f t="shared" si="182"/>
        <v>269574.28220811218</v>
      </c>
      <c r="BS355">
        <f t="shared" si="187"/>
        <v>184245.12440799022</v>
      </c>
    </row>
    <row r="356" spans="33:71" x14ac:dyDescent="0.25">
      <c r="AG356">
        <f t="shared" si="165"/>
        <v>-62000</v>
      </c>
      <c r="AH356">
        <f t="shared" si="166"/>
        <v>-65000.000000000051</v>
      </c>
      <c r="AM356" s="32">
        <f t="shared" si="163"/>
        <v>3.1415926535897958</v>
      </c>
      <c r="AN356" s="32"/>
      <c r="AO356">
        <v>350</v>
      </c>
      <c r="AP356" s="25">
        <f t="shared" si="167"/>
        <v>175</v>
      </c>
      <c r="AQ356">
        <f t="shared" si="183"/>
        <v>171229.21560292362</v>
      </c>
      <c r="AR356">
        <f t="shared" si="184"/>
        <v>80866.708616320975</v>
      </c>
      <c r="AT356" s="33">
        <f t="shared" si="185"/>
        <v>11215.026814104673</v>
      </c>
      <c r="AU356">
        <f t="shared" si="186"/>
        <v>43.152534068303936</v>
      </c>
      <c r="AW356" s="38">
        <f t="shared" si="168"/>
        <v>-369.16034205677238</v>
      </c>
      <c r="AX356">
        <f t="shared" si="169"/>
        <v>-180.80230742379206</v>
      </c>
      <c r="AZ356">
        <f t="shared" si="170"/>
        <v>-274.9744753486483</v>
      </c>
      <c r="BA356">
        <f t="shared" si="171"/>
        <v>-132.3885088242148</v>
      </c>
      <c r="BC356">
        <f t="shared" si="172"/>
        <v>-48.091867117948198</v>
      </c>
      <c r="BD356">
        <f t="shared" si="173"/>
        <v>-16.525846369044462</v>
      </c>
      <c r="BF356">
        <f t="shared" si="174"/>
        <v>-41.069222272882214</v>
      </c>
      <c r="BG356">
        <f t="shared" si="175"/>
        <v>-28.094800524582951</v>
      </c>
      <c r="BI356">
        <f t="shared" si="176"/>
        <v>-5.0247773172936814</v>
      </c>
      <c r="BJ356">
        <f t="shared" si="177"/>
        <v>-3.7931517059498252</v>
      </c>
      <c r="BL356" s="49">
        <f t="shared" si="178"/>
        <v>-680.35537458073622</v>
      </c>
      <c r="BM356" s="49">
        <f t="shared" si="179"/>
        <v>-321.31257296274686</v>
      </c>
      <c r="BO356">
        <f t="shared" si="180"/>
        <v>134548.11552155853</v>
      </c>
      <c r="BP356">
        <f t="shared" si="181"/>
        <v>218065.54005231478</v>
      </c>
      <c r="BQ356">
        <f t="shared" si="164"/>
        <v>258348.20508220445</v>
      </c>
      <c r="BR356" s="36">
        <f t="shared" si="182"/>
        <v>275087.19289220596</v>
      </c>
      <c r="BS356">
        <f t="shared" si="187"/>
        <v>189364.38112387835</v>
      </c>
    </row>
    <row r="357" spans="33:71" x14ac:dyDescent="0.25">
      <c r="AG357">
        <f t="shared" si="165"/>
        <v>-61960.534568565432</v>
      </c>
      <c r="AH357">
        <f t="shared" si="166"/>
        <v>-66255.810390586325</v>
      </c>
      <c r="AM357" s="32">
        <f t="shared" si="163"/>
        <v>3.2044245066615917</v>
      </c>
      <c r="AN357" s="32"/>
      <c r="AO357">
        <v>351</v>
      </c>
      <c r="AP357" s="25">
        <f t="shared" si="167"/>
        <v>175.5</v>
      </c>
      <c r="AQ357">
        <f t="shared" si="183"/>
        <v>176790.58396721887</v>
      </c>
      <c r="AR357">
        <f t="shared" si="184"/>
        <v>80865.684594927152</v>
      </c>
      <c r="AT357" s="33">
        <f t="shared" si="185"/>
        <v>11030.446643076286</v>
      </c>
      <c r="AU357">
        <f t="shared" si="186"/>
        <v>-47.248619643592093</v>
      </c>
      <c r="AW357" s="38">
        <f t="shared" si="168"/>
        <v>-349.29663642575883</v>
      </c>
      <c r="AX357">
        <f t="shared" si="169"/>
        <v>-164.59251855119149</v>
      </c>
      <c r="AZ357">
        <f t="shared" si="170"/>
        <v>-258.44297533813273</v>
      </c>
      <c r="BA357">
        <f t="shared" si="171"/>
        <v>-118.96941170536719</v>
      </c>
      <c r="BC357">
        <f t="shared" si="172"/>
        <v>-45.998287916880358</v>
      </c>
      <c r="BD357">
        <f t="shared" si="173"/>
        <v>-15.391147719432283</v>
      </c>
      <c r="BF357">
        <f t="shared" si="174"/>
        <v>-39.975866682680461</v>
      </c>
      <c r="BG357">
        <f t="shared" si="175"/>
        <v>-26.6515453051599</v>
      </c>
      <c r="BI357">
        <f t="shared" si="176"/>
        <v>-4.8795064880652852</v>
      </c>
      <c r="BJ357">
        <f t="shared" si="177"/>
        <v>-3.5804138212321042</v>
      </c>
      <c r="BL357" s="49">
        <f t="shared" si="178"/>
        <v>-649.39387231360001</v>
      </c>
      <c r="BM357" s="49">
        <f t="shared" si="179"/>
        <v>-297.03889697048146</v>
      </c>
      <c r="BO357">
        <f t="shared" si="180"/>
        <v>139579.38716366002</v>
      </c>
      <c r="BP357">
        <f t="shared" si="181"/>
        <v>223332.03243216878</v>
      </c>
      <c r="BQ357">
        <f t="shared" si="164"/>
        <v>262956.49369251827</v>
      </c>
      <c r="BR357" s="36">
        <f t="shared" si="182"/>
        <v>280440.42306497222</v>
      </c>
      <c r="BS357">
        <f t="shared" si="187"/>
        <v>194407.22600890254</v>
      </c>
    </row>
    <row r="358" spans="33:71" x14ac:dyDescent="0.25">
      <c r="AG358">
        <f t="shared" si="165"/>
        <v>-61842.29402628955</v>
      </c>
      <c r="AH358">
        <f t="shared" si="166"/>
        <v>-67506.66467128614</v>
      </c>
      <c r="AM358" s="32">
        <f t="shared" si="163"/>
        <v>3.2672563597333877</v>
      </c>
      <c r="AN358" s="32"/>
      <c r="AO358">
        <v>352</v>
      </c>
      <c r="AP358" s="25">
        <f t="shared" si="167"/>
        <v>176</v>
      </c>
      <c r="AQ358">
        <f t="shared" si="183"/>
        <v>182262.14520920382</v>
      </c>
      <c r="AR358">
        <f t="shared" si="184"/>
        <v>80821.486220286461</v>
      </c>
      <c r="AT358" s="33">
        <f t="shared" si="185"/>
        <v>10855.798324863406</v>
      </c>
      <c r="AU358">
        <f t="shared" si="186"/>
        <v>-129.54487891918785</v>
      </c>
      <c r="AW358" s="38">
        <f t="shared" si="168"/>
        <v>-331.1855734056989</v>
      </c>
      <c r="AX358">
        <f t="shared" si="169"/>
        <v>-150.41351306671041</v>
      </c>
      <c r="AZ358">
        <f t="shared" si="170"/>
        <v>-243.43861965221137</v>
      </c>
      <c r="BA358">
        <f t="shared" si="171"/>
        <v>-107.3451672742415</v>
      </c>
      <c r="BC358">
        <f t="shared" si="172"/>
        <v>-44.068047389549058</v>
      </c>
      <c r="BD358">
        <f t="shared" si="173"/>
        <v>-14.364971900414</v>
      </c>
      <c r="BF358">
        <f t="shared" si="174"/>
        <v>-38.933301487467219</v>
      </c>
      <c r="BG358">
        <f t="shared" si="175"/>
        <v>-25.315515826662843</v>
      </c>
      <c r="BI358">
        <f t="shared" si="176"/>
        <v>-4.745604876471309</v>
      </c>
      <c r="BJ358">
        <f t="shared" si="177"/>
        <v>-3.3878580653920598</v>
      </c>
      <c r="BL358" s="49">
        <f t="shared" si="178"/>
        <v>-620.8298003649038</v>
      </c>
      <c r="BM358" s="49">
        <f t="shared" si="179"/>
        <v>-275.29790729579037</v>
      </c>
      <c r="BO358">
        <f t="shared" si="180"/>
        <v>144549.89038488956</v>
      </c>
      <c r="BP358">
        <f t="shared" si="181"/>
        <v>228513.72530190696</v>
      </c>
      <c r="BQ358">
        <f t="shared" si="164"/>
        <v>267502.1787151036</v>
      </c>
      <c r="BR358" s="36">
        <f t="shared" si="182"/>
        <v>285636.51307455037</v>
      </c>
      <c r="BS358">
        <f t="shared" si="187"/>
        <v>199378.03843732853</v>
      </c>
    </row>
    <row r="359" spans="33:71" x14ac:dyDescent="0.25">
      <c r="AG359">
        <f t="shared" si="165"/>
        <v>-61645.745014573768</v>
      </c>
      <c r="AH359">
        <f t="shared" si="166"/>
        <v>-68747.62629171455</v>
      </c>
      <c r="AM359" s="32">
        <f t="shared" si="163"/>
        <v>3.3300882128051836</v>
      </c>
      <c r="AN359" s="32"/>
      <c r="AO359">
        <v>353</v>
      </c>
      <c r="AP359" s="25">
        <f t="shared" si="167"/>
        <v>176.5</v>
      </c>
      <c r="AQ359">
        <f t="shared" si="183"/>
        <v>187648.64617495984</v>
      </c>
      <c r="AR359">
        <f t="shared" si="184"/>
        <v>80737.912091693521</v>
      </c>
      <c r="AT359" s="33">
        <f t="shared" si="185"/>
        <v>10690.205538160557</v>
      </c>
      <c r="AU359">
        <f t="shared" si="186"/>
        <v>-204.75163545254304</v>
      </c>
      <c r="AW359" s="38">
        <f t="shared" si="168"/>
        <v>-314.62720640167629</v>
      </c>
      <c r="AX359">
        <f t="shared" si="169"/>
        <v>-137.94240697975869</v>
      </c>
      <c r="AZ359">
        <f t="shared" si="170"/>
        <v>-229.78414155550738</v>
      </c>
      <c r="BA359">
        <f t="shared" si="171"/>
        <v>-97.219616813124119</v>
      </c>
      <c r="BC359">
        <f t="shared" si="172"/>
        <v>-42.282868346119741</v>
      </c>
      <c r="BD359">
        <f t="shared" si="173"/>
        <v>-13.433730118898211</v>
      </c>
      <c r="BF359">
        <f t="shared" si="174"/>
        <v>-37.938083999480476</v>
      </c>
      <c r="BG359">
        <f t="shared" si="175"/>
        <v>-24.07598408671323</v>
      </c>
      <c r="BI359">
        <f t="shared" si="176"/>
        <v>-4.6221125005687274</v>
      </c>
      <c r="BJ359">
        <f t="shared" si="177"/>
        <v>-3.213075961023109</v>
      </c>
      <c r="BL359" s="49">
        <f t="shared" si="178"/>
        <v>-594.40527732330929</v>
      </c>
      <c r="BM359" s="49">
        <f t="shared" si="179"/>
        <v>-255.74946585344495</v>
      </c>
      <c r="BO359">
        <f t="shared" si="180"/>
        <v>149461.71482556697</v>
      </c>
      <c r="BP359">
        <f t="shared" si="181"/>
        <v>233615.64984100405</v>
      </c>
      <c r="BQ359">
        <f t="shared" si="164"/>
        <v>271989.04336542328</v>
      </c>
      <c r="BR359" s="36">
        <f t="shared" si="182"/>
        <v>290677.86235683237</v>
      </c>
      <c r="BS359">
        <f t="shared" si="187"/>
        <v>204280.75009706937</v>
      </c>
    </row>
    <row r="360" spans="33:71" x14ac:dyDescent="0.25">
      <c r="AG360">
        <f t="shared" si="165"/>
        <v>-61371.663222572606</v>
      </c>
      <c r="AH360">
        <f t="shared" si="166"/>
        <v>-69973.797743297153</v>
      </c>
      <c r="AM360" s="32">
        <f t="shared" si="163"/>
        <v>3.3929200658769796</v>
      </c>
      <c r="AN360" s="32"/>
      <c r="AO360">
        <v>354</v>
      </c>
      <c r="AP360" s="25">
        <f t="shared" si="167"/>
        <v>177</v>
      </c>
      <c r="AQ360">
        <f t="shared" si="183"/>
        <v>192954.42054323992</v>
      </c>
      <c r="AR360">
        <f t="shared" si="184"/>
        <v>80618.293473094789</v>
      </c>
      <c r="AT360" s="33">
        <f t="shared" si="185"/>
        <v>10532.891934959718</v>
      </c>
      <c r="AU360">
        <f t="shared" si="186"/>
        <v>-273.72283894242241</v>
      </c>
      <c r="AW360" s="38">
        <f t="shared" si="168"/>
        <v>-299.44762912498908</v>
      </c>
      <c r="AX360">
        <f t="shared" si="169"/>
        <v>-126.9173611130791</v>
      </c>
      <c r="AZ360">
        <f t="shared" si="170"/>
        <v>-217.32524229836125</v>
      </c>
      <c r="BA360">
        <f t="shared" si="171"/>
        <v>-88.35384147625696</v>
      </c>
      <c r="BC360">
        <f t="shared" si="172"/>
        <v>-40.627119981541256</v>
      </c>
      <c r="BD360">
        <f t="shared" si="173"/>
        <v>-12.585927813928484</v>
      </c>
      <c r="BF360">
        <f t="shared" si="174"/>
        <v>-36.987098691044807</v>
      </c>
      <c r="BG360">
        <f t="shared" si="175"/>
        <v>-22.923587389664242</v>
      </c>
      <c r="BI360">
        <f t="shared" si="176"/>
        <v>-4.5081681540417593</v>
      </c>
      <c r="BJ360">
        <f t="shared" si="177"/>
        <v>-3.0540044332294061</v>
      </c>
      <c r="BL360" s="49">
        <f t="shared" si="178"/>
        <v>-569.89762334820432</v>
      </c>
      <c r="BM360" s="49">
        <f t="shared" si="179"/>
        <v>-238.10894676242444</v>
      </c>
      <c r="BO360">
        <f t="shared" si="180"/>
        <v>154316.88951335906</v>
      </c>
      <c r="BP360">
        <f t="shared" si="181"/>
        <v>238642.32905806217</v>
      </c>
      <c r="BQ360">
        <f t="shared" si="164"/>
        <v>276420.45352474554</v>
      </c>
      <c r="BR360" s="36">
        <f t="shared" si="182"/>
        <v>295566.80263619119</v>
      </c>
      <c r="BS360">
        <f t="shared" si="187"/>
        <v>209118.90792009106</v>
      </c>
    </row>
    <row r="361" spans="33:71" x14ac:dyDescent="0.25">
      <c r="AG361">
        <f t="shared" si="165"/>
        <v>-61021.130325903054</v>
      </c>
      <c r="AH361">
        <f t="shared" si="166"/>
        <v>-71180.339887499009</v>
      </c>
      <c r="AM361" s="32">
        <f t="shared" si="163"/>
        <v>3.4557519189487755</v>
      </c>
      <c r="AN361" s="32"/>
      <c r="AO361">
        <v>355</v>
      </c>
      <c r="AP361" s="25">
        <f t="shared" si="167"/>
        <v>177.5</v>
      </c>
      <c r="AQ361">
        <f t="shared" si="183"/>
        <v>198183.43555707915</v>
      </c>
      <c r="AR361">
        <f t="shared" si="184"/>
        <v>80465.567383484435</v>
      </c>
      <c r="AT361" s="33">
        <f t="shared" si="185"/>
        <v>10383.168120397224</v>
      </c>
      <c r="AU361">
        <f t="shared" si="186"/>
        <v>-337.18151949896196</v>
      </c>
      <c r="AW361" s="38">
        <f t="shared" si="168"/>
        <v>-285.49557009729648</v>
      </c>
      <c r="AX361">
        <f t="shared" si="169"/>
        <v>-117.12441672788201</v>
      </c>
      <c r="AZ361">
        <f t="shared" si="170"/>
        <v>-205.9277079749441</v>
      </c>
      <c r="BA361">
        <f t="shared" si="171"/>
        <v>-80.553648846602655</v>
      </c>
      <c r="BC361">
        <f t="shared" si="172"/>
        <v>-39.087351659228965</v>
      </c>
      <c r="BD361">
        <f t="shared" si="173"/>
        <v>-11.811784167281232</v>
      </c>
      <c r="BF361">
        <f t="shared" si="174"/>
        <v>-36.077513819687205</v>
      </c>
      <c r="BG361">
        <f t="shared" si="175"/>
        <v>-21.850116372072272</v>
      </c>
      <c r="BI361">
        <f t="shared" si="176"/>
        <v>-4.4029966434361834</v>
      </c>
      <c r="BJ361">
        <f t="shared" si="177"/>
        <v>-2.9088673419258479</v>
      </c>
      <c r="BL361" s="49">
        <f t="shared" si="178"/>
        <v>-547.11357324190215</v>
      </c>
      <c r="BM361" s="49">
        <f t="shared" si="179"/>
        <v>-222.13664815309883</v>
      </c>
      <c r="BO361">
        <f t="shared" si="180"/>
        <v>159117.37043952275</v>
      </c>
      <c r="BP361">
        <f t="shared" si="181"/>
        <v>243597.84647011737</v>
      </c>
      <c r="BQ361">
        <f t="shared" si="164"/>
        <v>280799.4195332331</v>
      </c>
      <c r="BR361" s="36">
        <f t="shared" si="182"/>
        <v>300305.65789978881</v>
      </c>
      <c r="BS361">
        <f t="shared" si="187"/>
        <v>213895.72614606639</v>
      </c>
    </row>
    <row r="362" spans="33:71" x14ac:dyDescent="0.25">
      <c r="AG362">
        <f t="shared" si="165"/>
        <v>-60595.529717765006</v>
      </c>
      <c r="AH362">
        <f t="shared" si="166"/>
        <v>-72362.491053693622</v>
      </c>
      <c r="AM362" s="32">
        <f t="shared" si="163"/>
        <v>3.5185837720205715</v>
      </c>
      <c r="AN362" s="32"/>
      <c r="AO362">
        <v>356</v>
      </c>
      <c r="AP362" s="25">
        <f t="shared" si="167"/>
        <v>178</v>
      </c>
      <c r="AQ362">
        <f t="shared" si="183"/>
        <v>203339.33267101558</v>
      </c>
      <c r="AR362">
        <f t="shared" si="184"/>
        <v>80282.336071643964</v>
      </c>
      <c r="AT362" s="33">
        <f t="shared" si="185"/>
        <v>10240.420335348575</v>
      </c>
      <c r="AU362">
        <f t="shared" si="186"/>
        <v>-395.74372786290297</v>
      </c>
      <c r="AW362" s="38">
        <f t="shared" si="168"/>
        <v>-272.63930733701875</v>
      </c>
      <c r="AX362">
        <f t="shared" si="169"/>
        <v>-108.38747865265306</v>
      </c>
      <c r="AZ362">
        <f t="shared" si="170"/>
        <v>-195.47474100822532</v>
      </c>
      <c r="BA362">
        <f t="shared" si="171"/>
        <v>-73.660077826788623</v>
      </c>
      <c r="BC362">
        <f t="shared" si="172"/>
        <v>-37.651922603293286</v>
      </c>
      <c r="BD362">
        <f t="shared" si="173"/>
        <v>-11.102930634621174</v>
      </c>
      <c r="BF362">
        <f t="shared" si="174"/>
        <v>-35.206745827538981</v>
      </c>
      <c r="BG362">
        <f t="shared" si="175"/>
        <v>-20.848341860309237</v>
      </c>
      <c r="BI362">
        <f t="shared" si="176"/>
        <v>-4.3058978979611382</v>
      </c>
      <c r="BJ362">
        <f t="shared" si="177"/>
        <v>-2.7761283309340343</v>
      </c>
      <c r="BL362" s="49">
        <f t="shared" si="178"/>
        <v>-525.88459660243529</v>
      </c>
      <c r="BM362" s="49">
        <f t="shared" si="179"/>
        <v>-207.62949973699625</v>
      </c>
      <c r="BO362">
        <f t="shared" si="180"/>
        <v>163865.03381102631</v>
      </c>
      <c r="BP362">
        <f t="shared" si="181"/>
        <v>248485.90354736935</v>
      </c>
      <c r="BQ362">
        <f t="shared" si="164"/>
        <v>285128.64698218828</v>
      </c>
      <c r="BR362" s="36">
        <f t="shared" si="182"/>
        <v>304896.79373897775</v>
      </c>
      <c r="BS362">
        <f t="shared" si="187"/>
        <v>218614.12968107604</v>
      </c>
    </row>
    <row r="363" spans="33:71" x14ac:dyDescent="0.25">
      <c r="AG363">
        <f t="shared" si="165"/>
        <v>-60096.541049320367</v>
      </c>
      <c r="AH363">
        <f t="shared" si="166"/>
        <v>-73515.585831301505</v>
      </c>
      <c r="AM363" s="32">
        <f t="shared" si="163"/>
        <v>3.5814156250923674</v>
      </c>
      <c r="AN363" s="32"/>
      <c r="AO363">
        <v>357</v>
      </c>
      <c r="AP363" s="25">
        <f t="shared" si="167"/>
        <v>178.5</v>
      </c>
      <c r="AQ363">
        <f t="shared" si="183"/>
        <v>208425.46292527273</v>
      </c>
      <c r="AR363">
        <f t="shared" si="184"/>
        <v>80070.915772880937</v>
      </c>
      <c r="AT363" s="33">
        <f t="shared" si="185"/>
        <v>10104.100681680065</v>
      </c>
      <c r="AU363">
        <f t="shared" si="186"/>
        <v>-449.93746718922949</v>
      </c>
      <c r="AW363" s="38">
        <f t="shared" si="168"/>
        <v>-260.76394704085209</v>
      </c>
      <c r="AX363">
        <f t="shared" si="169"/>
        <v>-100.56062858144969</v>
      </c>
      <c r="AZ363">
        <f t="shared" si="170"/>
        <v>-185.86457453734138</v>
      </c>
      <c r="BA363">
        <f t="shared" si="171"/>
        <v>-67.542133494657179</v>
      </c>
      <c r="BC363">
        <f t="shared" si="172"/>
        <v>-36.310705125069838</v>
      </c>
      <c r="BD363">
        <f t="shared" si="173"/>
        <v>-10.452170162879581</v>
      </c>
      <c r="BF363">
        <f t="shared" si="174"/>
        <v>-34.372429759928849</v>
      </c>
      <c r="BG363">
        <f t="shared" si="175"/>
        <v>-19.911872396537664</v>
      </c>
      <c r="BI363">
        <f t="shared" si="176"/>
        <v>-4.2162376185120118</v>
      </c>
      <c r="BJ363">
        <f t="shared" si="177"/>
        <v>-2.6544525273752759</v>
      </c>
      <c r="BL363" s="49">
        <f t="shared" si="178"/>
        <v>-506.06308455263269</v>
      </c>
      <c r="BM363" s="49">
        <f t="shared" si="179"/>
        <v>-194.41451178883187</v>
      </c>
      <c r="BO363">
        <f t="shared" si="180"/>
        <v>168561.67312297039</v>
      </c>
      <c r="BP363">
        <f t="shared" si="181"/>
        <v>253309.86802261279</v>
      </c>
      <c r="BQ363">
        <f t="shared" si="164"/>
        <v>289410.57873636804</v>
      </c>
      <c r="BR363" s="36">
        <f t="shared" si="182"/>
        <v>309342.65805663296</v>
      </c>
      <c r="BS363">
        <f t="shared" si="187"/>
        <v>223276.79043806149</v>
      </c>
    </row>
    <row r="364" spans="33:71" x14ac:dyDescent="0.25">
      <c r="AG364">
        <f t="shared" si="165"/>
        <v>-59526.133600877241</v>
      </c>
      <c r="AH364">
        <f t="shared" si="166"/>
        <v>-74635.073482034364</v>
      </c>
      <c r="AM364" s="32">
        <f t="shared" si="163"/>
        <v>3.6442474781641634</v>
      </c>
      <c r="AN364" s="32"/>
      <c r="AO364">
        <v>358</v>
      </c>
      <c r="AP364" s="25">
        <f t="shared" si="167"/>
        <v>179</v>
      </c>
      <c r="AQ364">
        <f t="shared" si="183"/>
        <v>213444.91777273268</v>
      </c>
      <c r="AR364">
        <f t="shared" si="184"/>
        <v>79833.376960713635</v>
      </c>
      <c r="AT364" s="33">
        <f t="shared" si="185"/>
        <v>9973.7187081596403</v>
      </c>
      <c r="AU364">
        <f t="shared" si="186"/>
        <v>-500.21778147995434</v>
      </c>
      <c r="AW364" s="38">
        <f t="shared" si="168"/>
        <v>-249.76906119176203</v>
      </c>
      <c r="AX364">
        <f t="shared" si="169"/>
        <v>-93.522178057849374</v>
      </c>
      <c r="AZ364">
        <f t="shared" si="170"/>
        <v>-177.00838277457771</v>
      </c>
      <c r="BA364">
        <f t="shared" si="171"/>
        <v>-62.091183213983143</v>
      </c>
      <c r="BC364">
        <f t="shared" si="172"/>
        <v>-35.054844801754228</v>
      </c>
      <c r="BD364">
        <f t="shared" si="173"/>
        <v>-9.8532834291242999</v>
      </c>
      <c r="BF364">
        <f t="shared" si="174"/>
        <v>-33.572394411668675</v>
      </c>
      <c r="BG364">
        <f t="shared" si="175"/>
        <v>-19.035036193693262</v>
      </c>
      <c r="BI364">
        <f t="shared" si="176"/>
        <v>-4.1334392037614176</v>
      </c>
      <c r="BJ364">
        <f t="shared" si="177"/>
        <v>-2.5426752210486723</v>
      </c>
      <c r="BL364" s="49">
        <f t="shared" si="178"/>
        <v>-487.51922077883609</v>
      </c>
      <c r="BM364" s="49">
        <f t="shared" si="179"/>
        <v>-182.34355792659787</v>
      </c>
      <c r="BO364">
        <f t="shared" si="180"/>
        <v>173208.99878313087</v>
      </c>
      <c r="BP364">
        <f t="shared" si="181"/>
        <v>258072.81473420837</v>
      </c>
      <c r="BQ364">
        <f t="shared" si="164"/>
        <v>293647.42991853744</v>
      </c>
      <c r="BR364" s="36">
        <f t="shared" si="182"/>
        <v>313645.81468624395</v>
      </c>
      <c r="BS364">
        <f t="shared" si="187"/>
        <v>227886.15798235752</v>
      </c>
    </row>
    <row r="365" spans="33:71" x14ac:dyDescent="0.25">
      <c r="AG365">
        <f t="shared" si="165"/>
        <v>-58886.558510040268</v>
      </c>
      <c r="AH365">
        <f t="shared" si="166"/>
        <v>-75716.535899579991</v>
      </c>
      <c r="AM365" s="32">
        <f t="shared" si="163"/>
        <v>3.7070793312359593</v>
      </c>
      <c r="AN365" s="32"/>
      <c r="AO365">
        <v>359</v>
      </c>
      <c r="AP365" s="25">
        <f t="shared" si="167"/>
        <v>179.5</v>
      </c>
      <c r="AQ365">
        <f t="shared" si="183"/>
        <v>218400.55599416353</v>
      </c>
      <c r="AR365">
        <f t="shared" si="184"/>
        <v>79571.577797716425</v>
      </c>
      <c r="AT365" s="33">
        <f t="shared" si="185"/>
        <v>9848.83417756376</v>
      </c>
      <c r="AU365">
        <f t="shared" si="186"/>
        <v>-546.97887050887903</v>
      </c>
      <c r="AW365" s="38">
        <f t="shared" si="168"/>
        <v>-239.56665623199541</v>
      </c>
      <c r="AX365">
        <f t="shared" si="169"/>
        <v>-87.170031109903206</v>
      </c>
      <c r="AZ365">
        <f t="shared" si="170"/>
        <v>-168.82847306986085</v>
      </c>
      <c r="BA365">
        <f t="shared" si="171"/>
        <v>-57.216600493944796</v>
      </c>
      <c r="BC365">
        <f t="shared" si="172"/>
        <v>-33.876565180484839</v>
      </c>
      <c r="BD365">
        <f t="shared" si="173"/>
        <v>-9.3008718182441417</v>
      </c>
      <c r="BF365">
        <f t="shared" si="174"/>
        <v>-32.804641237044564</v>
      </c>
      <c r="BG365">
        <f t="shared" si="175"/>
        <v>-18.2127827055556</v>
      </c>
      <c r="BI365">
        <f t="shared" si="176"/>
        <v>-4.0569767446051639</v>
      </c>
      <c r="BJ365">
        <f t="shared" si="177"/>
        <v>-2.4397760921586702</v>
      </c>
      <c r="BL365" s="49">
        <f t="shared" si="178"/>
        <v>-470.13839736182342</v>
      </c>
      <c r="BM365" s="49">
        <f t="shared" si="179"/>
        <v>-171.28918876181694</v>
      </c>
      <c r="BO365">
        <f t="shared" si="180"/>
        <v>177808.6394173922</v>
      </c>
      <c r="BP365">
        <f t="shared" si="181"/>
        <v>262777.56033462012</v>
      </c>
      <c r="BQ365">
        <f t="shared" si="164"/>
        <v>297841.2172097587</v>
      </c>
      <c r="BR365" s="36">
        <f t="shared" si="182"/>
        <v>317808.97112216934</v>
      </c>
      <c r="BS365">
        <f t="shared" si="187"/>
        <v>232444.48552671194</v>
      </c>
    </row>
    <row r="366" spans="33:71" x14ac:dyDescent="0.25">
      <c r="AG366">
        <f t="shared" si="165"/>
        <v>-58180.339887498907</v>
      </c>
      <c r="AH366">
        <f t="shared" si="166"/>
        <v>-76755.705045849521</v>
      </c>
      <c r="AM366" s="32">
        <f t="shared" si="163"/>
        <v>3.7699111843077553</v>
      </c>
      <c r="AN366" s="32"/>
      <c r="AO366">
        <v>360</v>
      </c>
      <c r="AP366" s="25">
        <f t="shared" si="167"/>
        <v>180</v>
      </c>
      <c r="AQ366">
        <f t="shared" si="183"/>
        <v>223295.02725091644</v>
      </c>
      <c r="AR366">
        <f t="shared" si="184"/>
        <v>79287.192108573247</v>
      </c>
      <c r="AT366" s="33">
        <f t="shared" si="185"/>
        <v>9729.0508494477617</v>
      </c>
      <c r="AU366">
        <f t="shared" si="186"/>
        <v>-590.56388606383064</v>
      </c>
      <c r="AW366" s="38">
        <f t="shared" si="168"/>
        <v>-230.07943612876065</v>
      </c>
      <c r="AX366">
        <f t="shared" si="169"/>
        <v>-81.418040800291394</v>
      </c>
      <c r="AZ366">
        <f t="shared" si="170"/>
        <v>-161.25673331721933</v>
      </c>
      <c r="BA366">
        <f t="shared" si="171"/>
        <v>-52.842353522509818</v>
      </c>
      <c r="BC366">
        <f t="shared" si="172"/>
        <v>-32.769007598462665</v>
      </c>
      <c r="BD366">
        <f t="shared" si="173"/>
        <v>-8.7902293313466178</v>
      </c>
      <c r="BF366">
        <f t="shared" si="174"/>
        <v>-32.067326294026699</v>
      </c>
      <c r="BG366">
        <f t="shared" si="175"/>
        <v>-17.440600064540217</v>
      </c>
      <c r="BI366">
        <f t="shared" si="176"/>
        <v>-3.986368919051964</v>
      </c>
      <c r="BJ366">
        <f t="shared" si="177"/>
        <v>-2.3448578818947388</v>
      </c>
      <c r="BL366" s="49">
        <f t="shared" si="178"/>
        <v>-453.81906761317185</v>
      </c>
      <c r="BM366" s="49">
        <f t="shared" si="179"/>
        <v>-161.14124904333926</v>
      </c>
      <c r="BO366">
        <f t="shared" si="180"/>
        <v>182362.14425552217</v>
      </c>
      <c r="BP366">
        <f t="shared" si="181"/>
        <v>267426.69293255301</v>
      </c>
      <c r="BQ366">
        <f t="shared" si="164"/>
        <v>301993.78352979524</v>
      </c>
      <c r="BR366" s="36">
        <f t="shared" si="182"/>
        <v>321835.00129422138</v>
      </c>
      <c r="BS366">
        <f t="shared" si="187"/>
        <v>236953.85210510783</v>
      </c>
    </row>
    <row r="367" spans="33:71" x14ac:dyDescent="0.25">
      <c r="AG367">
        <f t="shared" si="165"/>
        <v>-57410.264855515743</v>
      </c>
      <c r="AH367">
        <f t="shared" si="166"/>
        <v>-77748.479794973842</v>
      </c>
      <c r="AM367" s="32">
        <f t="shared" si="163"/>
        <v>3.8327430373795512</v>
      </c>
      <c r="AN367" s="32"/>
      <c r="AO367">
        <v>361</v>
      </c>
      <c r="AP367" s="25">
        <f t="shared" si="167"/>
        <v>180.5</v>
      </c>
      <c r="AQ367">
        <f t="shared" si="183"/>
        <v>228130.79274612424</v>
      </c>
      <c r="AR367">
        <f t="shared" si="184"/>
        <v>78981.732910441293</v>
      </c>
      <c r="AT367" s="33">
        <f t="shared" si="185"/>
        <v>9614.0111313833822</v>
      </c>
      <c r="AU367">
        <f t="shared" si="186"/>
        <v>-631.27290646397637</v>
      </c>
      <c r="AW367" s="38">
        <f t="shared" si="168"/>
        <v>-221.23932162073032</v>
      </c>
      <c r="AX367">
        <f t="shared" si="169"/>
        <v>-76.193125998379088</v>
      </c>
      <c r="AZ367">
        <f t="shared" si="170"/>
        <v>-154.23330438106333</v>
      </c>
      <c r="BA367">
        <f t="shared" si="171"/>
        <v>-48.904314462697279</v>
      </c>
      <c r="BC367">
        <f t="shared" si="172"/>
        <v>-31.726098925058864</v>
      </c>
      <c r="BD367">
        <f t="shared" si="173"/>
        <v>-8.3172374449165822</v>
      </c>
      <c r="BF367">
        <f t="shared" si="174"/>
        <v>-31.358744663316596</v>
      </c>
      <c r="BG367">
        <f t="shared" si="175"/>
        <v>-16.714445445557811</v>
      </c>
      <c r="BI367">
        <f t="shared" si="176"/>
        <v>-3.9211736512915345</v>
      </c>
      <c r="BJ367">
        <f t="shared" si="177"/>
        <v>-2.2571286452074206</v>
      </c>
      <c r="BL367" s="49">
        <f t="shared" si="178"/>
        <v>-438.47095192595765</v>
      </c>
      <c r="BM367" s="49">
        <f t="shared" si="179"/>
        <v>-151.80412603283381</v>
      </c>
      <c r="BO367">
        <f t="shared" si="180"/>
        <v>186870.98618279162</v>
      </c>
      <c r="BP367">
        <f t="shared" si="181"/>
        <v>272022.59752919647</v>
      </c>
      <c r="BQ367">
        <f t="shared" si="164"/>
        <v>306106.81893996277</v>
      </c>
      <c r="BR367" s="36">
        <f t="shared" si="182"/>
        <v>325726.96411403798</v>
      </c>
      <c r="BS367">
        <f t="shared" si="187"/>
        <v>241416.18158796104</v>
      </c>
    </row>
    <row r="368" spans="33:71" x14ac:dyDescent="0.25">
      <c r="AG368">
        <f t="shared" si="165"/>
        <v>-56579.372548428182</v>
      </c>
      <c r="AH368">
        <f t="shared" si="166"/>
        <v>-78690.942118573817</v>
      </c>
      <c r="AM368" s="32">
        <f t="shared" si="163"/>
        <v>3.8955748904513472</v>
      </c>
      <c r="AN368" s="32"/>
      <c r="AO368">
        <v>362</v>
      </c>
      <c r="AP368" s="25">
        <f t="shared" si="167"/>
        <v>181</v>
      </c>
      <c r="AQ368">
        <f t="shared" si="183"/>
        <v>232910.14339661333</v>
      </c>
      <c r="AR368">
        <f t="shared" si="184"/>
        <v>78656.572316459511</v>
      </c>
      <c r="AT368" s="33">
        <f t="shared" si="185"/>
        <v>9503.3914705730167</v>
      </c>
      <c r="AU368">
        <f t="shared" si="186"/>
        <v>-669.36946946316596</v>
      </c>
      <c r="AW368" s="38">
        <f t="shared" si="168"/>
        <v>-212.98618946394822</v>
      </c>
      <c r="AX368">
        <f t="shared" si="169"/>
        <v>-71.432974029445305</v>
      </c>
      <c r="AZ368">
        <f t="shared" si="170"/>
        <v>-147.70544745691794</v>
      </c>
      <c r="BA368">
        <f t="shared" si="171"/>
        <v>-45.348122786519014</v>
      </c>
      <c r="BC368">
        <f t="shared" si="172"/>
        <v>-30.742441675624349</v>
      </c>
      <c r="BD368">
        <f t="shared" si="173"/>
        <v>-7.8782783037908786</v>
      </c>
      <c r="BF368">
        <f t="shared" si="174"/>
        <v>-30.67731690783426</v>
      </c>
      <c r="BG368">
        <f t="shared" si="175"/>
        <v>-16.030686028515341</v>
      </c>
      <c r="BI368">
        <f t="shared" si="176"/>
        <v>-3.8609834235716578</v>
      </c>
      <c r="BJ368">
        <f t="shared" si="177"/>
        <v>-2.1758869106200591</v>
      </c>
      <c r="BL368" s="49">
        <f t="shared" si="178"/>
        <v>-424.01353066599751</v>
      </c>
      <c r="BM368" s="49">
        <f t="shared" si="179"/>
        <v>-143.19449746417661</v>
      </c>
      <c r="BO368">
        <f t="shared" si="180"/>
        <v>191336.5651716979</v>
      </c>
      <c r="BP368">
        <f t="shared" si="181"/>
        <v>276567.47794532735</v>
      </c>
      <c r="BQ368">
        <f t="shared" si="164"/>
        <v>310181.87843918387</v>
      </c>
      <c r="BR368" s="36">
        <f t="shared" si="182"/>
        <v>329488.11836085597</v>
      </c>
      <c r="BS368">
        <f t="shared" si="187"/>
        <v>245833.25907127661</v>
      </c>
    </row>
    <row r="369" spans="33:71" x14ac:dyDescent="0.25">
      <c r="AG369">
        <f t="shared" si="165"/>
        <v>-55690.942118573716</v>
      </c>
      <c r="AH369">
        <f t="shared" si="166"/>
        <v>-79579.372548428277</v>
      </c>
      <c r="AM369" s="32">
        <f t="shared" si="163"/>
        <v>3.9584067435231431</v>
      </c>
      <c r="AN369" s="32"/>
      <c r="AO369">
        <v>363</v>
      </c>
      <c r="AP369" s="25">
        <f t="shared" si="167"/>
        <v>181.5</v>
      </c>
      <c r="AQ369">
        <f t="shared" si="183"/>
        <v>237635.21585821686</v>
      </c>
      <c r="AR369">
        <f t="shared" si="184"/>
        <v>78312.958459974252</v>
      </c>
      <c r="AT369" s="33">
        <f t="shared" si="185"/>
        <v>9396.8983758410432</v>
      </c>
      <c r="AU369">
        <f t="shared" si="186"/>
        <v>-705.08595647788866</v>
      </c>
      <c r="AW369" s="38">
        <f t="shared" si="168"/>
        <v>-205.26679907863874</v>
      </c>
      <c r="AX369">
        <f t="shared" si="169"/>
        <v>-67.084198124527148</v>
      </c>
      <c r="AZ369">
        <f t="shared" si="170"/>
        <v>-141.62657851967597</v>
      </c>
      <c r="BA369">
        <f t="shared" si="171"/>
        <v>-42.127477550482439</v>
      </c>
      <c r="BC369">
        <f t="shared" si="172"/>
        <v>-29.813222178395272</v>
      </c>
      <c r="BD369">
        <f t="shared" si="173"/>
        <v>-7.4701626560592311</v>
      </c>
      <c r="BF369">
        <f t="shared" si="174"/>
        <v>-30.02157723120888</v>
      </c>
      <c r="BG369">
        <f t="shared" si="175"/>
        <v>-15.386048704325672</v>
      </c>
      <c r="BI369">
        <f t="shared" si="176"/>
        <v>-3.8054211493586068</v>
      </c>
      <c r="BJ369">
        <f t="shared" si="177"/>
        <v>-2.1005092136598078</v>
      </c>
      <c r="BL369" s="49">
        <f t="shared" si="178"/>
        <v>-410.37477189406911</v>
      </c>
      <c r="BM369" s="49">
        <f t="shared" si="179"/>
        <v>-135.23947765189953</v>
      </c>
      <c r="BO369">
        <f t="shared" si="180"/>
        <v>195760.21189765414</v>
      </c>
      <c r="BP369">
        <f t="shared" si="181"/>
        <v>281063.37580625952</v>
      </c>
      <c r="BQ369">
        <f t="shared" si="164"/>
        <v>314220.39719060546</v>
      </c>
      <c r="BR369" s="36">
        <f t="shared" si="182"/>
        <v>333121.93434940913</v>
      </c>
      <c r="BS369">
        <f t="shared" si="187"/>
        <v>250206.74507042166</v>
      </c>
    </row>
    <row r="370" spans="33:71" x14ac:dyDescent="0.25">
      <c r="AG370">
        <f t="shared" si="165"/>
        <v>-54748.47979497374</v>
      </c>
      <c r="AH370">
        <f t="shared" si="166"/>
        <v>-80410.264855515838</v>
      </c>
      <c r="AM370" s="32">
        <f t="shared" si="163"/>
        <v>4.0212385965949391</v>
      </c>
      <c r="AN370" s="32"/>
      <c r="AO370">
        <v>364</v>
      </c>
      <c r="AP370" s="25">
        <f t="shared" si="167"/>
        <v>182</v>
      </c>
      <c r="AQ370">
        <f t="shared" si="183"/>
        <v>242308.00669625256</v>
      </c>
      <c r="AR370">
        <f t="shared" si="184"/>
        <v>77952.029956969753</v>
      </c>
      <c r="AT370" s="33">
        <f t="shared" si="185"/>
        <v>9294.2649763017234</v>
      </c>
      <c r="AU370">
        <f t="shared" si="186"/>
        <v>-738.62805554015222</v>
      </c>
      <c r="AW370" s="38">
        <f t="shared" si="168"/>
        <v>-198.03387805961142</v>
      </c>
      <c r="AX370">
        <f t="shared" si="169"/>
        <v>-63.100850383621122</v>
      </c>
      <c r="AZ370">
        <f t="shared" si="170"/>
        <v>-135.95544505612477</v>
      </c>
      <c r="BA370">
        <f t="shared" si="171"/>
        <v>-39.202764053257155</v>
      </c>
      <c r="BC370">
        <f t="shared" si="172"/>
        <v>-28.934133407410965</v>
      </c>
      <c r="BD370">
        <f t="shared" si="173"/>
        <v>-7.0900697152712926</v>
      </c>
      <c r="BF370">
        <f t="shared" si="174"/>
        <v>-29.390163063823135</v>
      </c>
      <c r="BG370">
        <f t="shared" si="175"/>
        <v>-14.777577035417513</v>
      </c>
      <c r="BI370">
        <f t="shared" si="176"/>
        <v>-3.7541365322525309</v>
      </c>
      <c r="BJ370">
        <f t="shared" si="177"/>
        <v>-2.0304395796751598</v>
      </c>
      <c r="BL370" s="49">
        <f t="shared" si="178"/>
        <v>-397.49005231309945</v>
      </c>
      <c r="BM370" s="49">
        <f t="shared" si="179"/>
        <v>-127.87508299034431</v>
      </c>
      <c r="BO370">
        <f t="shared" si="180"/>
        <v>200143.19140514021</v>
      </c>
      <c r="BP370">
        <f t="shared" si="181"/>
        <v>285512.18704833213</v>
      </c>
      <c r="BQ370">
        <f t="shared" si="164"/>
        <v>318223.70361180633</v>
      </c>
      <c r="BR370" s="36">
        <f t="shared" si="182"/>
        <v>336632.10272460454</v>
      </c>
      <c r="BS370">
        <f t="shared" si="187"/>
        <v>254538.18786878223</v>
      </c>
    </row>
    <row r="371" spans="33:71" x14ac:dyDescent="0.25">
      <c r="AG371">
        <f t="shared" si="165"/>
        <v>-53755.705045849405</v>
      </c>
      <c r="AH371">
        <f t="shared" si="166"/>
        <v>-81180.339887498994</v>
      </c>
      <c r="AM371" s="32">
        <f t="shared" si="163"/>
        <v>4.0840704496667346</v>
      </c>
      <c r="AN371" s="32"/>
      <c r="AO371">
        <v>365</v>
      </c>
      <c r="AP371" s="25">
        <f t="shared" si="167"/>
        <v>182.5</v>
      </c>
      <c r="AQ371">
        <f t="shared" si="183"/>
        <v>246930.38494964596</v>
      </c>
      <c r="AR371">
        <f t="shared" si="184"/>
        <v>77574.828322901725</v>
      </c>
      <c r="AT371" s="33">
        <f t="shared" si="185"/>
        <v>9195.2480372719183</v>
      </c>
      <c r="AU371">
        <f t="shared" si="186"/>
        <v>-770.17848073196274</v>
      </c>
      <c r="AW371" s="38">
        <f t="shared" si="168"/>
        <v>-191.24534200465783</v>
      </c>
      <c r="AX371">
        <f t="shared" si="169"/>
        <v>-59.443214498428674</v>
      </c>
      <c r="AZ371">
        <f t="shared" si="170"/>
        <v>-130.65542349326296</v>
      </c>
      <c r="BA371">
        <f t="shared" si="171"/>
        <v>-36.539942884829138</v>
      </c>
      <c r="BC371">
        <f t="shared" si="172"/>
        <v>-28.101309804976601</v>
      </c>
      <c r="BD371">
        <f t="shared" si="173"/>
        <v>-6.7354967293047476</v>
      </c>
      <c r="BF371">
        <f t="shared" si="174"/>
        <v>-28.781805858250856</v>
      </c>
      <c r="BG371">
        <f t="shared" si="175"/>
        <v>-14.202594267745019</v>
      </c>
      <c r="BI371">
        <f t="shared" si="176"/>
        <v>-3.7068028481674018</v>
      </c>
      <c r="BJ371">
        <f t="shared" si="177"/>
        <v>-1.9651806165497638</v>
      </c>
      <c r="BL371" s="49">
        <f t="shared" si="178"/>
        <v>-385.30123806661959</v>
      </c>
      <c r="BM371" s="49">
        <f t="shared" si="179"/>
        <v>-121.04495524807369</v>
      </c>
      <c r="BO371">
        <f t="shared" si="180"/>
        <v>204486.70673472356</v>
      </c>
      <c r="BP371">
        <f t="shared" si="181"/>
        <v>289915.67632800614</v>
      </c>
      <c r="BQ371">
        <f t="shared" si="164"/>
        <v>322193.03067952214</v>
      </c>
      <c r="BR371" s="36">
        <f t="shared" si="182"/>
        <v>340022.54065031011</v>
      </c>
      <c r="BS371">
        <f t="shared" si="187"/>
        <v>258829.03430779942</v>
      </c>
    </row>
    <row r="372" spans="33:71" x14ac:dyDescent="0.25">
      <c r="AG372">
        <f t="shared" si="165"/>
        <v>-52716.535899579882</v>
      </c>
      <c r="AH372">
        <f t="shared" si="166"/>
        <v>-81886.55851004034</v>
      </c>
      <c r="AM372" s="32">
        <f t="shared" ref="AM372:AM405" si="188">AM71+$Y$3</f>
        <v>4.1469023027385301</v>
      </c>
      <c r="AN372" s="32"/>
      <c r="AO372">
        <v>366</v>
      </c>
      <c r="AP372" s="25">
        <f t="shared" si="167"/>
        <v>183</v>
      </c>
      <c r="AQ372">
        <f t="shared" si="183"/>
        <v>251504.10330053134</v>
      </c>
      <c r="AR372">
        <f t="shared" si="184"/>
        <v>77182.308680723436</v>
      </c>
      <c r="AT372" s="33">
        <f t="shared" si="185"/>
        <v>9099.625366269589</v>
      </c>
      <c r="AU372">
        <f t="shared" si="186"/>
        <v>-799.90008798117708</v>
      </c>
      <c r="AW372" s="38">
        <f t="shared" si="168"/>
        <v>-184.86362778078112</v>
      </c>
      <c r="AX372">
        <f t="shared" si="169"/>
        <v>-56.076820031787271</v>
      </c>
      <c r="AZ372">
        <f t="shared" si="170"/>
        <v>-125.69391880099238</v>
      </c>
      <c r="BA372">
        <f t="shared" si="171"/>
        <v>-34.109646178840514</v>
      </c>
      <c r="BC372">
        <f t="shared" si="172"/>
        <v>-27.311271963810047</v>
      </c>
      <c r="BD372">
        <f t="shared" si="173"/>
        <v>-6.4042164925338145</v>
      </c>
      <c r="BF372">
        <f t="shared" si="174"/>
        <v>-28.195322916976004</v>
      </c>
      <c r="BG372">
        <f t="shared" si="175"/>
        <v>-13.658671416355968</v>
      </c>
      <c r="BI372">
        <f t="shared" si="176"/>
        <v>-3.6631140990026791</v>
      </c>
      <c r="BJ372">
        <f t="shared" si="177"/>
        <v>-1.9042859440569757</v>
      </c>
      <c r="BL372" s="49">
        <f t="shared" si="178"/>
        <v>-373.7558984534744</v>
      </c>
      <c r="BM372" s="49">
        <f t="shared" si="179"/>
        <v>-114.69929415507967</v>
      </c>
      <c r="BO372">
        <f t="shared" si="180"/>
        <v>208791.90245219073</v>
      </c>
      <c r="BP372">
        <f t="shared" si="181"/>
        <v>294275.48964824365</v>
      </c>
      <c r="BQ372">
        <f t="shared" si="164"/>
        <v>326129.52573483664</v>
      </c>
      <c r="BR372" s="36">
        <f t="shared" si="182"/>
        <v>343297.39559844771</v>
      </c>
      <c r="BS372">
        <f t="shared" si="187"/>
        <v>263080.63925399532</v>
      </c>
    </row>
    <row r="373" spans="33:71" x14ac:dyDescent="0.25">
      <c r="AG373">
        <f t="shared" si="165"/>
        <v>-51635.073482034262</v>
      </c>
      <c r="AH373">
        <f t="shared" si="166"/>
        <v>-82526.133600877307</v>
      </c>
      <c r="AM373" s="32">
        <f t="shared" si="188"/>
        <v>4.2097341558103256</v>
      </c>
      <c r="AN373" s="32"/>
      <c r="AO373">
        <v>367</v>
      </c>
      <c r="AP373" s="25">
        <f t="shared" si="167"/>
        <v>183.5</v>
      </c>
      <c r="AQ373">
        <f t="shared" si="183"/>
        <v>256030.80803019356</v>
      </c>
      <c r="AR373">
        <f t="shared" si="184"/>
        <v>76775.349034228886</v>
      </c>
      <c r="AT373" s="33">
        <f t="shared" si="185"/>
        <v>9007.1935523791981</v>
      </c>
      <c r="AU373">
        <f t="shared" si="186"/>
        <v>-827.93849799707073</v>
      </c>
      <c r="AW373" s="38">
        <f t="shared" si="168"/>
        <v>-178.85512258854487</v>
      </c>
      <c r="AX373">
        <f t="shared" si="169"/>
        <v>-52.971633234526387</v>
      </c>
      <c r="AZ373">
        <f t="shared" si="170"/>
        <v>-121.04185052370171</v>
      </c>
      <c r="BA373">
        <f t="shared" si="171"/>
        <v>-31.886438478463408</v>
      </c>
      <c r="BC373">
        <f t="shared" si="172"/>
        <v>-26.560879462692839</v>
      </c>
      <c r="BD373">
        <f t="shared" si="173"/>
        <v>-6.0942413924555687</v>
      </c>
      <c r="BF373">
        <f t="shared" si="174"/>
        <v>-27.629610107234637</v>
      </c>
      <c r="BG373">
        <f t="shared" si="175"/>
        <v>-13.143599624895145</v>
      </c>
      <c r="BI373">
        <f t="shared" si="176"/>
        <v>-3.622782494915711</v>
      </c>
      <c r="BJ373">
        <f t="shared" si="177"/>
        <v>-1.8473537387122625</v>
      </c>
      <c r="BL373" s="49">
        <f t="shared" si="178"/>
        <v>-362.80663069408325</v>
      </c>
      <c r="BM373" s="49">
        <f t="shared" si="179"/>
        <v>-108.79396084312613</v>
      </c>
      <c r="BO373">
        <f t="shared" si="180"/>
        <v>213059.86804267444</v>
      </c>
      <c r="BP373">
        <f t="shared" si="181"/>
        <v>298593.16546322766</v>
      </c>
      <c r="BQ373">
        <f t="shared" si="164"/>
        <v>330034.25902307098</v>
      </c>
      <c r="BR373" s="36">
        <f t="shared" si="182"/>
        <v>346461.04689624091</v>
      </c>
      <c r="BS373">
        <f t="shared" si="187"/>
        <v>267294.27393777348</v>
      </c>
    </row>
    <row r="374" spans="33:71" x14ac:dyDescent="0.25">
      <c r="AG374">
        <f t="shared" si="165"/>
        <v>-50515.585831301411</v>
      </c>
      <c r="AH374">
        <f t="shared" si="166"/>
        <v>-83096.541049320411</v>
      </c>
      <c r="AM374" s="32">
        <f t="shared" si="188"/>
        <v>4.2725660088821211</v>
      </c>
      <c r="AN374" s="32"/>
      <c r="AO374">
        <v>368</v>
      </c>
      <c r="AP374" s="25">
        <f t="shared" si="167"/>
        <v>184</v>
      </c>
      <c r="AQ374">
        <f t="shared" si="183"/>
        <v>260512.04791605959</v>
      </c>
      <c r="AR374">
        <f t="shared" si="184"/>
        <v>76354.758331076038</v>
      </c>
      <c r="AT374" s="33">
        <f t="shared" si="185"/>
        <v>8917.7659910849252</v>
      </c>
      <c r="AU374">
        <f t="shared" si="186"/>
        <v>-854.42431461433387</v>
      </c>
      <c r="AW374" s="38">
        <f t="shared" si="168"/>
        <v>-173.1896739846089</v>
      </c>
      <c r="AX374">
        <f t="shared" si="169"/>
        <v>-50.101389352588356</v>
      </c>
      <c r="AZ374">
        <f t="shared" si="170"/>
        <v>-116.67321193169359</v>
      </c>
      <c r="BA374">
        <f t="shared" si="171"/>
        <v>-29.848209138116626</v>
      </c>
      <c r="BC374">
        <f t="shared" si="172"/>
        <v>-25.847290480258657</v>
      </c>
      <c r="BD374">
        <f t="shared" si="173"/>
        <v>-5.8037928586175891</v>
      </c>
      <c r="BF374">
        <f t="shared" si="174"/>
        <v>-27.08363534294719</v>
      </c>
      <c r="BG374">
        <f t="shared" si="175"/>
        <v>-12.655366141620865</v>
      </c>
      <c r="BI374">
        <f t="shared" si="176"/>
        <v>-3.5855362297094691</v>
      </c>
      <c r="BJ374">
        <f t="shared" si="177"/>
        <v>-1.7940212142332788</v>
      </c>
      <c r="BL374" s="49">
        <f t="shared" si="178"/>
        <v>-352.41047790238753</v>
      </c>
      <c r="BM374" s="49">
        <f t="shared" si="179"/>
        <v>-103.28972148822075</v>
      </c>
      <c r="BO374">
        <f t="shared" si="180"/>
        <v>217291.64114781769</v>
      </c>
      <c r="BP374">
        <f t="shared" si="181"/>
        <v>302870.14447898132</v>
      </c>
      <c r="BQ374">
        <f t="shared" si="164"/>
        <v>333908.2311612058</v>
      </c>
      <c r="BR374" s="36">
        <f t="shared" si="182"/>
        <v>349518.10515133454</v>
      </c>
      <c r="BS374">
        <f t="shared" si="187"/>
        <v>271471.13332584064</v>
      </c>
    </row>
    <row r="375" spans="33:71" x14ac:dyDescent="0.25">
      <c r="AG375">
        <f t="shared" si="165"/>
        <v>-49362.49105369352</v>
      </c>
      <c r="AH375">
        <f t="shared" si="166"/>
        <v>-83595.52971776505</v>
      </c>
      <c r="AM375" s="32">
        <f t="shared" si="188"/>
        <v>4.3353978619539166</v>
      </c>
      <c r="AN375" s="32"/>
      <c r="AO375">
        <v>369</v>
      </c>
      <c r="AP375" s="25">
        <f t="shared" si="167"/>
        <v>184.5</v>
      </c>
      <c r="AQ375">
        <f t="shared" si="183"/>
        <v>264949.28220235399</v>
      </c>
      <c r="AR375">
        <f t="shared" si="184"/>
        <v>75921.283500099802</v>
      </c>
      <c r="AT375" s="33">
        <f t="shared" si="185"/>
        <v>8831.1711540926208</v>
      </c>
      <c r="AU375">
        <f t="shared" si="186"/>
        <v>-879.47500929062801</v>
      </c>
      <c r="AW375" s="38">
        <f t="shared" si="168"/>
        <v>-167.84016840662119</v>
      </c>
      <c r="AX375">
        <f t="shared" si="169"/>
        <v>-47.443038970942339</v>
      </c>
      <c r="AZ375">
        <f t="shared" si="170"/>
        <v>-112.56469108124519</v>
      </c>
      <c r="BA375">
        <f t="shared" si="171"/>
        <v>-27.975670412759818</v>
      </c>
      <c r="BC375">
        <f t="shared" si="172"/>
        <v>-25.167927071653462</v>
      </c>
      <c r="BD375">
        <f t="shared" si="173"/>
        <v>-5.531275299005479</v>
      </c>
      <c r="BF375">
        <f t="shared" si="174"/>
        <v>-26.556432733674729</v>
      </c>
      <c r="BG375">
        <f t="shared" si="175"/>
        <v>-12.192133368620748</v>
      </c>
      <c r="BI375">
        <f t="shared" si="176"/>
        <v>-3.5511175200477858</v>
      </c>
      <c r="BJ375">
        <f t="shared" si="177"/>
        <v>-1.7439598905562974</v>
      </c>
      <c r="BL375" s="49">
        <f t="shared" si="178"/>
        <v>-342.52842562252226</v>
      </c>
      <c r="BM375" s="49">
        <f t="shared" si="179"/>
        <v>-98.151606573023244</v>
      </c>
      <c r="BO375">
        <f t="shared" si="180"/>
        <v>221488.21063457362</v>
      </c>
      <c r="BP375">
        <f t="shared" si="181"/>
        <v>307107.77833198546</v>
      </c>
      <c r="BQ375">
        <f t="shared" si="164"/>
        <v>337752.37969236553</v>
      </c>
      <c r="BR375" s="36">
        <f t="shared" si="182"/>
        <v>352473.4096446769</v>
      </c>
      <c r="BS375">
        <f t="shared" si="187"/>
        <v>275612.34266237996</v>
      </c>
    </row>
    <row r="376" spans="33:71" x14ac:dyDescent="0.25">
      <c r="AG376">
        <f t="shared" si="165"/>
        <v>-48180.339887498922</v>
      </c>
      <c r="AH376">
        <f t="shared" si="166"/>
        <v>-84021.130325903083</v>
      </c>
      <c r="AM376" s="32">
        <f t="shared" si="188"/>
        <v>4.3982297150257121</v>
      </c>
      <c r="AN376" s="32"/>
      <c r="AO376">
        <v>370</v>
      </c>
      <c r="AP376" s="25">
        <f t="shared" si="167"/>
        <v>185</v>
      </c>
      <c r="AQ376">
        <f t="shared" si="183"/>
        <v>269343.88775834948</v>
      </c>
      <c r="AR376">
        <f t="shared" si="184"/>
        <v>75475.615615583127</v>
      </c>
      <c r="AT376" s="33">
        <f t="shared" si="185"/>
        <v>8747.2510698893093</v>
      </c>
      <c r="AU376">
        <f t="shared" si="186"/>
        <v>-903.19652877609917</v>
      </c>
      <c r="AW376" s="38">
        <f t="shared" si="168"/>
        <v>-162.7821677562257</v>
      </c>
      <c r="AX376">
        <f t="shared" si="169"/>
        <v>-44.976286760963355</v>
      </c>
      <c r="AZ376">
        <f t="shared" si="170"/>
        <v>-108.69534435665808</v>
      </c>
      <c r="BA376">
        <f t="shared" si="171"/>
        <v>-26.251940916564571</v>
      </c>
      <c r="BC376">
        <f t="shared" si="172"/>
        <v>-24.520445198620674</v>
      </c>
      <c r="BD376">
        <f t="shared" si="173"/>
        <v>-5.2752537807581206</v>
      </c>
      <c r="BF376">
        <f t="shared" si="174"/>
        <v>-26.047097316540494</v>
      </c>
      <c r="BG376">
        <f t="shared" si="175"/>
        <v>-11.752220533007412</v>
      </c>
      <c r="BI376">
        <f t="shared" si="176"/>
        <v>-3.5192808844064736</v>
      </c>
      <c r="BJ376">
        <f t="shared" si="177"/>
        <v>-1.6968715306332534</v>
      </c>
      <c r="BL376" s="49">
        <f t="shared" si="178"/>
        <v>-333.12496485977726</v>
      </c>
      <c r="BM376" s="49">
        <f t="shared" si="179"/>
        <v>-93.348365945726854</v>
      </c>
      <c r="BO376">
        <f t="shared" si="180"/>
        <v>225650.51949153014</v>
      </c>
      <c r="BP376">
        <f t="shared" si="181"/>
        <v>311307.33729886037</v>
      </c>
      <c r="BQ376">
        <f t="shared" si="164"/>
        <v>341567.58485995239</v>
      </c>
      <c r="BR376" s="36">
        <f t="shared" si="182"/>
        <v>355332.02375808399</v>
      </c>
      <c r="BS376">
        <f t="shared" si="187"/>
        <v>279718.96329232602</v>
      </c>
    </row>
    <row r="377" spans="33:71" x14ac:dyDescent="0.25">
      <c r="AG377">
        <f t="shared" si="165"/>
        <v>-46973.797743297073</v>
      </c>
      <c r="AH377">
        <f t="shared" si="166"/>
        <v>-84371.663222572621</v>
      </c>
      <c r="AM377" s="32">
        <f t="shared" si="188"/>
        <v>4.4610615680975076</v>
      </c>
      <c r="AN377" s="32"/>
      <c r="AO377">
        <v>371</v>
      </c>
      <c r="AP377" s="25">
        <f t="shared" si="167"/>
        <v>185.5</v>
      </c>
      <c r="AQ377">
        <f t="shared" si="183"/>
        <v>273697.16552232462</v>
      </c>
      <c r="AR377">
        <f t="shared" si="184"/>
        <v>75018.395315349946</v>
      </c>
      <c r="AT377" s="33">
        <f t="shared" si="185"/>
        <v>8665.8599860111972</v>
      </c>
      <c r="AU377">
        <f t="shared" si="186"/>
        <v>-925.68467215658086</v>
      </c>
      <c r="AW377" s="38">
        <f t="shared" si="168"/>
        <v>-157.99359528314537</v>
      </c>
      <c r="AX377">
        <f t="shared" si="169"/>
        <v>-42.683205486647601</v>
      </c>
      <c r="AZ377">
        <f t="shared" si="170"/>
        <v>-105.0463145736597</v>
      </c>
      <c r="BA377">
        <f t="shared" si="171"/>
        <v>-24.662198389140933</v>
      </c>
      <c r="BC377">
        <f t="shared" si="172"/>
        <v>-23.902708767464837</v>
      </c>
      <c r="BD377">
        <f t="shared" si="173"/>
        <v>-5.034434848538698</v>
      </c>
      <c r="BF377">
        <f t="shared" si="174"/>
        <v>-25.554780300003248</v>
      </c>
      <c r="BG377">
        <f t="shared" si="175"/>
        <v>-11.334087603614366</v>
      </c>
      <c r="BI377">
        <f t="shared" si="176"/>
        <v>-3.4897916420176034</v>
      </c>
      <c r="BJ377">
        <f t="shared" si="177"/>
        <v>-1.6524846453536055</v>
      </c>
      <c r="BL377" s="49">
        <f t="shared" si="178"/>
        <v>-324.16771160850573</v>
      </c>
      <c r="BM377" s="49">
        <f t="shared" si="179"/>
        <v>-88.852003605918426</v>
      </c>
      <c r="BO377">
        <f t="shared" si="180"/>
        <v>229779.46755361251</v>
      </c>
      <c r="BP377">
        <f t="shared" si="181"/>
        <v>315470.01716629206</v>
      </c>
      <c r="BQ377">
        <f t="shared" si="164"/>
        <v>345354.67471212207</v>
      </c>
      <c r="BR377" s="36">
        <f t="shared" si="182"/>
        <v>358099.22848621733</v>
      </c>
      <c r="BS377">
        <f t="shared" si="187"/>
        <v>283791.99786224571</v>
      </c>
    </row>
    <row r="378" spans="33:71" x14ac:dyDescent="0.25">
      <c r="AG378">
        <f t="shared" si="165"/>
        <v>-45747.626291714478</v>
      </c>
      <c r="AH378">
        <f t="shared" si="166"/>
        <v>-84645.745014573768</v>
      </c>
      <c r="AM378" s="32">
        <f t="shared" si="188"/>
        <v>4.5238934211693032</v>
      </c>
      <c r="AN378" s="32"/>
      <c r="AO378">
        <v>372</v>
      </c>
      <c r="AP378" s="25">
        <f t="shared" si="167"/>
        <v>186</v>
      </c>
      <c r="AQ378">
        <f t="shared" si="183"/>
        <v>278010.34631591983</v>
      </c>
      <c r="AR378">
        <f t="shared" si="184"/>
        <v>74550.217578585827</v>
      </c>
      <c r="AT378" s="33">
        <f t="shared" si="185"/>
        <v>8586.8631883696253</v>
      </c>
      <c r="AU378">
        <f t="shared" si="186"/>
        <v>-947.02627489990471</v>
      </c>
      <c r="AW378" s="38">
        <f t="shared" si="168"/>
        <v>-153.45446342340182</v>
      </c>
      <c r="AX378">
        <f t="shared" si="169"/>
        <v>-40.54791160773626</v>
      </c>
      <c r="AZ378">
        <f t="shared" si="170"/>
        <v>-101.6005869881579</v>
      </c>
      <c r="BA378">
        <f t="shared" si="171"/>
        <v>-23.193389003139373</v>
      </c>
      <c r="BC378">
        <f t="shared" si="172"/>
        <v>-23.312767060625401</v>
      </c>
      <c r="BD378">
        <f t="shared" si="173"/>
        <v>-4.8076499829287638</v>
      </c>
      <c r="BF378">
        <f t="shared" si="174"/>
        <v>-25.078684758940643</v>
      </c>
      <c r="BG378">
        <f t="shared" si="175"/>
        <v>-10.936321137692</v>
      </c>
      <c r="BI378">
        <f t="shared" si="176"/>
        <v>-3.462424615677858</v>
      </c>
      <c r="BJ378">
        <f t="shared" si="177"/>
        <v>-1.6105514839761275</v>
      </c>
      <c r="BL378" s="49">
        <f t="shared" si="178"/>
        <v>-315.62707456022684</v>
      </c>
      <c r="BM378" s="49">
        <f t="shared" si="179"/>
        <v>-84.63737912623877</v>
      </c>
      <c r="BO378">
        <f t="shared" si="180"/>
        <v>233875.91405932297</v>
      </c>
      <c r="BP378">
        <f t="shared" si="181"/>
        <v>319596.94537065719</v>
      </c>
      <c r="BQ378">
        <f t="shared" si="164"/>
        <v>349114.42962940619</v>
      </c>
      <c r="BR378" s="36">
        <f t="shared" si="182"/>
        <v>360780.51407049183</v>
      </c>
      <c r="BS378">
        <f t="shared" si="187"/>
        <v>287832.39497963421</v>
      </c>
    </row>
    <row r="379" spans="33:71" x14ac:dyDescent="0.25">
      <c r="AG379">
        <f t="shared" si="165"/>
        <v>-44506.664671286075</v>
      </c>
      <c r="AH379">
        <f t="shared" si="166"/>
        <v>-84842.294026289557</v>
      </c>
      <c r="AM379" s="32">
        <f t="shared" si="188"/>
        <v>4.5867252742410987</v>
      </c>
      <c r="AN379" s="32"/>
      <c r="AO379">
        <v>373</v>
      </c>
      <c r="AP379" s="25">
        <f t="shared" si="167"/>
        <v>186.5</v>
      </c>
      <c r="AQ379">
        <f t="shared" si="183"/>
        <v>282284.59610217676</v>
      </c>
      <c r="AR379">
        <f t="shared" si="184"/>
        <v>74071.635952184908</v>
      </c>
      <c r="AT379" s="33">
        <f t="shared" si="185"/>
        <v>8510.1359566579249</v>
      </c>
      <c r="AU379">
        <f t="shared" si="186"/>
        <v>-967.30023070377285</v>
      </c>
      <c r="AW379" s="38">
        <f t="shared" si="168"/>
        <v>-149.14663742085216</v>
      </c>
      <c r="AX379">
        <f t="shared" si="169"/>
        <v>-38.556291535626045</v>
      </c>
      <c r="AZ379">
        <f t="shared" si="170"/>
        <v>-98.342777613092849</v>
      </c>
      <c r="BA379">
        <f t="shared" si="171"/>
        <v>-21.833983013484801</v>
      </c>
      <c r="BC379">
        <f t="shared" si="172"/>
        <v>-22.748835053314085</v>
      </c>
      <c r="BD379">
        <f t="shared" si="173"/>
        <v>-4.5938412887931666</v>
      </c>
      <c r="BF379">
        <f t="shared" si="174"/>
        <v>-24.618061729185129</v>
      </c>
      <c r="BG379">
        <f t="shared" si="175"/>
        <v>-10.5576217920968</v>
      </c>
      <c r="BI379">
        <f t="shared" si="176"/>
        <v>-3.4369630252600913</v>
      </c>
      <c r="BJ379">
        <f t="shared" si="177"/>
        <v>-1.5708454412512802</v>
      </c>
      <c r="BL379" s="49">
        <f t="shared" si="178"/>
        <v>-307.47596404421108</v>
      </c>
      <c r="BM379" s="49">
        <f t="shared" si="179"/>
        <v>-80.681864994454344</v>
      </c>
      <c r="BO379">
        <f t="shared" si="180"/>
        <v>237940.68004680509</v>
      </c>
      <c r="BP379">
        <f t="shared" si="181"/>
        <v>323689.18650043092</v>
      </c>
      <c r="BQ379">
        <f t="shared" si="164"/>
        <v>352847.58635361103</v>
      </c>
      <c r="BR379" s="36">
        <f t="shared" si="182"/>
        <v>363381.56978458998</v>
      </c>
      <c r="BS379">
        <f t="shared" si="187"/>
        <v>291841.05339928117</v>
      </c>
    </row>
    <row r="380" spans="33:71" x14ac:dyDescent="0.25">
      <c r="AG380">
        <f t="shared" si="165"/>
        <v>-43255.810390586266</v>
      </c>
      <c r="AH380">
        <f t="shared" si="166"/>
        <v>-84960.534568565432</v>
      </c>
      <c r="AM380" s="32">
        <f t="shared" si="188"/>
        <v>4.6495571273128942</v>
      </c>
      <c r="AN380" s="32"/>
      <c r="AO380">
        <v>374</v>
      </c>
      <c r="AP380" s="25">
        <f t="shared" si="167"/>
        <v>187</v>
      </c>
      <c r="AQ380">
        <f t="shared" si="183"/>
        <v>286521.02075082815</v>
      </c>
      <c r="AR380">
        <f t="shared" si="184"/>
        <v>73583.166300391065</v>
      </c>
      <c r="AT380" s="33">
        <f t="shared" si="185"/>
        <v>8435.5626379474979</v>
      </c>
      <c r="AU380">
        <f t="shared" si="186"/>
        <v>-986.5783764715859</v>
      </c>
      <c r="AW380" s="38">
        <f t="shared" si="168"/>
        <v>-145.05362954132497</v>
      </c>
      <c r="AX380">
        <f t="shared" si="169"/>
        <v>-36.695769730659627</v>
      </c>
      <c r="AZ380">
        <f t="shared" si="170"/>
        <v>-95.258949131025418</v>
      </c>
      <c r="BA380">
        <f t="shared" si="171"/>
        <v>-20.57376855813196</v>
      </c>
      <c r="BC380">
        <f t="shared" si="172"/>
        <v>-22.209276192300909</v>
      </c>
      <c r="BD380">
        <f t="shared" si="173"/>
        <v>-4.3920490742680238</v>
      </c>
      <c r="BF380">
        <f t="shared" si="174"/>
        <v>-24.172206656850303</v>
      </c>
      <c r="BG380">
        <f t="shared" si="175"/>
        <v>-10.196793274651547</v>
      </c>
      <c r="BI380">
        <f t="shared" si="176"/>
        <v>-3.4131975611483369</v>
      </c>
      <c r="BJ380">
        <f t="shared" si="177"/>
        <v>-1.5331588236080975</v>
      </c>
      <c r="BL380" s="49">
        <f t="shared" si="178"/>
        <v>-299.68953637335801</v>
      </c>
      <c r="BM380" s="49">
        <f t="shared" si="179"/>
        <v>-76.965051065574073</v>
      </c>
      <c r="BO380">
        <f t="shared" si="180"/>
        <v>241974.55059631186</v>
      </c>
      <c r="BP380">
        <f t="shared" si="181"/>
        <v>327747.74724082794</v>
      </c>
      <c r="BQ380">
        <f t="shared" si="164"/>
        <v>356554.84158402326</v>
      </c>
      <c r="BR380" s="36">
        <f t="shared" si="182"/>
        <v>365908.2718973406</v>
      </c>
      <c r="BS380">
        <f t="shared" si="187"/>
        <v>295818.82579526189</v>
      </c>
    </row>
    <row r="381" spans="33:71" x14ac:dyDescent="0.25">
      <c r="AG381">
        <f t="shared" si="165"/>
        <v>-42000.000000000007</v>
      </c>
      <c r="AH381">
        <f t="shared" si="166"/>
        <v>-85000</v>
      </c>
      <c r="AM381" s="32">
        <f t="shared" si="188"/>
        <v>4.7123889803846897</v>
      </c>
      <c r="AN381" s="32"/>
      <c r="AO381">
        <v>375</v>
      </c>
      <c r="AP381" s="25">
        <f t="shared" si="167"/>
        <v>187.5</v>
      </c>
      <c r="AQ381">
        <f t="shared" si="183"/>
        <v>290720.67036610923</v>
      </c>
      <c r="AR381">
        <f t="shared" si="184"/>
        <v>73085.290140938945</v>
      </c>
      <c r="AT381" s="33">
        <f t="shared" si="185"/>
        <v>8363.035823176835</v>
      </c>
      <c r="AU381">
        <f t="shared" si="186"/>
        <v>-1004.9262613369157</v>
      </c>
      <c r="AW381" s="38">
        <f t="shared" si="168"/>
        <v>-141.16041950535148</v>
      </c>
      <c r="AX381">
        <f t="shared" si="169"/>
        <v>-34.955111511937304</v>
      </c>
      <c r="AZ381">
        <f t="shared" si="170"/>
        <v>-92.336450429295326</v>
      </c>
      <c r="BA381">
        <f t="shared" si="171"/>
        <v>-19.403677002255204</v>
      </c>
      <c r="BC381">
        <f t="shared" si="172"/>
        <v>-21.692587283592644</v>
      </c>
      <c r="BD381">
        <f t="shared" si="173"/>
        <v>-4.2014010383649065</v>
      </c>
      <c r="BF381">
        <f t="shared" si="174"/>
        <v>-23.740456163804176</v>
      </c>
      <c r="BG381">
        <f t="shared" si="175"/>
        <v>-9.8527325454410928</v>
      </c>
      <c r="BI381">
        <f t="shared" si="176"/>
        <v>-3.3909256286593363</v>
      </c>
      <c r="BJ381">
        <f t="shared" si="177"/>
        <v>-1.4973009258761008</v>
      </c>
      <c r="BL381" s="49">
        <f t="shared" si="178"/>
        <v>-292.24496868942009</v>
      </c>
      <c r="BM381" s="49">
        <f t="shared" si="179"/>
        <v>-73.468488848757787</v>
      </c>
      <c r="BO381">
        <f t="shared" si="180"/>
        <v>245978.27692735795</v>
      </c>
      <c r="BP381">
        <f t="shared" si="181"/>
        <v>331773.58082872425</v>
      </c>
      <c r="BQ381">
        <f t="shared" si="164"/>
        <v>360236.85519693902</v>
      </c>
      <c r="BR381" s="36">
        <f t="shared" si="182"/>
        <v>368366.66983837989</v>
      </c>
      <c r="BS381">
        <f t="shared" si="187"/>
        <v>299766.5221686791</v>
      </c>
    </row>
    <row r="382" spans="33:71" x14ac:dyDescent="0.25">
      <c r="AG382">
        <f t="shared" si="165"/>
        <v>-40744.189609413741</v>
      </c>
      <c r="AH382">
        <f t="shared" si="166"/>
        <v>-84960.534568565432</v>
      </c>
      <c r="AM382" s="32">
        <f t="shared" si="188"/>
        <v>4.7752208334564852</v>
      </c>
      <c r="AN382" s="32"/>
      <c r="AO382">
        <v>376</v>
      </c>
      <c r="AP382" s="25">
        <f t="shared" si="167"/>
        <v>188</v>
      </c>
      <c r="AQ382">
        <f t="shared" si="183"/>
        <v>294884.54322525946</v>
      </c>
      <c r="AR382">
        <f t="shared" si="184"/>
        <v>72578.457621331487</v>
      </c>
      <c r="AT382" s="33">
        <f t="shared" si="185"/>
        <v>8292.4556134241593</v>
      </c>
      <c r="AU382">
        <f t="shared" si="186"/>
        <v>-1022.4038170928843</v>
      </c>
      <c r="AW382" s="38">
        <f t="shared" si="168"/>
        <v>-137.4532974462881</v>
      </c>
      <c r="AX382">
        <f t="shared" si="169"/>
        <v>-33.324254784988966</v>
      </c>
      <c r="AZ382">
        <f t="shared" si="170"/>
        <v>-89.563776402033753</v>
      </c>
      <c r="BA382">
        <f t="shared" si="171"/>
        <v>-18.315634469546271</v>
      </c>
      <c r="BC382">
        <f t="shared" si="172"/>
        <v>-21.197385192734544</v>
      </c>
      <c r="BD382">
        <f t="shared" si="173"/>
        <v>-4.021102831910456</v>
      </c>
      <c r="BF382">
        <f t="shared" si="174"/>
        <v>-23.322185095670477</v>
      </c>
      <c r="BG382">
        <f t="shared" si="175"/>
        <v>-9.5244211061238371</v>
      </c>
      <c r="BI382">
        <f t="shared" si="176"/>
        <v>-3.369950755849338</v>
      </c>
      <c r="BJ382">
        <f t="shared" si="177"/>
        <v>-1.4630963774083985</v>
      </c>
      <c r="BL382" s="49">
        <f t="shared" si="178"/>
        <v>-285.12126016212795</v>
      </c>
      <c r="BM382" s="49">
        <f t="shared" si="179"/>
        <v>-70.1754695966209</v>
      </c>
      <c r="BO382">
        <f t="shared" si="180"/>
        <v>249952.57835912687</v>
      </c>
      <c r="BP382">
        <f t="shared" si="181"/>
        <v>335767.59107633197</v>
      </c>
      <c r="BQ382">
        <f t="shared" si="164"/>
        <v>363894.25313620467</v>
      </c>
      <c r="BR382" s="36">
        <f t="shared" si="182"/>
        <v>370762.97059498384</v>
      </c>
      <c r="BS382">
        <f t="shared" si="187"/>
        <v>303684.91293421434</v>
      </c>
    </row>
    <row r="383" spans="33:71" x14ac:dyDescent="0.25">
      <c r="AG383">
        <f t="shared" si="165"/>
        <v>-39493.335328713933</v>
      </c>
      <c r="AH383">
        <f t="shared" si="166"/>
        <v>-84842.294026289557</v>
      </c>
      <c r="AM383" s="32">
        <f t="shared" si="188"/>
        <v>4.8380526865282807</v>
      </c>
      <c r="AN383" s="32"/>
      <c r="AO383">
        <v>377</v>
      </c>
      <c r="AP383" s="25">
        <f t="shared" si="167"/>
        <v>188.5</v>
      </c>
      <c r="AQ383">
        <f t="shared" si="183"/>
        <v>299013.58936979074</v>
      </c>
      <c r="AR383">
        <f t="shared" si="184"/>
        <v>72063.090180936924</v>
      </c>
      <c r="AT383" s="33">
        <f t="shared" si="185"/>
        <v>8223.7289647010148</v>
      </c>
      <c r="AU383">
        <f t="shared" si="186"/>
        <v>-1039.0659444853789</v>
      </c>
      <c r="AW383" s="38">
        <f t="shared" si="168"/>
        <v>-133.91972626881838</v>
      </c>
      <c r="AX383">
        <f t="shared" si="169"/>
        <v>-31.794165955894229</v>
      </c>
      <c r="AZ383">
        <f t="shared" si="170"/>
        <v>-86.930445179570313</v>
      </c>
      <c r="BA383">
        <f t="shared" si="171"/>
        <v>-17.302435199653932</v>
      </c>
      <c r="BC383">
        <f t="shared" si="172"/>
        <v>-20.722395108266518</v>
      </c>
      <c r="BD383">
        <f t="shared" si="173"/>
        <v>-3.8504297947754988</v>
      </c>
      <c r="BF383">
        <f t="shared" si="174"/>
        <v>-22.916803823019631</v>
      </c>
      <c r="BG383">
        <f t="shared" si="175"/>
        <v>-9.2109172389821321</v>
      </c>
      <c r="BI383">
        <f t="shared" si="176"/>
        <v>-3.3500821579619267</v>
      </c>
      <c r="BJ383">
        <f t="shared" si="177"/>
        <v>-1.4303837224826661</v>
      </c>
      <c r="BL383" s="49">
        <f t="shared" si="178"/>
        <v>-278.29905602732293</v>
      </c>
      <c r="BM383" s="49">
        <f t="shared" si="179"/>
        <v>-67.070831175383191</v>
      </c>
      <c r="BO383">
        <f t="shared" si="180"/>
        <v>253898.14414270627</v>
      </c>
      <c r="BP383">
        <f t="shared" si="181"/>
        <v>339730.63601403142</v>
      </c>
      <c r="BQ383">
        <f t="shared" si="164"/>
        <v>367527.63001550769</v>
      </c>
      <c r="BR383" s="36">
        <f t="shared" si="182"/>
        <v>373103.521374506</v>
      </c>
      <c r="BS383">
        <f t="shared" si="187"/>
        <v>307574.73172260378</v>
      </c>
    </row>
    <row r="384" spans="33:71" x14ac:dyDescent="0.25">
      <c r="AG384">
        <f t="shared" si="165"/>
        <v>-38252.37370828553</v>
      </c>
      <c r="AH384">
        <f t="shared" si="166"/>
        <v>-84645.745014573782</v>
      </c>
      <c r="AM384" s="32">
        <f t="shared" si="188"/>
        <v>4.9008845396000762</v>
      </c>
      <c r="AN384" s="32"/>
      <c r="AO384">
        <v>378</v>
      </c>
      <c r="AP384" s="25">
        <f t="shared" si="167"/>
        <v>189</v>
      </c>
      <c r="AQ384">
        <f t="shared" si="183"/>
        <v>303108.71388635767</v>
      </c>
      <c r="AR384">
        <f t="shared" si="184"/>
        <v>71539.582937949759</v>
      </c>
      <c r="AT384" s="33">
        <f t="shared" si="185"/>
        <v>8156.769101566606</v>
      </c>
      <c r="AU384">
        <f t="shared" si="186"/>
        <v>-1054.9630274633259</v>
      </c>
      <c r="AW384" s="38">
        <f t="shared" si="168"/>
        <v>-402.30871223118936</v>
      </c>
      <c r="AX384">
        <f t="shared" si="169"/>
        <v>-30.356716151728591</v>
      </c>
      <c r="AZ384">
        <f t="shared" si="170"/>
        <v>-84.426890377709597</v>
      </c>
      <c r="BA384">
        <f t="shared" si="171"/>
        <v>-16.357633165999179</v>
      </c>
      <c r="BC384">
        <f t="shared" si="172"/>
        <v>-20.266440157487235</v>
      </c>
      <c r="BD384">
        <f t="shared" si="173"/>
        <v>-3.6887197037692321</v>
      </c>
      <c r="BF384">
        <f t="shared" si="174"/>
        <v>-22.52375577001801</v>
      </c>
      <c r="BG384">
        <f t="shared" si="175"/>
        <v>-8.9113490772278929</v>
      </c>
      <c r="BI384">
        <f t="shared" si="176"/>
        <v>-3.3311344521680359</v>
      </c>
      <c r="BJ384">
        <f t="shared" si="177"/>
        <v>-1.3990142047322871</v>
      </c>
      <c r="BL384" s="49">
        <f t="shared" si="178"/>
        <v>-271.7604914738065</v>
      </c>
      <c r="BM384" s="49">
        <f t="shared" si="179"/>
        <v>-64.140789519952492</v>
      </c>
      <c r="BO384">
        <f t="shared" si="180"/>
        <v>257815.6351735366</v>
      </c>
      <c r="BP384">
        <f t="shared" si="181"/>
        <v>343663.53119594126</v>
      </c>
      <c r="BQ384">
        <f t="shared" si="164"/>
        <v>371137.55146733014</v>
      </c>
      <c r="BR384" s="36">
        <f t="shared" si="182"/>
        <v>375394.79057578172</v>
      </c>
      <c r="BS384">
        <f t="shared" si="187"/>
        <v>311436.67793112877</v>
      </c>
    </row>
    <row r="385" spans="33:71" x14ac:dyDescent="0.25">
      <c r="AG385">
        <f t="shared" si="165"/>
        <v>-37026.202256702934</v>
      </c>
      <c r="AH385">
        <f t="shared" si="166"/>
        <v>-84371.663222572635</v>
      </c>
      <c r="AM385" s="32">
        <f t="shared" si="188"/>
        <v>4.9637163926718717</v>
      </c>
      <c r="AN385" s="32"/>
      <c r="AO385">
        <v>379</v>
      </c>
      <c r="AP385" s="25">
        <f t="shared" si="167"/>
        <v>189.5</v>
      </c>
      <c r="AQ385">
        <f t="shared" si="183"/>
        <v>307136.80984811211</v>
      </c>
      <c r="AR385">
        <f t="shared" si="184"/>
        <v>71008.306834699135</v>
      </c>
      <c r="AT385" s="33">
        <f t="shared" si="185"/>
        <v>7955.614745451011</v>
      </c>
      <c r="AU385">
        <f t="shared" si="186"/>
        <v>-1070.1413855391902</v>
      </c>
      <c r="AW385" s="38">
        <f t="shared" si="168"/>
        <v>-392.89938732995688</v>
      </c>
      <c r="AX385">
        <f t="shared" si="169"/>
        <v>-29.01398265447488</v>
      </c>
      <c r="AZ385">
        <f t="shared" si="170"/>
        <v>-82.06466589288226</v>
      </c>
      <c r="BA385">
        <f t="shared" si="171"/>
        <v>-15.481322941551726</v>
      </c>
      <c r="BC385">
        <f t="shared" si="172"/>
        <v>-19.83217250792303</v>
      </c>
      <c r="BD385">
        <f t="shared" si="173"/>
        <v>-3.5363843665321686</v>
      </c>
      <c r="BF385">
        <f t="shared" si="174"/>
        <v>-22.145956604551841</v>
      </c>
      <c r="BG385">
        <f t="shared" si="175"/>
        <v>-8.6270882246136367</v>
      </c>
      <c r="BI385">
        <f t="shared" si="176"/>
        <v>-3.3133996873780833</v>
      </c>
      <c r="BJ385">
        <f t="shared" si="177"/>
        <v>-1.3691871217773468</v>
      </c>
      <c r="BL385" s="49">
        <f t="shared" si="178"/>
        <v>-265.54319263722169</v>
      </c>
      <c r="BM385" s="49">
        <f t="shared" si="179"/>
        <v>-61.392095952205068</v>
      </c>
      <c r="BO385">
        <f t="shared" si="180"/>
        <v>261672.3042487177</v>
      </c>
      <c r="BP385">
        <f t="shared" si="181"/>
        <v>347533.61010969861</v>
      </c>
      <c r="BQ385">
        <f t="shared" si="164"/>
        <v>374692.90294714482</v>
      </c>
      <c r="BR385" s="36">
        <f t="shared" si="182"/>
        <v>377612.38591452182</v>
      </c>
      <c r="BS385">
        <f t="shared" si="187"/>
        <v>315238.32191408164</v>
      </c>
    </row>
    <row r="386" spans="33:71" x14ac:dyDescent="0.25">
      <c r="AG386">
        <f t="shared" si="165"/>
        <v>-35819.660112501086</v>
      </c>
      <c r="AH386">
        <f t="shared" si="166"/>
        <v>-84021.130325903083</v>
      </c>
      <c r="AM386" s="32">
        <f t="shared" si="188"/>
        <v>5.0265482457436672</v>
      </c>
      <c r="AN386" s="32"/>
      <c r="AO386">
        <v>380</v>
      </c>
      <c r="AP386" s="25">
        <f t="shared" si="167"/>
        <v>190</v>
      </c>
      <c r="AQ386">
        <f t="shared" si="183"/>
        <v>311065.5047974214</v>
      </c>
      <c r="AR386">
        <f t="shared" si="184"/>
        <v>70469.60939409773</v>
      </c>
      <c r="AT386" s="33">
        <f t="shared" si="185"/>
        <v>7759.1650517860326</v>
      </c>
      <c r="AU386">
        <f t="shared" si="186"/>
        <v>-1084.6483768664277</v>
      </c>
      <c r="AW386" s="38">
        <f t="shared" si="168"/>
        <v>-384.03530406178623</v>
      </c>
      <c r="AX386">
        <f t="shared" si="169"/>
        <v>-27.766437268358867</v>
      </c>
      <c r="AZ386">
        <f t="shared" si="170"/>
        <v>-79.852438343342939</v>
      </c>
      <c r="BA386">
        <f t="shared" si="171"/>
        <v>-14.672525500712062</v>
      </c>
      <c r="BC386">
        <f t="shared" si="172"/>
        <v>-19.421788833796192</v>
      </c>
      <c r="BD386">
        <f t="shared" si="173"/>
        <v>-3.3936580451778546</v>
      </c>
      <c r="BF386">
        <f t="shared" si="174"/>
        <v>-21.785982542253922</v>
      </c>
      <c r="BG386">
        <f t="shared" si="175"/>
        <v>-8.3591812430363657</v>
      </c>
      <c r="BI386">
        <f t="shared" si="176"/>
        <v>-3.2971600370732674</v>
      </c>
      <c r="BJ386">
        <f t="shared" si="177"/>
        <v>-1.3410724794325879</v>
      </c>
      <c r="BL386" s="49">
        <f t="shared" si="178"/>
        <v>-259.67793430531992</v>
      </c>
      <c r="BM386" s="49">
        <f t="shared" si="179"/>
        <v>-58.828132070379802</v>
      </c>
      <c r="BO386">
        <f t="shared" si="180"/>
        <v>265436.0209552478</v>
      </c>
      <c r="BP386">
        <f t="shared" si="181"/>
        <v>351308.84883670218</v>
      </c>
      <c r="BQ386">
        <f t="shared" si="164"/>
        <v>378163.01477966801</v>
      </c>
      <c r="BR386" s="36">
        <f t="shared" si="182"/>
        <v>379732.41406787641</v>
      </c>
      <c r="BS386">
        <f t="shared" si="187"/>
        <v>318947.82351198338</v>
      </c>
    </row>
    <row r="387" spans="33:71" x14ac:dyDescent="0.25">
      <c r="AG387">
        <f t="shared" si="165"/>
        <v>-34637.508946306487</v>
      </c>
      <c r="AH387">
        <f t="shared" si="166"/>
        <v>-83595.52971776505</v>
      </c>
      <c r="AM387" s="32">
        <f t="shared" si="188"/>
        <v>5.0893800988154627</v>
      </c>
      <c r="AN387" s="32"/>
      <c r="AO387">
        <v>381</v>
      </c>
      <c r="AP387" s="25">
        <f t="shared" si="167"/>
        <v>190.5</v>
      </c>
      <c r="AQ387">
        <f t="shared" si="183"/>
        <v>314897.08291030669</v>
      </c>
      <c r="AR387">
        <f t="shared" si="184"/>
        <v>69923.814401005977</v>
      </c>
      <c r="AT387" s="33">
        <f t="shared" si="185"/>
        <v>7567.1473997551393</v>
      </c>
      <c r="AU387">
        <f t="shared" si="186"/>
        <v>-1098.5315955006072</v>
      </c>
      <c r="AW387" s="38">
        <f t="shared" si="168"/>
        <v>-375.67534266623579</v>
      </c>
      <c r="AX387">
        <f t="shared" si="169"/>
        <v>-26.604944529421164</v>
      </c>
      <c r="AZ387">
        <f t="shared" si="170"/>
        <v>-77.777778211233837</v>
      </c>
      <c r="BA387">
        <f t="shared" si="171"/>
        <v>-13.924347062972682</v>
      </c>
      <c r="BC387">
        <f t="shared" si="172"/>
        <v>-19.033582302832009</v>
      </c>
      <c r="BD387">
        <f t="shared" si="173"/>
        <v>-3.2597152391623454</v>
      </c>
      <c r="BF387">
        <f t="shared" si="174"/>
        <v>-21.44281104386447</v>
      </c>
      <c r="BG387">
        <f t="shared" si="175"/>
        <v>-8.1063869559429804</v>
      </c>
      <c r="BI387">
        <f t="shared" si="176"/>
        <v>-3.282219854077884</v>
      </c>
      <c r="BJ387">
        <f t="shared" si="177"/>
        <v>-1.3144952713431561</v>
      </c>
      <c r="BL387" s="49">
        <f t="shared" si="178"/>
        <v>-254.13895125422758</v>
      </c>
      <c r="BM387" s="49">
        <f t="shared" si="179"/>
        <v>-56.432294308132775</v>
      </c>
      <c r="BO387">
        <f t="shared" si="180"/>
        <v>269108.68196089653</v>
      </c>
      <c r="BP387">
        <f t="shared" si="181"/>
        <v>354991.31279724051</v>
      </c>
      <c r="BQ387">
        <f t="shared" si="164"/>
        <v>381549.42469148536</v>
      </c>
      <c r="BR387" s="36">
        <f t="shared" si="182"/>
        <v>381762.51770312234</v>
      </c>
      <c r="BS387">
        <f t="shared" si="187"/>
        <v>322567.06689587346</v>
      </c>
    </row>
    <row r="388" spans="33:71" x14ac:dyDescent="0.25">
      <c r="AG388">
        <f t="shared" si="165"/>
        <v>-33484.414168698597</v>
      </c>
      <c r="AH388">
        <f t="shared" si="166"/>
        <v>-83096.541049320411</v>
      </c>
      <c r="AM388" s="32">
        <f t="shared" si="188"/>
        <v>5.1522119518872582</v>
      </c>
      <c r="AN388" s="32"/>
      <c r="AO388">
        <v>382</v>
      </c>
      <c r="AP388" s="25">
        <f t="shared" si="167"/>
        <v>191</v>
      </c>
      <c r="AQ388">
        <f t="shared" si="183"/>
        <v>318633.69719235098</v>
      </c>
      <c r="AR388">
        <f t="shared" si="184"/>
        <v>69371.222985189495</v>
      </c>
      <c r="AT388" s="33">
        <f t="shared" si="185"/>
        <v>7379.3097284220212</v>
      </c>
      <c r="AU388">
        <f t="shared" si="186"/>
        <v>-1111.8340677653177</v>
      </c>
      <c r="AW388" s="38">
        <f t="shared" si="168"/>
        <v>-367.78239442578348</v>
      </c>
      <c r="AX388">
        <f t="shared" si="169"/>
        <v>-25.521443863453189</v>
      </c>
      <c r="AZ388">
        <f t="shared" si="170"/>
        <v>-75.829569186653117</v>
      </c>
      <c r="BA388">
        <f t="shared" si="171"/>
        <v>-13.230747606743934</v>
      </c>
      <c r="BC388">
        <f t="shared" si="172"/>
        <v>-18.666006487523788</v>
      </c>
      <c r="BD388">
        <f t="shared" si="173"/>
        <v>-3.1338179653478431</v>
      </c>
      <c r="BF388">
        <f t="shared" si="174"/>
        <v>-21.115497207871584</v>
      </c>
      <c r="BG388">
        <f t="shared" si="175"/>
        <v>-7.8675819976099506</v>
      </c>
      <c r="BI388">
        <f t="shared" si="176"/>
        <v>-3.2683915019911884</v>
      </c>
      <c r="BJ388">
        <f t="shared" si="177"/>
        <v>-1.2892962937514636</v>
      </c>
      <c r="BL388" s="49">
        <f t="shared" si="178"/>
        <v>-248.90293004174379</v>
      </c>
      <c r="BM388" s="49">
        <f t="shared" si="179"/>
        <v>-54.189813612743428</v>
      </c>
      <c r="BO388">
        <f t="shared" si="180"/>
        <v>272692.08791484777</v>
      </c>
      <c r="BP388">
        <f t="shared" si="181"/>
        <v>358582.95261862141</v>
      </c>
      <c r="BQ388">
        <f t="shared" si="164"/>
        <v>384853.59439293254</v>
      </c>
      <c r="BR388" s="36">
        <f t="shared" si="182"/>
        <v>383710.28578623681</v>
      </c>
      <c r="BS388">
        <f t="shared" si="187"/>
        <v>326097.83741222159</v>
      </c>
    </row>
    <row r="389" spans="33:71" x14ac:dyDescent="0.25">
      <c r="AG389">
        <f t="shared" si="165"/>
        <v>-32364.926517965749</v>
      </c>
      <c r="AH389">
        <f t="shared" si="166"/>
        <v>-82526.133600877307</v>
      </c>
      <c r="AM389" s="32">
        <f t="shared" si="188"/>
        <v>5.2150438049590537</v>
      </c>
      <c r="AN389" s="32"/>
      <c r="AO389">
        <v>383</v>
      </c>
      <c r="AP389" s="25">
        <f t="shared" si="167"/>
        <v>191.5</v>
      </c>
      <c r="AQ389">
        <f t="shared" si="183"/>
        <v>322277.37925725873</v>
      </c>
      <c r="AR389">
        <f t="shared" si="184"/>
        <v>68812.115770823904</v>
      </c>
      <c r="AT389" s="33">
        <f t="shared" si="185"/>
        <v>7195.4185312091295</v>
      </c>
      <c r="AU389">
        <f t="shared" si="186"/>
        <v>-1124.5947896970442</v>
      </c>
      <c r="AW389" s="38">
        <f t="shared" si="168"/>
        <v>-360.32289419548874</v>
      </c>
      <c r="AX389">
        <f t="shared" si="169"/>
        <v>-24.508800106553299</v>
      </c>
      <c r="AZ389">
        <f t="shared" si="170"/>
        <v>-73.997843986648007</v>
      </c>
      <c r="BA389">
        <f t="shared" si="171"/>
        <v>-12.586417303007174</v>
      </c>
      <c r="BC389">
        <f t="shared" si="172"/>
        <v>-18.31765727040187</v>
      </c>
      <c r="BD389">
        <f t="shared" si="173"/>
        <v>-3.0153047536251534</v>
      </c>
      <c r="BF389">
        <f t="shared" si="174"/>
        <v>-20.803166919740065</v>
      </c>
      <c r="BG389">
        <f t="shared" si="175"/>
        <v>-7.6417475769148027</v>
      </c>
      <c r="BI389">
        <f t="shared" si="176"/>
        <v>-3.2554948902160241</v>
      </c>
      <c r="BJ389">
        <f t="shared" si="177"/>
        <v>-1.2653304730061714</v>
      </c>
      <c r="BL389" s="49">
        <f t="shared" si="178"/>
        <v>-243.94873112848276</v>
      </c>
      <c r="BM389" s="49">
        <f t="shared" si="179"/>
        <v>-52.08751655870573</v>
      </c>
      <c r="BO389">
        <f t="shared" si="180"/>
        <v>276187.94927072997</v>
      </c>
      <c r="BP389">
        <f t="shared" si="181"/>
        <v>362085.61237692926</v>
      </c>
      <c r="BQ389">
        <f t="shared" si="164"/>
        <v>388076.91423943412</v>
      </c>
      <c r="BR389" s="36">
        <f t="shared" si="182"/>
        <v>385583.23455313646</v>
      </c>
      <c r="BS389">
        <f t="shared" si="187"/>
        <v>329541.82808527391</v>
      </c>
    </row>
    <row r="390" spans="33:71" x14ac:dyDescent="0.25">
      <c r="AG390">
        <f t="shared" si="165"/>
        <v>-31283.464100420126</v>
      </c>
      <c r="AH390">
        <f t="shared" si="166"/>
        <v>-81886.55851004034</v>
      </c>
      <c r="AM390" s="32">
        <f t="shared" si="188"/>
        <v>5.2778756580308492</v>
      </c>
      <c r="AN390" s="32"/>
      <c r="AO390">
        <v>384</v>
      </c>
      <c r="AP390" s="25">
        <f t="shared" si="167"/>
        <v>192</v>
      </c>
      <c r="AQ390">
        <f t="shared" si="183"/>
        <v>325830.04816108884</v>
      </c>
      <c r="AR390">
        <f t="shared" si="184"/>
        <v>68246.754775962065</v>
      </c>
      <c r="AT390" s="33">
        <f t="shared" si="185"/>
        <v>7015.2570841113848</v>
      </c>
      <c r="AU390">
        <f t="shared" si="186"/>
        <v>-1136.8491897503209</v>
      </c>
      <c r="AW390" s="38">
        <f t="shared" si="168"/>
        <v>-353.26641621060702</v>
      </c>
      <c r="AX390">
        <f t="shared" si="169"/>
        <v>-23.560677871224204</v>
      </c>
      <c r="AZ390">
        <f t="shared" si="170"/>
        <v>-72.273643739152959</v>
      </c>
      <c r="BA390">
        <f t="shared" si="171"/>
        <v>-11.986673239346851</v>
      </c>
      <c r="BC390">
        <f t="shared" si="172"/>
        <v>-17.987257132029839</v>
      </c>
      <c r="BD390">
        <f t="shared" si="173"/>
        <v>-2.9035812305570023</v>
      </c>
      <c r="BF390">
        <f t="shared" si="174"/>
        <v>-20.505010688080983</v>
      </c>
      <c r="BG390">
        <f t="shared" si="175"/>
        <v>-7.4279579509411002</v>
      </c>
      <c r="BI390">
        <f t="shared" si="176"/>
        <v>-3.2433571697152277</v>
      </c>
      <c r="BJ390">
        <f t="shared" si="177"/>
        <v>-1.2424654503792498</v>
      </c>
      <c r="BL390" s="49">
        <f t="shared" si="178"/>
        <v>-239.25714748162801</v>
      </c>
      <c r="BM390" s="49">
        <f t="shared" si="179"/>
        <v>-50.113622008557392</v>
      </c>
      <c r="BO390">
        <f t="shared" si="180"/>
        <v>279597.89169641567</v>
      </c>
      <c r="BP390">
        <f t="shared" si="181"/>
        <v>365501.03706811112</v>
      </c>
      <c r="BQ390">
        <f t="shared" ref="BQ390:BQ453" si="189">SQRT(($D$34-AQ390)^2+($E$34-AR390)^2)</f>
        <v>391220.7075149708</v>
      </c>
      <c r="BR390" s="36">
        <f t="shared" si="182"/>
        <v>387388.78713507421</v>
      </c>
      <c r="BS390">
        <f t="shared" si="187"/>
        <v>332900.64557177981</v>
      </c>
    </row>
    <row r="391" spans="33:71" x14ac:dyDescent="0.25">
      <c r="AG391">
        <f t="shared" ref="AG391:AG454" si="190">COS(AM391)*($D$44+$D$35)+$D$34</f>
        <v>-30244.294954150595</v>
      </c>
      <c r="AH391">
        <f t="shared" ref="AH391:AH454" si="191">SIN(AM391)*($D$44+$D$35)+$E$34</f>
        <v>-81180.339887498994</v>
      </c>
      <c r="AM391" s="32">
        <f t="shared" si="188"/>
        <v>5.3407075111026447</v>
      </c>
      <c r="AN391" s="32"/>
      <c r="AO391">
        <v>385</v>
      </c>
      <c r="AP391" s="25">
        <f t="shared" ref="AP391:AP454" si="192">$D$3*AO391</f>
        <v>192.5</v>
      </c>
      <c r="AQ391">
        <f t="shared" si="183"/>
        <v>329293.51840111817</v>
      </c>
      <c r="AR391">
        <f t="shared" si="184"/>
        <v>67675.385096352999</v>
      </c>
      <c r="AT391" s="33">
        <f t="shared" si="185"/>
        <v>6838.6238760060814</v>
      </c>
      <c r="AU391">
        <f t="shared" si="186"/>
        <v>-1148.6295286859329</v>
      </c>
      <c r="AW391" s="38">
        <f t="shared" ref="AW391:AW454" si="193">AZ391+BC391+BF391+BI391+IF(OR(AQ391&gt;=300000,AQ391&lt;=-300000),BL391,0)</f>
        <v>-346.58532355108809</v>
      </c>
      <c r="AX391">
        <f t="shared" ref="AX391:AX454" si="194">BA391+BD391+BG391+BJ391+IF(OR(AR391&gt;=300000,AR391&lt;=-300000),BM391,0)</f>
        <v>-22.671435507193188</v>
      </c>
      <c r="AZ391">
        <f t="shared" ref="AZ391:AZ454" si="195">$D$20*($D$16-AQ391)/(BO391^2+$D$21^2)^(3/2)</f>
        <v>-70.648897149851962</v>
      </c>
      <c r="BA391">
        <f t="shared" ref="BA391:BA454" si="196">$D$20*($E$16-AR391)/(BO391^2+$D$21^2)^(3/2)</f>
        <v>-11.427372728333319</v>
      </c>
      <c r="BC391">
        <f t="shared" ref="BC391:BC454" si="197">$D$29*($D$25-AQ391)/(BP391^2+$D$30^2)^(3/2)</f>
        <v>-17.673641465797242</v>
      </c>
      <c r="BD391">
        <f t="shared" ref="BD391:BD454" si="198">$D$29*($E$25-AR391)/(BP391^2+$D$30^2)^(3/2)</f>
        <v>-2.7981120335837408</v>
      </c>
      <c r="BF391">
        <f t="shared" ref="BF391:BF454" si="199">$D$38*($D$34-AQ391)/(BQ391^2+$D$39^2)^(3/2)</f>
        <v>-20.220278093313347</v>
      </c>
      <c r="BG391">
        <f t="shared" ref="BG391:BG454" si="200">$D$38*($E$34-AR391)/(BQ391^2+$D$39^2)^(3/2)</f>
        <v>-7.2253703601889221</v>
      </c>
      <c r="BI391">
        <f t="shared" ref="BI391:BI454" si="201">$D$50*($D$46-AQ391)/(BR391^2+$D$51^2)^(3/2)</f>
        <v>-3.231812575160657</v>
      </c>
      <c r="BJ391">
        <f t="shared" ref="BJ391:BJ454" si="202">$D$50*($E$46-AR391)/(BR391^2+$D$51^2)^(3/2)</f>
        <v>-1.2205803850872066</v>
      </c>
      <c r="BL391" s="49">
        <f t="shared" ref="BL391:BL454" si="203">$D$57*($D$53-AQ391)/(BS391^2+$D$58^2)^(3/2)</f>
        <v>-234.81069426696487</v>
      </c>
      <c r="BM391" s="49">
        <f t="shared" ref="BM391:BM454" si="204">$D$57*($E$53-AR391)/(BS391^2+$D$58^2)^(3/2)</f>
        <v>-48.257567401924589</v>
      </c>
      <c r="BO391">
        <f t="shared" ref="BO391:BO454" si="205">SQRT(($D$16-AQ391)^2+($E$16-AR391)^2)</f>
        <v>282923.46109766071</v>
      </c>
      <c r="BP391">
        <f t="shared" ref="BP391:BP454" si="206">SQRT(($D$25-AQ391)^2+($E$25-AR391)^2)</f>
        <v>368830.87939471449</v>
      </c>
      <c r="BQ391">
        <f t="shared" si="189"/>
        <v>394286.23437440355</v>
      </c>
      <c r="BR391" s="36">
        <f t="shared" ref="BR391:BR454" si="207">SQRT((AG391-AQ391)^2+(AH391-AR391)^2)</f>
        <v>389134.25201690517</v>
      </c>
      <c r="BS391">
        <f t="shared" si="187"/>
        <v>336175.81562171783</v>
      </c>
    </row>
    <row r="392" spans="33:71" x14ac:dyDescent="0.25">
      <c r="AG392">
        <f t="shared" si="190"/>
        <v>-29251.520205026267</v>
      </c>
      <c r="AH392">
        <f t="shared" si="191"/>
        <v>-80410.264855515838</v>
      </c>
      <c r="AM392" s="32">
        <f t="shared" si="188"/>
        <v>5.4035393641744403</v>
      </c>
      <c r="AN392" s="32"/>
      <c r="AO392">
        <v>386</v>
      </c>
      <c r="AP392" s="25">
        <f t="shared" si="192"/>
        <v>193</v>
      </c>
      <c r="AQ392">
        <f t="shared" ref="AQ392:AQ455" si="208">AQ391+AT391*$D$3+(0.5*AW391)*$D$3^2</f>
        <v>332669.50717367732</v>
      </c>
      <c r="AR392">
        <f t="shared" ref="AR392:AR455" si="209">AR391+AU391*$D$3+(0.5*AX391)*$D$3^2</f>
        <v>67098.236402571623</v>
      </c>
      <c r="AT392" s="33">
        <f t="shared" ref="AT392:AT455" si="210">AT391+AW391*($D$3)</f>
        <v>6665.3312142305376</v>
      </c>
      <c r="AU392">
        <f t="shared" ref="AU392:AU455" si="211">AU391+AX391*($D$3)</f>
        <v>-1159.9652464395294</v>
      </c>
      <c r="AW392" s="38">
        <f t="shared" si="193"/>
        <v>-340.25446325815926</v>
      </c>
      <c r="AX392">
        <f t="shared" si="194"/>
        <v>-21.836035239474391</v>
      </c>
      <c r="AZ392">
        <f t="shared" si="195"/>
        <v>-69.116316336445763</v>
      </c>
      <c r="BA392">
        <f t="shared" si="196"/>
        <v>-10.904840235752092</v>
      </c>
      <c r="BC392">
        <f t="shared" si="197"/>
        <v>-17.375746622823936</v>
      </c>
      <c r="BD392">
        <f t="shared" si="198"/>
        <v>-2.6984138444544254</v>
      </c>
      <c r="BF392">
        <f t="shared" si="199"/>
        <v>-19.948272782700322</v>
      </c>
      <c r="BG392">
        <f t="shared" si="200"/>
        <v>-7.0332162170075456</v>
      </c>
      <c r="BI392">
        <f t="shared" si="201"/>
        <v>-3.2207023990670809</v>
      </c>
      <c r="BJ392">
        <f t="shared" si="202"/>
        <v>-1.1995649422603325</v>
      </c>
      <c r="BL392" s="49">
        <f t="shared" si="203"/>
        <v>-230.59342511712214</v>
      </c>
      <c r="BM392" s="49">
        <f t="shared" si="204"/>
        <v>-46.509859839091447</v>
      </c>
      <c r="BO392">
        <f t="shared" si="205"/>
        <v>286166.12828220829</v>
      </c>
      <c r="BP392">
        <f t="shared" si="206"/>
        <v>372076.70594330237</v>
      </c>
      <c r="BQ392">
        <f t="shared" si="189"/>
        <v>397274.69547711685</v>
      </c>
      <c r="BR392" s="36">
        <f t="shared" si="207"/>
        <v>390826.80051688303</v>
      </c>
      <c r="BS392">
        <f t="shared" ref="BS392:BS455" si="212">SQRT(($D$53-AQ392)^2+($E$53-AR392)^2)</f>
        <v>339368.78809270711</v>
      </c>
    </row>
    <row r="393" spans="33:71" x14ac:dyDescent="0.25">
      <c r="AG393">
        <f t="shared" si="190"/>
        <v>-28309.057881426292</v>
      </c>
      <c r="AH393">
        <f t="shared" si="191"/>
        <v>-79579.372548428291</v>
      </c>
      <c r="AM393" s="32">
        <f t="shared" si="188"/>
        <v>5.4663712172462358</v>
      </c>
      <c r="AN393" s="32"/>
      <c r="AO393">
        <v>387</v>
      </c>
      <c r="AP393" s="25">
        <f t="shared" si="192"/>
        <v>193.5</v>
      </c>
      <c r="AQ393">
        <f t="shared" si="208"/>
        <v>335959.6409728853</v>
      </c>
      <c r="AR393">
        <f t="shared" si="209"/>
        <v>66515.524274946918</v>
      </c>
      <c r="AT393" s="33">
        <f t="shared" si="210"/>
        <v>6495.2039826014579</v>
      </c>
      <c r="AU393">
        <f t="shared" si="211"/>
        <v>-1170.8832640592666</v>
      </c>
      <c r="AW393" s="38">
        <f t="shared" si="193"/>
        <v>-334.25090041825774</v>
      </c>
      <c r="AX393">
        <f t="shared" si="194"/>
        <v>-21.049966721770449</v>
      </c>
      <c r="AZ393">
        <f t="shared" si="195"/>
        <v>-67.66930675424571</v>
      </c>
      <c r="BA393">
        <f t="shared" si="196"/>
        <v>-10.415805545065545</v>
      </c>
      <c r="BC393">
        <f t="shared" si="197"/>
        <v>-17.092599438699626</v>
      </c>
      <c r="BD393">
        <f t="shared" si="198"/>
        <v>-2.6040493676517786</v>
      </c>
      <c r="BF393">
        <f t="shared" si="199"/>
        <v>-19.688347953106852</v>
      </c>
      <c r="BG393">
        <f t="shared" si="200"/>
        <v>-6.8507933717351124</v>
      </c>
      <c r="BI393">
        <f t="shared" si="201"/>
        <v>-3.209875083130981</v>
      </c>
      <c r="BJ393">
        <f t="shared" si="202"/>
        <v>-1.1793184373180123</v>
      </c>
      <c r="BL393" s="49">
        <f t="shared" si="203"/>
        <v>-226.59077118907459</v>
      </c>
      <c r="BM393" s="49">
        <f t="shared" si="204"/>
        <v>-44.861947994289743</v>
      </c>
      <c r="BO393">
        <f t="shared" si="205"/>
        <v>289327.29329003842</v>
      </c>
      <c r="BP393">
        <f t="shared" si="206"/>
        <v>375240.00281793525</v>
      </c>
      <c r="BQ393">
        <f t="shared" si="189"/>
        <v>400187.2353407421</v>
      </c>
      <c r="BR393" s="36">
        <f t="shared" si="207"/>
        <v>392473.44348738529</v>
      </c>
      <c r="BS393">
        <f t="shared" si="212"/>
        <v>342480.94156055024</v>
      </c>
    </row>
    <row r="394" spans="33:71" x14ac:dyDescent="0.25">
      <c r="AG394">
        <f t="shared" si="190"/>
        <v>-27420.627451571836</v>
      </c>
      <c r="AH394">
        <f t="shared" si="191"/>
        <v>-78690.942118573847</v>
      </c>
      <c r="AM394" s="32">
        <f t="shared" si="188"/>
        <v>5.5292030703180313</v>
      </c>
      <c r="AN394" s="32"/>
      <c r="AO394">
        <v>388</v>
      </c>
      <c r="AP394" s="25">
        <f t="shared" si="192"/>
        <v>194</v>
      </c>
      <c r="AQ394">
        <f t="shared" si="208"/>
        <v>339165.46160163375</v>
      </c>
      <c r="AR394">
        <f t="shared" si="209"/>
        <v>65927.451397077064</v>
      </c>
      <c r="AT394" s="33">
        <f t="shared" si="210"/>
        <v>6328.0785323923292</v>
      </c>
      <c r="AU394">
        <f t="shared" si="211"/>
        <v>-1181.4082474201518</v>
      </c>
      <c r="AW394" s="38">
        <f t="shared" si="193"/>
        <v>-328.55368561152966</v>
      </c>
      <c r="AX394">
        <f t="shared" si="194"/>
        <v>-20.309181761910985</v>
      </c>
      <c r="AZ394">
        <f t="shared" si="195"/>
        <v>-66.301889075269912</v>
      </c>
      <c r="BA394">
        <f t="shared" si="196"/>
        <v>-9.9573512320684792</v>
      </c>
      <c r="BC394">
        <f t="shared" si="197"/>
        <v>-16.823308033525354</v>
      </c>
      <c r="BD394">
        <f t="shared" si="198"/>
        <v>-2.5146221095756451</v>
      </c>
      <c r="BF394">
        <f t="shared" si="199"/>
        <v>-19.439902269465001</v>
      </c>
      <c r="BG394">
        <f t="shared" si="200"/>
        <v>-6.6774593082344413</v>
      </c>
      <c r="BI394">
        <f t="shared" si="201"/>
        <v>-3.1991864114038937</v>
      </c>
      <c r="BJ394">
        <f t="shared" si="202"/>
        <v>-1.1597491120324168</v>
      </c>
      <c r="BL394" s="49">
        <f t="shared" si="203"/>
        <v>-222.78939982186549</v>
      </c>
      <c r="BM394" s="49">
        <f t="shared" si="204"/>
        <v>-43.306111592788596</v>
      </c>
      <c r="BO394">
        <f t="shared" si="205"/>
        <v>292408.28941418778</v>
      </c>
      <c r="BP394">
        <f t="shared" si="206"/>
        <v>378322.18078687391</v>
      </c>
      <c r="BQ394">
        <f t="shared" si="189"/>
        <v>403024.94544050313</v>
      </c>
      <c r="BR394" s="36">
        <f t="shared" si="207"/>
        <v>394081.00744691113</v>
      </c>
      <c r="BS394">
        <f t="shared" si="212"/>
        <v>345513.58756373572</v>
      </c>
    </row>
    <row r="395" spans="33:71" x14ac:dyDescent="0.25">
      <c r="AG395">
        <f t="shared" si="190"/>
        <v>-26589.735144484279</v>
      </c>
      <c r="AH395">
        <f t="shared" si="191"/>
        <v>-77748.479794973871</v>
      </c>
      <c r="AM395" s="32">
        <f t="shared" si="188"/>
        <v>5.5920349233898268</v>
      </c>
      <c r="AN395" s="32"/>
      <c r="AO395">
        <v>389</v>
      </c>
      <c r="AP395" s="25">
        <f t="shared" si="192"/>
        <v>194.5</v>
      </c>
      <c r="AQ395">
        <f t="shared" si="208"/>
        <v>342288.43165712844</v>
      </c>
      <c r="AR395">
        <f t="shared" si="209"/>
        <v>65334.208625646745</v>
      </c>
      <c r="AT395" s="33">
        <f t="shared" si="210"/>
        <v>6163.801689586564</v>
      </c>
      <c r="AU395">
        <f t="shared" si="211"/>
        <v>-1191.5628383011074</v>
      </c>
      <c r="AW395" s="38">
        <f t="shared" si="193"/>
        <v>-323.14365101233699</v>
      </c>
      <c r="AX395">
        <f t="shared" si="194"/>
        <v>-19.610038388462389</v>
      </c>
      <c r="AZ395">
        <f t="shared" si="195"/>
        <v>-65.008631240408249</v>
      </c>
      <c r="BA395">
        <f t="shared" si="196"/>
        <v>-9.5268678860539904</v>
      </c>
      <c r="BC395">
        <f t="shared" si="197"/>
        <v>-16.567053709469118</v>
      </c>
      <c r="BD395">
        <f t="shared" si="198"/>
        <v>-2.4297718386053209</v>
      </c>
      <c r="BF395">
        <f t="shared" si="199"/>
        <v>-19.202376172825343</v>
      </c>
      <c r="BG395">
        <f t="shared" si="200"/>
        <v>-6.5126251431116726</v>
      </c>
      <c r="BI395">
        <f t="shared" si="201"/>
        <v>-3.1884997892017592</v>
      </c>
      <c r="BJ395">
        <f t="shared" si="202"/>
        <v>-1.1407735206914051</v>
      </c>
      <c r="BL395" s="49">
        <f t="shared" si="203"/>
        <v>-219.17709010043254</v>
      </c>
      <c r="BM395" s="49">
        <f t="shared" si="204"/>
        <v>-41.835365750625158</v>
      </c>
      <c r="BO395">
        <f t="shared" si="205"/>
        <v>295410.38693514024</v>
      </c>
      <c r="BP395">
        <f t="shared" si="206"/>
        <v>381324.57999258622</v>
      </c>
      <c r="BQ395">
        <f t="shared" si="189"/>
        <v>405788.8670769186</v>
      </c>
      <c r="BR395" s="36">
        <f t="shared" si="207"/>
        <v>395656.11036427936</v>
      </c>
      <c r="BS395">
        <f t="shared" si="212"/>
        <v>348467.97451564501</v>
      </c>
    </row>
    <row r="396" spans="33:71" x14ac:dyDescent="0.25">
      <c r="AG396">
        <f t="shared" si="190"/>
        <v>-25819.660112501118</v>
      </c>
      <c r="AH396">
        <f t="shared" si="191"/>
        <v>-76755.705045849551</v>
      </c>
      <c r="AM396" s="32">
        <f t="shared" si="188"/>
        <v>5.6548667764616223</v>
      </c>
      <c r="AN396" s="32"/>
      <c r="AO396">
        <v>390</v>
      </c>
      <c r="AP396" s="25">
        <f t="shared" si="192"/>
        <v>195</v>
      </c>
      <c r="AQ396">
        <f t="shared" si="208"/>
        <v>345329.9395455452</v>
      </c>
      <c r="AR396">
        <f t="shared" si="209"/>
        <v>64735.975951697634</v>
      </c>
      <c r="AT396" s="33">
        <f t="shared" si="210"/>
        <v>6002.2298640803956</v>
      </c>
      <c r="AU396">
        <f t="shared" si="211"/>
        <v>-1201.3678574953385</v>
      </c>
      <c r="AW396" s="38">
        <f t="shared" si="193"/>
        <v>-318.00323116431025</v>
      </c>
      <c r="AX396">
        <f t="shared" si="194"/>
        <v>-18.949252757345679</v>
      </c>
      <c r="AZ396">
        <f t="shared" si="195"/>
        <v>-63.784589196748129</v>
      </c>
      <c r="BA396">
        <f t="shared" si="196"/>
        <v>-9.1220158022187334</v>
      </c>
      <c r="BC396">
        <f t="shared" si="197"/>
        <v>-16.323083797143973</v>
      </c>
      <c r="BD396">
        <f t="shared" si="198"/>
        <v>-2.3491706260243661</v>
      </c>
      <c r="BF396">
        <f t="shared" si="199"/>
        <v>-18.975248537096064</v>
      </c>
      <c r="BG396">
        <f t="shared" si="200"/>
        <v>-6.3557503217401212</v>
      </c>
      <c r="BI396">
        <f t="shared" si="201"/>
        <v>-3.1776865908723773</v>
      </c>
      <c r="BJ396">
        <f t="shared" si="202"/>
        <v>-1.1223160073624618</v>
      </c>
      <c r="BL396" s="49">
        <f t="shared" si="203"/>
        <v>-215.74262304244968</v>
      </c>
      <c r="BM396" s="49">
        <f t="shared" si="204"/>
        <v>-40.443377934192085</v>
      </c>
      <c r="BO396">
        <f t="shared" si="205"/>
        <v>298334.79659028671</v>
      </c>
      <c r="BP396">
        <f t="shared" si="206"/>
        <v>384248.47426906315</v>
      </c>
      <c r="BQ396">
        <f t="shared" si="189"/>
        <v>408479.99403213762</v>
      </c>
      <c r="BR396" s="36">
        <f t="shared" si="207"/>
        <v>397205.13732558861</v>
      </c>
      <c r="BS396">
        <f t="shared" si="212"/>
        <v>351345.29131461075</v>
      </c>
    </row>
    <row r="397" spans="33:71" x14ac:dyDescent="0.25">
      <c r="AG397">
        <f t="shared" si="190"/>
        <v>-25113.441489959761</v>
      </c>
      <c r="AH397">
        <f t="shared" si="191"/>
        <v>-75716.535899580034</v>
      </c>
      <c r="AM397" s="32">
        <f t="shared" si="188"/>
        <v>5.7176986295334178</v>
      </c>
      <c r="AN397" s="32"/>
      <c r="AO397">
        <v>391</v>
      </c>
      <c r="AP397" s="25">
        <f t="shared" si="192"/>
        <v>195.5</v>
      </c>
      <c r="AQ397">
        <f t="shared" si="208"/>
        <v>348291.30407368985</v>
      </c>
      <c r="AR397">
        <f t="shared" si="209"/>
        <v>64132.923366355295</v>
      </c>
      <c r="AT397" s="33">
        <f t="shared" si="210"/>
        <v>5843.2282484982406</v>
      </c>
      <c r="AU397">
        <f t="shared" si="211"/>
        <v>-1210.8424838740114</v>
      </c>
      <c r="AW397" s="38">
        <f t="shared" si="193"/>
        <v>-313.11630506157871</v>
      </c>
      <c r="AX397">
        <f t="shared" si="194"/>
        <v>-18.32385766217617</v>
      </c>
      <c r="AZ397">
        <f t="shared" si="195"/>
        <v>-62.625255072418469</v>
      </c>
      <c r="BA397">
        <f t="shared" si="196"/>
        <v>-8.7406921007135736</v>
      </c>
      <c r="BC397">
        <f t="shared" si="197"/>
        <v>-16.090705324624885</v>
      </c>
      <c r="BD397">
        <f t="shared" si="198"/>
        <v>-2.2725193840585081</v>
      </c>
      <c r="BF397">
        <f t="shared" si="199"/>
        <v>-18.75803363818742</v>
      </c>
      <c r="BG397">
        <f t="shared" si="200"/>
        <v>-6.2063379199610029</v>
      </c>
      <c r="BI397">
        <f t="shared" si="201"/>
        <v>-3.1666265588043148</v>
      </c>
      <c r="BJ397">
        <f t="shared" si="202"/>
        <v>-1.1043082574430825</v>
      </c>
      <c r="BL397" s="49">
        <f t="shared" si="203"/>
        <v>-212.47568446754366</v>
      </c>
      <c r="BM397" s="49">
        <f t="shared" si="204"/>
        <v>-39.124395670492525</v>
      </c>
      <c r="BO397">
        <f t="shared" si="205"/>
        <v>301182.67279843858</v>
      </c>
      <c r="BP397">
        <f t="shared" si="206"/>
        <v>387095.07510519616</v>
      </c>
      <c r="BQ397">
        <f t="shared" si="189"/>
        <v>411099.27503302949</v>
      </c>
      <c r="BR397" s="36">
        <f t="shared" si="207"/>
        <v>398734.21632263815</v>
      </c>
      <c r="BS397">
        <f t="shared" si="212"/>
        <v>354146.67067878286</v>
      </c>
    </row>
    <row r="398" spans="33:71" x14ac:dyDescent="0.25">
      <c r="AG398">
        <f t="shared" si="190"/>
        <v>-24473.866399122788</v>
      </c>
      <c r="AH398">
        <f t="shared" si="191"/>
        <v>-74635.073482034408</v>
      </c>
      <c r="AM398" s="32">
        <f t="shared" si="188"/>
        <v>5.7805304826052133</v>
      </c>
      <c r="AN398" s="32"/>
      <c r="AO398">
        <v>392</v>
      </c>
      <c r="AP398" s="25">
        <f t="shared" si="192"/>
        <v>196</v>
      </c>
      <c r="AQ398">
        <f t="shared" si="208"/>
        <v>351173.7786598063</v>
      </c>
      <c r="AR398">
        <f t="shared" si="209"/>
        <v>63525.211642210517</v>
      </c>
      <c r="AT398" s="33">
        <f t="shared" si="210"/>
        <v>5686.6700959674508</v>
      </c>
      <c r="AU398">
        <f t="shared" si="211"/>
        <v>-1220.0044127050994</v>
      </c>
      <c r="AW398" s="38">
        <f t="shared" si="193"/>
        <v>-308.4680566743919</v>
      </c>
      <c r="AX398">
        <f t="shared" si="194"/>
        <v>-17.731166625876043</v>
      </c>
      <c r="AZ398">
        <f t="shared" si="195"/>
        <v>-61.52651173939504</v>
      </c>
      <c r="BA398">
        <f t="shared" si="196"/>
        <v>-8.381002413117761</v>
      </c>
      <c r="BC398">
        <f t="shared" si="197"/>
        <v>-15.869279401670649</v>
      </c>
      <c r="BD398">
        <f t="shared" si="198"/>
        <v>-2.1995448306501015</v>
      </c>
      <c r="BF398">
        <f t="shared" si="199"/>
        <v>-18.550278403360306</v>
      </c>
      <c r="BG398">
        <f t="shared" si="200"/>
        <v>-6.063930473544425</v>
      </c>
      <c r="BI398">
        <f t="shared" si="201"/>
        <v>-3.1552082354498423</v>
      </c>
      <c r="BJ398">
        <f t="shared" si="202"/>
        <v>-1.0866889085637534</v>
      </c>
      <c r="BL398" s="49">
        <f t="shared" si="203"/>
        <v>-209.36677889451607</v>
      </c>
      <c r="BM398" s="49">
        <f t="shared" si="204"/>
        <v>-37.873183444616593</v>
      </c>
      <c r="BO398">
        <f t="shared" si="205"/>
        <v>303955.11665789434</v>
      </c>
      <c r="BP398">
        <f t="shared" si="206"/>
        <v>389865.53528843308</v>
      </c>
      <c r="BQ398">
        <f t="shared" si="189"/>
        <v>413647.61603725626</v>
      </c>
      <c r="BR398" s="36">
        <f t="shared" si="207"/>
        <v>400249.19440759881</v>
      </c>
      <c r="BS398">
        <f t="shared" si="212"/>
        <v>356873.19222994917</v>
      </c>
    </row>
    <row r="399" spans="33:71" x14ac:dyDescent="0.25">
      <c r="AG399">
        <f t="shared" si="190"/>
        <v>-23903.458950679666</v>
      </c>
      <c r="AH399">
        <f t="shared" si="191"/>
        <v>-73515.585831301578</v>
      </c>
      <c r="AM399" s="32">
        <f t="shared" si="188"/>
        <v>5.8433623356770088</v>
      </c>
      <c r="AN399" s="32"/>
      <c r="AO399">
        <v>393</v>
      </c>
      <c r="AP399" s="25">
        <f t="shared" si="192"/>
        <v>196.5</v>
      </c>
      <c r="AQ399">
        <f t="shared" si="208"/>
        <v>353978.55520070571</v>
      </c>
      <c r="AR399">
        <f t="shared" si="209"/>
        <v>62912.993040029738</v>
      </c>
      <c r="AT399" s="33">
        <f t="shared" si="210"/>
        <v>5532.4360676302549</v>
      </c>
      <c r="AU399">
        <f t="shared" si="211"/>
        <v>-1228.8699960180375</v>
      </c>
      <c r="AW399" s="38">
        <f t="shared" si="193"/>
        <v>-304.0448514802174</v>
      </c>
      <c r="AX399">
        <f t="shared" si="194"/>
        <v>-17.168742724560794</v>
      </c>
      <c r="AZ399">
        <f t="shared" si="195"/>
        <v>-60.484592878536596</v>
      </c>
      <c r="BA399">
        <f t="shared" si="196"/>
        <v>-8.041236426745332</v>
      </c>
      <c r="BC399">
        <f t="shared" si="197"/>
        <v>-15.658216227415314</v>
      </c>
      <c r="BD399">
        <f t="shared" si="198"/>
        <v>-2.1299968216319911</v>
      </c>
      <c r="BF399">
        <f t="shared" si="199"/>
        <v>-18.351559912180964</v>
      </c>
      <c r="BG399">
        <f t="shared" si="200"/>
        <v>-5.9281062686101462</v>
      </c>
      <c r="BI399">
        <f t="shared" si="201"/>
        <v>-3.1433294097386333</v>
      </c>
      <c r="BJ399">
        <f t="shared" si="202"/>
        <v>-1.0694032075733237</v>
      </c>
      <c r="BL399" s="49">
        <f t="shared" si="203"/>
        <v>-206.4071530523459</v>
      </c>
      <c r="BM399" s="49">
        <f t="shared" si="204"/>
        <v>-36.684967472200988</v>
      </c>
      <c r="BO399">
        <f t="shared" si="205"/>
        <v>306653.1787351339</v>
      </c>
      <c r="BP399">
        <f t="shared" si="206"/>
        <v>392560.95225898706</v>
      </c>
      <c r="BQ399">
        <f t="shared" si="189"/>
        <v>416125.88235688617</v>
      </c>
      <c r="BR399" s="36">
        <f t="shared" si="207"/>
        <v>401755.61446227349</v>
      </c>
      <c r="BS399">
        <f t="shared" si="212"/>
        <v>359525.88534795918</v>
      </c>
    </row>
    <row r="400" spans="33:71" x14ac:dyDescent="0.25">
      <c r="AG400">
        <f t="shared" si="190"/>
        <v>-23404.470282235023</v>
      </c>
      <c r="AH400">
        <f t="shared" si="191"/>
        <v>-72362.491053693695</v>
      </c>
      <c r="AM400" s="32">
        <f t="shared" si="188"/>
        <v>5.9061941887488043</v>
      </c>
      <c r="AN400" s="32"/>
      <c r="AO400">
        <v>394</v>
      </c>
      <c r="AP400" s="25">
        <f t="shared" si="192"/>
        <v>197</v>
      </c>
      <c r="AQ400">
        <f t="shared" si="208"/>
        <v>356706.76762808586</v>
      </c>
      <c r="AR400">
        <f t="shared" si="209"/>
        <v>62296.411949180147</v>
      </c>
      <c r="AT400" s="33">
        <f t="shared" si="210"/>
        <v>5380.4136418901462</v>
      </c>
      <c r="AU400">
        <f t="shared" si="211"/>
        <v>-1237.4543673803178</v>
      </c>
      <c r="AW400" s="38">
        <f t="shared" si="193"/>
        <v>-299.8341269154098</v>
      </c>
      <c r="AX400">
        <f t="shared" si="194"/>
        <v>-16.634371436043821</v>
      </c>
      <c r="AZ400">
        <f t="shared" si="195"/>
        <v>-59.496047797082902</v>
      </c>
      <c r="BA400">
        <f t="shared" si="196"/>
        <v>-7.7198466984984933</v>
      </c>
      <c r="BC400">
        <f t="shared" si="197"/>
        <v>-15.45697064295371</v>
      </c>
      <c r="BD400">
        <f t="shared" si="198"/>
        <v>-2.063646000106361</v>
      </c>
      <c r="BF400">
        <f t="shared" si="199"/>
        <v>-18.161483123665381</v>
      </c>
      <c r="BG400">
        <f t="shared" si="200"/>
        <v>-5.7984760355879548</v>
      </c>
      <c r="BI400">
        <f t="shared" si="201"/>
        <v>-3.1308975591564443</v>
      </c>
      <c r="BJ400">
        <f t="shared" si="202"/>
        <v>-1.0524027018510131</v>
      </c>
      <c r="BL400" s="49">
        <f t="shared" si="203"/>
        <v>-203.5887277925514</v>
      </c>
      <c r="BM400" s="49">
        <f t="shared" si="204"/>
        <v>-35.555387241763341</v>
      </c>
      <c r="BO400">
        <f t="shared" si="205"/>
        <v>309277.86165986327</v>
      </c>
      <c r="BP400">
        <f t="shared" si="206"/>
        <v>395182.37120145123</v>
      </c>
      <c r="BQ400">
        <f t="shared" si="189"/>
        <v>418534.90063263761</v>
      </c>
      <c r="BR400" s="36">
        <f t="shared" si="207"/>
        <v>403258.69283086003</v>
      </c>
      <c r="BS400">
        <f t="shared" si="212"/>
        <v>362105.73181519675</v>
      </c>
    </row>
    <row r="401" spans="33:71" x14ac:dyDescent="0.25">
      <c r="AG401">
        <f t="shared" si="190"/>
        <v>-22978.869674096975</v>
      </c>
      <c r="AH401">
        <f t="shared" si="191"/>
        <v>-71180.339887499082</v>
      </c>
      <c r="AM401" s="32">
        <f t="shared" si="188"/>
        <v>5.9690260418205998</v>
      </c>
      <c r="AN401" s="32"/>
      <c r="AO401">
        <v>395</v>
      </c>
      <c r="AP401" s="25">
        <f t="shared" si="192"/>
        <v>197.5</v>
      </c>
      <c r="AQ401">
        <f t="shared" si="208"/>
        <v>359359.49518316652</v>
      </c>
      <c r="AR401">
        <f t="shared" si="209"/>
        <v>61675.605469060487</v>
      </c>
      <c r="AT401" s="33">
        <f t="shared" si="210"/>
        <v>5230.4965784324413</v>
      </c>
      <c r="AU401">
        <f t="shared" si="211"/>
        <v>-1245.7715530983396</v>
      </c>
      <c r="AW401" s="38">
        <f t="shared" si="193"/>
        <v>-295.82429496039646</v>
      </c>
      <c r="AX401">
        <f t="shared" si="194"/>
        <v>-16.126036921016315</v>
      </c>
      <c r="AZ401">
        <f t="shared" si="195"/>
        <v>-58.557710362059446</v>
      </c>
      <c r="BA401">
        <f t="shared" si="196"/>
        <v>-7.4154302487379518</v>
      </c>
      <c r="BC401">
        <f t="shared" si="197"/>
        <v>-15.265038161337777</v>
      </c>
      <c r="BD401">
        <f t="shared" si="198"/>
        <v>-2.0002817204364733</v>
      </c>
      <c r="BF401">
        <f t="shared" si="199"/>
        <v>-17.979678807003793</v>
      </c>
      <c r="BG401">
        <f t="shared" si="200"/>
        <v>-5.6746799972354696</v>
      </c>
      <c r="BI401">
        <f t="shared" si="201"/>
        <v>-3.1178302690186279</v>
      </c>
      <c r="BJ401">
        <f t="shared" si="202"/>
        <v>-1.0356449546064217</v>
      </c>
      <c r="BL401" s="49">
        <f t="shared" si="203"/>
        <v>-200.90403736097682</v>
      </c>
      <c r="BM401" s="49">
        <f t="shared" si="204"/>
        <v>-34.480452893282617</v>
      </c>
      <c r="BO401">
        <f t="shared" si="205"/>
        <v>311830.12254086538</v>
      </c>
      <c r="BP401">
        <f t="shared" si="206"/>
        <v>397730.78789768834</v>
      </c>
      <c r="BQ401">
        <f t="shared" si="189"/>
        <v>420875.46067054011</v>
      </c>
      <c r="BR401" s="36">
        <f t="shared" si="207"/>
        <v>404763.29806235037</v>
      </c>
      <c r="BS401">
        <f t="shared" si="212"/>
        <v>364613.66826858738</v>
      </c>
    </row>
    <row r="402" spans="33:71" x14ac:dyDescent="0.25">
      <c r="AG402">
        <f t="shared" si="190"/>
        <v>-22628.336777427416</v>
      </c>
      <c r="AH402">
        <f t="shared" si="191"/>
        <v>-69973.79774329724</v>
      </c>
      <c r="AM402" s="32">
        <f t="shared" si="188"/>
        <v>6.0318578948923953</v>
      </c>
      <c r="AN402" s="32"/>
      <c r="AO402">
        <v>396</v>
      </c>
      <c r="AP402" s="25">
        <f t="shared" si="192"/>
        <v>198</v>
      </c>
      <c r="AQ402">
        <f t="shared" si="208"/>
        <v>361937.76543551264</v>
      </c>
      <c r="AR402">
        <f t="shared" si="209"/>
        <v>61050.703937896193</v>
      </c>
      <c r="AT402" s="33">
        <f t="shared" si="210"/>
        <v>5082.5844309522427</v>
      </c>
      <c r="AU402">
        <f t="shared" si="211"/>
        <v>-1253.8345715588478</v>
      </c>
      <c r="AW402" s="38">
        <f t="shared" si="193"/>
        <v>-292.00465532237473</v>
      </c>
      <c r="AX402">
        <f t="shared" si="194"/>
        <v>-15.641901240112979</v>
      </c>
      <c r="AZ402">
        <f t="shared" si="195"/>
        <v>-57.666671507580965</v>
      </c>
      <c r="BA402">
        <f t="shared" si="196"/>
        <v>-7.1267125263556794</v>
      </c>
      <c r="BC402">
        <f t="shared" si="197"/>
        <v>-15.081951416863502</v>
      </c>
      <c r="BD402">
        <f t="shared" si="198"/>
        <v>-1.9397102106000532</v>
      </c>
      <c r="BF402">
        <f t="shared" si="199"/>
        <v>-17.805801655742961</v>
      </c>
      <c r="BG402">
        <f t="shared" si="200"/>
        <v>-5.5563852279696651</v>
      </c>
      <c r="BI402">
        <f t="shared" si="201"/>
        <v>-3.1040556111344828</v>
      </c>
      <c r="BJ402">
        <f t="shared" si="202"/>
        <v>-1.0190932751875819</v>
      </c>
      <c r="BL402" s="49">
        <f t="shared" si="203"/>
        <v>-198.3461751310528</v>
      </c>
      <c r="BM402" s="49">
        <f t="shared" si="204"/>
        <v>-33.456507641774493</v>
      </c>
      <c r="BO402">
        <f t="shared" si="205"/>
        <v>314310.87521593686</v>
      </c>
      <c r="BP402">
        <f t="shared" si="206"/>
        <v>400207.15136225737</v>
      </c>
      <c r="BQ402">
        <f t="shared" si="189"/>
        <v>423148.31715165125</v>
      </c>
      <c r="BR402" s="36">
        <f t="shared" si="207"/>
        <v>406273.93100229616</v>
      </c>
      <c r="BS402">
        <f t="shared" si="212"/>
        <v>367050.58847489243</v>
      </c>
    </row>
    <row r="403" spans="33:71" x14ac:dyDescent="0.25">
      <c r="AG403">
        <f t="shared" si="190"/>
        <v>-22354.254985426258</v>
      </c>
      <c r="AH403">
        <f t="shared" si="191"/>
        <v>-68747.626291714652</v>
      </c>
      <c r="AM403" s="32">
        <f t="shared" si="188"/>
        <v>6.0946897479641908</v>
      </c>
      <c r="AN403" s="32"/>
      <c r="AO403">
        <v>397</v>
      </c>
      <c r="AP403" s="25">
        <f t="shared" si="192"/>
        <v>198.5</v>
      </c>
      <c r="AQ403">
        <f t="shared" si="208"/>
        <v>364442.55706907343</v>
      </c>
      <c r="AR403">
        <f t="shared" si="209"/>
        <v>60421.831414461754</v>
      </c>
      <c r="AT403" s="33">
        <f t="shared" si="210"/>
        <v>4936.5821032910553</v>
      </c>
      <c r="AU403">
        <f t="shared" si="211"/>
        <v>-1261.6555221789042</v>
      </c>
      <c r="AW403" s="38">
        <f t="shared" si="193"/>
        <v>-288.36531789232527</v>
      </c>
      <c r="AX403">
        <f t="shared" si="194"/>
        <v>-15.180286088666355</v>
      </c>
      <c r="AZ403">
        <f t="shared" si="195"/>
        <v>-56.820254853283004</v>
      </c>
      <c r="BA403">
        <f t="shared" si="196"/>
        <v>-6.852533402466964</v>
      </c>
      <c r="BC403">
        <f t="shared" si="197"/>
        <v>-14.907276983459132</v>
      </c>
      <c r="BD403">
        <f t="shared" si="198"/>
        <v>-1.8817529419597701</v>
      </c>
      <c r="BF403">
        <f t="shared" si="199"/>
        <v>-17.639528567485954</v>
      </c>
      <c r="BG403">
        <f t="shared" si="200"/>
        <v>-5.4432832874974233</v>
      </c>
      <c r="BI403">
        <f t="shared" si="201"/>
        <v>-3.089512465164145</v>
      </c>
      <c r="BJ403">
        <f t="shared" si="202"/>
        <v>-1.0027164567421969</v>
      </c>
      <c r="BL403" s="49">
        <f t="shared" si="203"/>
        <v>-195.90874502293303</v>
      </c>
      <c r="BM403" s="49">
        <f t="shared" si="204"/>
        <v>-32.480194573299833</v>
      </c>
      <c r="BO403">
        <f t="shared" si="205"/>
        <v>316720.99234809866</v>
      </c>
      <c r="BP403">
        <f t="shared" si="206"/>
        <v>402612.36627936352</v>
      </c>
      <c r="BQ403">
        <f t="shared" si="189"/>
        <v>425354.1912244485</v>
      </c>
      <c r="BR403" s="36">
        <f t="shared" si="207"/>
        <v>407794.7064634749</v>
      </c>
      <c r="BS403">
        <f t="shared" si="212"/>
        <v>369417.34544350038</v>
      </c>
    </row>
    <row r="404" spans="33:71" x14ac:dyDescent="0.25">
      <c r="AG404">
        <f t="shared" si="190"/>
        <v>-22157.705973710465</v>
      </c>
      <c r="AH404">
        <f t="shared" si="191"/>
        <v>-67506.664671286257</v>
      </c>
      <c r="AM404" s="32">
        <f t="shared" si="188"/>
        <v>6.1575216010359863</v>
      </c>
      <c r="AN404" s="32"/>
      <c r="AO404">
        <v>398</v>
      </c>
      <c r="AP404" s="25">
        <f t="shared" si="192"/>
        <v>199</v>
      </c>
      <c r="AQ404">
        <f t="shared" si="208"/>
        <v>366874.80245598243</v>
      </c>
      <c r="AR404">
        <f t="shared" si="209"/>
        <v>59789.10611761122</v>
      </c>
      <c r="AT404" s="33">
        <f t="shared" si="210"/>
        <v>4792.3994443448928</v>
      </c>
      <c r="AU404">
        <f t="shared" si="211"/>
        <v>-1269.2456652232374</v>
      </c>
      <c r="AW404" s="38">
        <f t="shared" si="193"/>
        <v>-284.89713333392319</v>
      </c>
      <c r="AX404">
        <f t="shared" si="194"/>
        <v>-14.739656696148479</v>
      </c>
      <c r="AZ404">
        <f t="shared" si="195"/>
        <v>-56.015995037655287</v>
      </c>
      <c r="BA404">
        <f t="shared" si="196"/>
        <v>-6.5918349046793265</v>
      </c>
      <c r="BC404">
        <f t="shared" si="197"/>
        <v>-14.740612518728533</v>
      </c>
      <c r="BD404">
        <f t="shared" si="198"/>
        <v>-1.8262451799623596</v>
      </c>
      <c r="BF404">
        <f t="shared" si="199"/>
        <v>-17.480557073118174</v>
      </c>
      <c r="BG404">
        <f t="shared" si="200"/>
        <v>-5.3350880966237604</v>
      </c>
      <c r="BI404">
        <f t="shared" si="201"/>
        <v>-3.0741507675251736</v>
      </c>
      <c r="BJ404">
        <f t="shared" si="202"/>
        <v>-0.9864885148830328</v>
      </c>
      <c r="BL404" s="49">
        <f t="shared" si="203"/>
        <v>-193.58581793689606</v>
      </c>
      <c r="BM404" s="49">
        <f t="shared" si="204"/>
        <v>-31.548427240059173</v>
      </c>
      <c r="BO404">
        <f t="shared" si="205"/>
        <v>319061.30737926898</v>
      </c>
      <c r="BP404">
        <f t="shared" si="206"/>
        <v>404947.29525831586</v>
      </c>
      <c r="BQ404">
        <f t="shared" si="189"/>
        <v>427493.77198861167</v>
      </c>
      <c r="BR404" s="36">
        <f t="shared" si="207"/>
        <v>409329.33669093228</v>
      </c>
      <c r="BS404">
        <f t="shared" si="212"/>
        <v>371714.75338955689</v>
      </c>
    </row>
    <row r="405" spans="33:71" x14ac:dyDescent="0.25">
      <c r="AG405">
        <f t="shared" si="190"/>
        <v>-22039.465431434579</v>
      </c>
      <c r="AH405">
        <f t="shared" si="191"/>
        <v>-66255.810390586441</v>
      </c>
      <c r="AM405" s="32">
        <f t="shared" si="188"/>
        <v>6.2203534541077818</v>
      </c>
      <c r="AN405" s="32"/>
      <c r="AO405">
        <v>399</v>
      </c>
      <c r="AP405" s="25">
        <f t="shared" si="192"/>
        <v>199.5</v>
      </c>
      <c r="AQ405">
        <f t="shared" si="208"/>
        <v>369235.39003648813</v>
      </c>
      <c r="AR405">
        <f t="shared" si="209"/>
        <v>59152.640827912583</v>
      </c>
      <c r="AT405" s="33">
        <f t="shared" si="210"/>
        <v>4649.9508776779312</v>
      </c>
      <c r="AU405">
        <f t="shared" si="211"/>
        <v>-1276.6154935713116</v>
      </c>
      <c r="AW405" s="38">
        <f t="shared" si="193"/>
        <v>-281.59163081617646</v>
      </c>
      <c r="AX405">
        <f t="shared" si="194"/>
        <v>-14.318607591605847</v>
      </c>
      <c r="AZ405">
        <f t="shared" si="195"/>
        <v>-55.251618426184528</v>
      </c>
      <c r="BA405">
        <f t="shared" si="196"/>
        <v>-6.3436504489817072</v>
      </c>
      <c r="BC405">
        <f t="shared" si="197"/>
        <v>-14.581584195946853</v>
      </c>
      <c r="BD405">
        <f t="shared" si="198"/>
        <v>-1.773034693030334</v>
      </c>
      <c r="BF405">
        <f t="shared" si="199"/>
        <v>-17.328603901273848</v>
      </c>
      <c r="BG405">
        <f t="shared" si="200"/>
        <v>-5.2315340272954822</v>
      </c>
      <c r="BI405">
        <f t="shared" si="201"/>
        <v>-3.0579316746955798</v>
      </c>
      <c r="BJ405">
        <f t="shared" si="202"/>
        <v>-0.970388422298325</v>
      </c>
      <c r="BL405" s="49">
        <f t="shared" si="203"/>
        <v>-191.37189261807566</v>
      </c>
      <c r="BM405" s="49">
        <f t="shared" si="204"/>
        <v>-30.658363564435739</v>
      </c>
      <c r="BO405">
        <f t="shared" si="205"/>
        <v>321332.61635166861</v>
      </c>
      <c r="BP405">
        <f t="shared" si="206"/>
        <v>407212.76092272636</v>
      </c>
      <c r="BQ405">
        <f t="shared" si="189"/>
        <v>429567.71787810966</v>
      </c>
      <c r="BR405" s="36">
        <f t="shared" si="207"/>
        <v>410881.11681904586</v>
      </c>
      <c r="BS405">
        <f t="shared" si="212"/>
        <v>373943.58955905843</v>
      </c>
    </row>
    <row r="406" spans="33:71" x14ac:dyDescent="0.25">
      <c r="AG406">
        <f t="shared" si="190"/>
        <v>-22000</v>
      </c>
      <c r="AH406">
        <f t="shared" si="191"/>
        <v>-65000</v>
      </c>
      <c r="AM406" s="32">
        <v>0</v>
      </c>
      <c r="AN406" s="32"/>
      <c r="AO406">
        <v>400</v>
      </c>
      <c r="AP406" s="25">
        <f t="shared" si="192"/>
        <v>200</v>
      </c>
      <c r="AQ406">
        <f t="shared" si="208"/>
        <v>371525.16652147507</v>
      </c>
      <c r="AR406">
        <f t="shared" si="209"/>
        <v>58512.543255177974</v>
      </c>
      <c r="AT406" s="33">
        <f t="shared" si="210"/>
        <v>4509.1550622698433</v>
      </c>
      <c r="AU406">
        <f t="shared" si="211"/>
        <v>-1283.7747973671146</v>
      </c>
      <c r="AW406" s="38">
        <f t="shared" si="193"/>
        <v>-278.44096203372629</v>
      </c>
      <c r="AX406">
        <f t="shared" si="194"/>
        <v>-13.915849981807206</v>
      </c>
      <c r="AZ406">
        <f t="shared" si="195"/>
        <v>-54.52502590161717</v>
      </c>
      <c r="BA406">
        <f t="shared" si="196"/>
        <v>-6.1070953636860574</v>
      </c>
      <c r="BC406">
        <f t="shared" si="197"/>
        <v>-14.429844391208887</v>
      </c>
      <c r="BD406">
        <f t="shared" si="198"/>
        <v>-1.7219806000793527</v>
      </c>
      <c r="BF406">
        <f t="shared" si="199"/>
        <v>-17.183403665282643</v>
      </c>
      <c r="BG406">
        <f t="shared" si="200"/>
        <v>-5.1323741825255702</v>
      </c>
      <c r="BI406">
        <f t="shared" si="201"/>
        <v>-3.0408276301431081</v>
      </c>
      <c r="BJ406">
        <f t="shared" si="202"/>
        <v>-0.95439983551622531</v>
      </c>
      <c r="BL406" s="49">
        <f t="shared" si="203"/>
        <v>-189.2618604454745</v>
      </c>
      <c r="BM406" s="49">
        <f t="shared" si="204"/>
        <v>-29.80738263186047</v>
      </c>
      <c r="BO406">
        <f t="shared" si="205"/>
        <v>323535.67960638955</v>
      </c>
      <c r="BP406">
        <f t="shared" si="206"/>
        <v>409409.54784713866</v>
      </c>
      <c r="BQ406">
        <f t="shared" si="189"/>
        <v>431576.6579507931</v>
      </c>
      <c r="BR406" s="36">
        <f t="shared" si="207"/>
        <v>412452.912496829</v>
      </c>
      <c r="BS406">
        <f t="shared" si="212"/>
        <v>376104.59592645086</v>
      </c>
    </row>
    <row r="407" spans="33:71" x14ac:dyDescent="0.25">
      <c r="AG407">
        <f t="shared" si="190"/>
        <v>-22039.465431434568</v>
      </c>
      <c r="AH407">
        <f t="shared" si="191"/>
        <v>-63744.189609413734</v>
      </c>
      <c r="AM407" s="32">
        <f>AM6+$Y$3</f>
        <v>6.2831853071795868E-2</v>
      </c>
      <c r="AN407" s="32"/>
      <c r="AO407">
        <v>401</v>
      </c>
      <c r="AP407" s="25">
        <f t="shared" si="192"/>
        <v>200.5</v>
      </c>
      <c r="AQ407">
        <f t="shared" si="208"/>
        <v>373744.93893235578</v>
      </c>
      <c r="AR407">
        <f t="shared" si="209"/>
        <v>57868.916375246685</v>
      </c>
      <c r="AT407" s="33">
        <f t="shared" si="210"/>
        <v>4369.93458125298</v>
      </c>
      <c r="AU407">
        <f t="shared" si="211"/>
        <v>-1290.7327223580182</v>
      </c>
      <c r="AW407" s="38">
        <f t="shared" si="193"/>
        <v>-275.4378507722239</v>
      </c>
      <c r="AX407">
        <f t="shared" si="194"/>
        <v>-13.530200526937605</v>
      </c>
      <c r="AZ407">
        <f t="shared" si="195"/>
        <v>-53.834277483842563</v>
      </c>
      <c r="BA407">
        <f t="shared" si="196"/>
        <v>-5.8813585309690142</v>
      </c>
      <c r="BC407">
        <f t="shared" si="197"/>
        <v>-14.28506959713728</v>
      </c>
      <c r="BD407">
        <f t="shared" si="198"/>
        <v>-1.6729523397795734</v>
      </c>
      <c r="BF407">
        <f t="shared" si="199"/>
        <v>-17.044707661173874</v>
      </c>
      <c r="BG407">
        <f t="shared" si="200"/>
        <v>-5.0373788449221477</v>
      </c>
      <c r="BI407">
        <f t="shared" si="201"/>
        <v>-3.0228223268272254</v>
      </c>
      <c r="BJ407">
        <f t="shared" si="202"/>
        <v>-0.93851081126686953</v>
      </c>
      <c r="BL407" s="49">
        <f t="shared" si="203"/>
        <v>-187.25097370324292</v>
      </c>
      <c r="BM407" s="49">
        <f t="shared" si="204"/>
        <v>-28.993064011437209</v>
      </c>
      <c r="BO407">
        <f t="shared" si="205"/>
        <v>325671.22336779151</v>
      </c>
      <c r="BP407">
        <f t="shared" si="206"/>
        <v>411538.40435341588</v>
      </c>
      <c r="BQ407">
        <f t="shared" si="189"/>
        <v>433521.19309105939</v>
      </c>
      <c r="BR407" s="36">
        <f t="shared" si="207"/>
        <v>414047.14983300702</v>
      </c>
      <c r="BS407">
        <f t="shared" si="212"/>
        <v>378198.48077430937</v>
      </c>
    </row>
    <row r="408" spans="33:71" x14ac:dyDescent="0.25">
      <c r="AG408">
        <f t="shared" si="190"/>
        <v>-22157.705973710443</v>
      </c>
      <c r="AH408">
        <f t="shared" si="191"/>
        <v>-62493.335328713918</v>
      </c>
      <c r="AM408" s="32">
        <f t="shared" ref="AM408:AM471" si="213">AM7+$Y$3</f>
        <v>0.12566370614359174</v>
      </c>
      <c r="AN408" s="32"/>
      <c r="AO408">
        <v>402</v>
      </c>
      <c r="AP408" s="25">
        <f t="shared" si="192"/>
        <v>201</v>
      </c>
      <c r="AQ408">
        <f t="shared" si="208"/>
        <v>375895.47649163572</v>
      </c>
      <c r="AR408">
        <f t="shared" si="209"/>
        <v>57221.858739001807</v>
      </c>
      <c r="AT408" s="33">
        <f t="shared" si="210"/>
        <v>4232.2156558668685</v>
      </c>
      <c r="AU408">
        <f t="shared" si="211"/>
        <v>-1297.4978226214871</v>
      </c>
      <c r="AW408" s="38">
        <f t="shared" si="193"/>
        <v>-272.5755473739585</v>
      </c>
      <c r="AX408">
        <f t="shared" si="194"/>
        <v>-13.160571330767198</v>
      </c>
      <c r="AZ408">
        <f t="shared" si="195"/>
        <v>-53.177578561048492</v>
      </c>
      <c r="BA408">
        <f t="shared" si="196"/>
        <v>-5.6656949975379183</v>
      </c>
      <c r="BC408">
        <f t="shared" si="197"/>
        <v>-14.146958538166517</v>
      </c>
      <c r="BD408">
        <f t="shared" si="198"/>
        <v>-1.6258287469597237</v>
      </c>
      <c r="BF408">
        <f t="shared" si="199"/>
        <v>-16.912282766517542</v>
      </c>
      <c r="BG408">
        <f t="shared" si="200"/>
        <v>-4.9463340752020182</v>
      </c>
      <c r="BI408">
        <f t="shared" si="201"/>
        <v>-3.0039105601846825</v>
      </c>
      <c r="BJ408">
        <f t="shared" si="202"/>
        <v>-0.92271351106753752</v>
      </c>
      <c r="BL408" s="49">
        <f t="shared" si="203"/>
        <v>-185.33481694804127</v>
      </c>
      <c r="BM408" s="49">
        <f t="shared" si="204"/>
        <v>-28.213169293234522</v>
      </c>
      <c r="BO408">
        <f t="shared" si="205"/>
        <v>327739.94122169714</v>
      </c>
      <c r="BP408">
        <f t="shared" si="206"/>
        <v>413600.04417801334</v>
      </c>
      <c r="BQ408">
        <f t="shared" si="189"/>
        <v>435401.89713159011</v>
      </c>
      <c r="BR408" s="36">
        <f t="shared" si="207"/>
        <v>415665.80778488505</v>
      </c>
      <c r="BS408">
        <f t="shared" si="212"/>
        <v>380225.92016381543</v>
      </c>
    </row>
    <row r="409" spans="33:71" x14ac:dyDescent="0.25">
      <c r="AG409">
        <f t="shared" si="190"/>
        <v>-22354.254985426225</v>
      </c>
      <c r="AH409">
        <f t="shared" si="191"/>
        <v>-61252.373708285508</v>
      </c>
      <c r="AM409" s="32">
        <f t="shared" si="213"/>
        <v>0.1884955592153876</v>
      </c>
      <c r="AN409" s="32"/>
      <c r="AO409">
        <v>403</v>
      </c>
      <c r="AP409" s="25">
        <f t="shared" si="192"/>
        <v>201.5</v>
      </c>
      <c r="AQ409">
        <f t="shared" si="208"/>
        <v>377977.51237614744</v>
      </c>
      <c r="AR409">
        <f t="shared" si="209"/>
        <v>56571.46475627472</v>
      </c>
      <c r="AT409" s="33">
        <f t="shared" si="210"/>
        <v>4095.9278821798894</v>
      </c>
      <c r="AU409">
        <f t="shared" si="211"/>
        <v>-1304.0781082868707</v>
      </c>
      <c r="AW409" s="38">
        <f t="shared" si="193"/>
        <v>-269.84778754345058</v>
      </c>
      <c r="AX409">
        <f t="shared" si="194"/>
        <v>-12.805960989316725</v>
      </c>
      <c r="AZ409">
        <f t="shared" si="195"/>
        <v>-52.553267542903548</v>
      </c>
      <c r="BA409">
        <f t="shared" si="196"/>
        <v>-5.4594194277001771</v>
      </c>
      <c r="BC409">
        <f t="shared" si="197"/>
        <v>-14.015230465525546</v>
      </c>
      <c r="BD409">
        <f t="shared" si="198"/>
        <v>-1.5804972234948007</v>
      </c>
      <c r="BF409">
        <f t="shared" si="199"/>
        <v>-16.785910430933171</v>
      </c>
      <c r="BG409">
        <f t="shared" si="200"/>
        <v>-4.8590404443570794</v>
      </c>
      <c r="BI409">
        <f t="shared" si="201"/>
        <v>-2.984097969624468</v>
      </c>
      <c r="BJ409">
        <f t="shared" si="202"/>
        <v>-0.90700389376466928</v>
      </c>
      <c r="BL409" s="49">
        <f t="shared" si="203"/>
        <v>-183.50928113446386</v>
      </c>
      <c r="BM409" s="49">
        <f t="shared" si="204"/>
        <v>-27.465625573556622</v>
      </c>
      <c r="BO409">
        <f t="shared" si="205"/>
        <v>329742.49549471785</v>
      </c>
      <c r="BP409">
        <f t="shared" si="206"/>
        <v>415595.14802020486</v>
      </c>
      <c r="BQ409">
        <f t="shared" si="189"/>
        <v>437219.31789965916</v>
      </c>
      <c r="BR409" s="36">
        <f t="shared" si="207"/>
        <v>417310.4130852283</v>
      </c>
      <c r="BS409">
        <f t="shared" si="212"/>
        <v>382187.55930397729</v>
      </c>
    </row>
    <row r="410" spans="33:71" x14ac:dyDescent="0.25">
      <c r="AG410">
        <f t="shared" si="190"/>
        <v>-22628.336777427379</v>
      </c>
      <c r="AH410">
        <f t="shared" si="191"/>
        <v>-60026.202256702905</v>
      </c>
      <c r="AM410" s="32">
        <f t="shared" si="213"/>
        <v>0.25132741228718347</v>
      </c>
      <c r="AN410" s="32"/>
      <c r="AO410">
        <v>404</v>
      </c>
      <c r="AP410" s="25">
        <f t="shared" si="192"/>
        <v>202</v>
      </c>
      <c r="AQ410">
        <f t="shared" si="208"/>
        <v>379991.74534379441</v>
      </c>
      <c r="AR410">
        <f t="shared" si="209"/>
        <v>55917.824957007615</v>
      </c>
      <c r="AT410" s="33">
        <f t="shared" si="210"/>
        <v>3961.0039884081639</v>
      </c>
      <c r="AU410">
        <f t="shared" si="211"/>
        <v>-1310.481088781529</v>
      </c>
      <c r="AW410" s="38">
        <f t="shared" si="193"/>
        <v>-267.2487550059015</v>
      </c>
      <c r="AX410">
        <f t="shared" si="194"/>
        <v>-12.465446564967584</v>
      </c>
      <c r="AZ410">
        <f t="shared" si="195"/>
        <v>-51.959804771364659</v>
      </c>
      <c r="BA410">
        <f t="shared" si="196"/>
        <v>-5.2619002903867838</v>
      </c>
      <c r="BC410">
        <f t="shared" si="197"/>
        <v>-13.889623612724561</v>
      </c>
      <c r="BD410">
        <f t="shared" si="198"/>
        <v>-1.5368529926768657</v>
      </c>
      <c r="BF410">
        <f t="shared" si="199"/>
        <v>-16.665385750045882</v>
      </c>
      <c r="BG410">
        <f t="shared" si="200"/>
        <v>-4.7753118851254577</v>
      </c>
      <c r="BI410">
        <f t="shared" si="201"/>
        <v>-2.9634006697140993</v>
      </c>
      <c r="BJ410">
        <f t="shared" si="202"/>
        <v>-0.89138139677847539</v>
      </c>
      <c r="BL410" s="49">
        <f t="shared" si="203"/>
        <v>-181.77054020205227</v>
      </c>
      <c r="BM410" s="49">
        <f t="shared" si="204"/>
        <v>-26.748510655575128</v>
      </c>
      <c r="BO410">
        <f t="shared" si="205"/>
        <v>331679.5185414693</v>
      </c>
      <c r="BP410">
        <f t="shared" si="206"/>
        <v>417524.3649803818</v>
      </c>
      <c r="BQ410">
        <f t="shared" si="189"/>
        <v>438973.97819305345</v>
      </c>
      <c r="BR410" s="36">
        <f t="shared" si="207"/>
        <v>418982.0377699181</v>
      </c>
      <c r="BS410">
        <f t="shared" si="212"/>
        <v>384084.01382685226</v>
      </c>
    </row>
    <row r="411" spans="33:71" x14ac:dyDescent="0.25">
      <c r="AG411">
        <f t="shared" si="190"/>
        <v>-22978.869674096928</v>
      </c>
      <c r="AH411">
        <f t="shared" si="191"/>
        <v>-58819.660112501049</v>
      </c>
      <c r="AM411" s="32">
        <f t="shared" si="213"/>
        <v>0.31415926535897931</v>
      </c>
      <c r="AN411" s="32"/>
      <c r="AO411">
        <v>405</v>
      </c>
      <c r="AP411" s="25">
        <f t="shared" si="192"/>
        <v>202.5</v>
      </c>
      <c r="AQ411">
        <f t="shared" si="208"/>
        <v>381938.84124362271</v>
      </c>
      <c r="AR411">
        <f t="shared" si="209"/>
        <v>55261.026231796233</v>
      </c>
      <c r="AT411" s="33">
        <f t="shared" si="210"/>
        <v>3827.3796109052132</v>
      </c>
      <c r="AU411">
        <f t="shared" si="211"/>
        <v>-1316.7138120640129</v>
      </c>
      <c r="AW411" s="38">
        <f t="shared" si="193"/>
        <v>-264.77304759484059</v>
      </c>
      <c r="AX411">
        <f t="shared" si="194"/>
        <v>-12.13817637238753</v>
      </c>
      <c r="AZ411">
        <f t="shared" si="195"/>
        <v>-51.395762545994266</v>
      </c>
      <c r="BA411">
        <f t="shared" si="196"/>
        <v>-5.0725546870747165</v>
      </c>
      <c r="BC411">
        <f t="shared" si="197"/>
        <v>-13.769893794673441</v>
      </c>
      <c r="BD411">
        <f t="shared" si="198"/>
        <v>-1.4947984274883037</v>
      </c>
      <c r="BF411">
        <f t="shared" si="199"/>
        <v>-16.550516615502364</v>
      </c>
      <c r="BG411">
        <f t="shared" si="200"/>
        <v>-4.6949746501356948</v>
      </c>
      <c r="BI411">
        <f t="shared" si="201"/>
        <v>-2.9418447753202428</v>
      </c>
      <c r="BJ411">
        <f t="shared" si="202"/>
        <v>-0.87584860768881545</v>
      </c>
      <c r="BL411" s="49">
        <f t="shared" si="203"/>
        <v>-180.11502986335026</v>
      </c>
      <c r="BM411" s="49">
        <f t="shared" si="204"/>
        <v>-26.060039763461877</v>
      </c>
      <c r="BO411">
        <f t="shared" si="205"/>
        <v>333551.61394590704</v>
      </c>
      <c r="BP411">
        <f t="shared" si="206"/>
        <v>419388.31389671576</v>
      </c>
      <c r="BQ411">
        <f t="shared" si="189"/>
        <v>440666.37669024657</v>
      </c>
      <c r="BR411" s="36">
        <f t="shared" si="207"/>
        <v>420681.29933672107</v>
      </c>
      <c r="BS411">
        <f t="shared" si="212"/>
        <v>385915.87097541417</v>
      </c>
    </row>
    <row r="412" spans="33:71" x14ac:dyDescent="0.25">
      <c r="AG412">
        <f t="shared" si="190"/>
        <v>-23404.470282234972</v>
      </c>
      <c r="AH412">
        <f t="shared" si="191"/>
        <v>-57637.508946306443</v>
      </c>
      <c r="AM412" s="32">
        <f t="shared" si="213"/>
        <v>0.37699111843077515</v>
      </c>
      <c r="AN412" s="32"/>
      <c r="AO412">
        <v>406</v>
      </c>
      <c r="AP412" s="25">
        <f t="shared" si="192"/>
        <v>203</v>
      </c>
      <c r="AQ412">
        <f t="shared" si="208"/>
        <v>383819.43441812595</v>
      </c>
      <c r="AR412">
        <f t="shared" si="209"/>
        <v>54601.152053717677</v>
      </c>
      <c r="AT412" s="33">
        <f t="shared" si="210"/>
        <v>3694.9930871077931</v>
      </c>
      <c r="AU412">
        <f t="shared" si="211"/>
        <v>-1322.7829002502067</v>
      </c>
      <c r="AW412" s="38">
        <f t="shared" si="193"/>
        <v>-262.41564640044027</v>
      </c>
      <c r="AX412">
        <f t="shared" si="194"/>
        <v>-11.823363479114709</v>
      </c>
      <c r="AZ412">
        <f t="shared" si="195"/>
        <v>-50.859816138948254</v>
      </c>
      <c r="BA412">
        <f t="shared" si="196"/>
        <v>-4.8908437405579965</v>
      </c>
      <c r="BC412">
        <f t="shared" si="197"/>
        <v>-13.655813135569156</v>
      </c>
      <c r="BD412">
        <f t="shared" si="198"/>
        <v>-1.4542424444148851</v>
      </c>
      <c r="BF412">
        <f t="shared" si="199"/>
        <v>-16.441122934410668</v>
      </c>
      <c r="BG412">
        <f t="shared" si="200"/>
        <v>-4.6178663655859946</v>
      </c>
      <c r="BI412">
        <f t="shared" si="201"/>
        <v>-2.9194658278615577</v>
      </c>
      <c r="BJ412">
        <f t="shared" si="202"/>
        <v>-0.86041092855583345</v>
      </c>
      <c r="BL412" s="49">
        <f t="shared" si="203"/>
        <v>-178.53942836365061</v>
      </c>
      <c r="BM412" s="49">
        <f t="shared" si="204"/>
        <v>-25.398553594468918</v>
      </c>
      <c r="BO412">
        <f t="shared" si="205"/>
        <v>335359.35764253454</v>
      </c>
      <c r="BP412">
        <f t="shared" si="206"/>
        <v>421187.58458771999</v>
      </c>
      <c r="BQ412">
        <f t="shared" si="189"/>
        <v>442296.98879909771</v>
      </c>
      <c r="BR412" s="36">
        <f t="shared" si="207"/>
        <v>422408.36353283416</v>
      </c>
      <c r="BS412">
        <f t="shared" si="212"/>
        <v>387683.69071015005</v>
      </c>
    </row>
    <row r="413" spans="33:71" x14ac:dyDescent="0.25">
      <c r="AG413">
        <f t="shared" si="190"/>
        <v>-23903.458950679607</v>
      </c>
      <c r="AH413">
        <f t="shared" si="191"/>
        <v>-56484.414168698546</v>
      </c>
      <c r="AM413" s="32">
        <f t="shared" si="213"/>
        <v>0.43982297150257099</v>
      </c>
      <c r="AN413" s="32"/>
      <c r="AO413">
        <v>407</v>
      </c>
      <c r="AP413" s="25">
        <f t="shared" si="192"/>
        <v>203.5</v>
      </c>
      <c r="AQ413">
        <f t="shared" si="208"/>
        <v>385634.1290058798</v>
      </c>
      <c r="AR413">
        <f t="shared" si="209"/>
        <v>53938.282683157682</v>
      </c>
      <c r="AT413" s="33">
        <f t="shared" si="210"/>
        <v>3563.7852639075732</v>
      </c>
      <c r="AU413">
        <f t="shared" si="211"/>
        <v>-1328.6945819897639</v>
      </c>
      <c r="AW413" s="38">
        <f t="shared" si="193"/>
        <v>-260.17188765778025</v>
      </c>
      <c r="AX413">
        <f t="shared" si="194"/>
        <v>-11.520279837604257</v>
      </c>
      <c r="AZ413">
        <f t="shared" si="195"/>
        <v>-50.350735690497608</v>
      </c>
      <c r="BA413">
        <f t="shared" si="196"/>
        <v>-4.7162684755312529</v>
      </c>
      <c r="BC413">
        <f t="shared" si="197"/>
        <v>-13.547168912439231</v>
      </c>
      <c r="BD413">
        <f t="shared" si="198"/>
        <v>-1.4150999554839268</v>
      </c>
      <c r="BF413">
        <f t="shared" si="199"/>
        <v>-16.337035912231652</v>
      </c>
      <c r="BG413">
        <f t="shared" si="200"/>
        <v>-4.5438351706189257</v>
      </c>
      <c r="BI413">
        <f t="shared" si="201"/>
        <v>-2.8963081324364923</v>
      </c>
      <c r="BJ413">
        <f t="shared" si="202"/>
        <v>-0.84507623597015136</v>
      </c>
      <c r="BL413" s="49">
        <f t="shared" si="203"/>
        <v>-177.04063901017528</v>
      </c>
      <c r="BM413" s="49">
        <f t="shared" si="204"/>
        <v>-24.762507555943287</v>
      </c>
      <c r="BO413">
        <f t="shared" si="205"/>
        <v>337103.2989627982</v>
      </c>
      <c r="BP413">
        <f t="shared" si="206"/>
        <v>422922.73900758778</v>
      </c>
      <c r="BQ413">
        <f t="shared" si="189"/>
        <v>443866.26744801883</v>
      </c>
      <c r="BR413" s="36">
        <f t="shared" si="207"/>
        <v>424162.94973667088</v>
      </c>
      <c r="BS413">
        <f t="shared" si="212"/>
        <v>389388.00673997623</v>
      </c>
    </row>
    <row r="414" spans="33:71" x14ac:dyDescent="0.25">
      <c r="AG414">
        <f t="shared" si="190"/>
        <v>-24473.866399122729</v>
      </c>
      <c r="AH414">
        <f t="shared" si="191"/>
        <v>-55364.926517965694</v>
      </c>
      <c r="AM414" s="32">
        <f t="shared" si="213"/>
        <v>0.50265482457436683</v>
      </c>
      <c r="AN414" s="32"/>
      <c r="AO414">
        <v>408</v>
      </c>
      <c r="AP414" s="25">
        <f t="shared" si="192"/>
        <v>204</v>
      </c>
      <c r="AQ414">
        <f t="shared" si="208"/>
        <v>387383.50015187642</v>
      </c>
      <c r="AR414">
        <f t="shared" si="209"/>
        <v>53272.495357183099</v>
      </c>
      <c r="AT414" s="33">
        <f t="shared" si="210"/>
        <v>3433.6993200786828</v>
      </c>
      <c r="AU414">
        <f t="shared" si="211"/>
        <v>-1334.4547219085662</v>
      </c>
      <c r="AW414" s="38">
        <f t="shared" si="193"/>
        <v>-258.0374370958545</v>
      </c>
      <c r="AX414">
        <f t="shared" si="194"/>
        <v>-11.228250977372696</v>
      </c>
      <c r="AZ414">
        <f t="shared" si="195"/>
        <v>-49.867378889518172</v>
      </c>
      <c r="BA414">
        <f t="shared" si="196"/>
        <v>-4.5483661313069517</v>
      </c>
      <c r="BC414">
        <f t="shared" si="197"/>
        <v>-13.443762502750657</v>
      </c>
      <c r="BD414">
        <f t="shared" si="198"/>
        <v>-1.3772913721160318</v>
      </c>
      <c r="BF414">
        <f t="shared" si="199"/>
        <v>-16.238097393745129</v>
      </c>
      <c r="BG414">
        <f t="shared" si="200"/>
        <v>-4.4727389336849326</v>
      </c>
      <c r="BI414">
        <f t="shared" si="201"/>
        <v>-2.8724240178119218</v>
      </c>
      <c r="BJ414">
        <f t="shared" si="202"/>
        <v>-0.82985454026477945</v>
      </c>
      <c r="BL414" s="49">
        <f t="shared" si="203"/>
        <v>-175.61577429202862</v>
      </c>
      <c r="BM414" s="49">
        <f t="shared" si="204"/>
        <v>-24.150462053629859</v>
      </c>
      <c r="BO414">
        <f t="shared" si="205"/>
        <v>338783.96161158377</v>
      </c>
      <c r="BP414">
        <f t="shared" si="206"/>
        <v>424594.31232058164</v>
      </c>
      <c r="BQ414">
        <f t="shared" si="189"/>
        <v>445374.64382325509</v>
      </c>
      <c r="BR414" s="36">
        <f t="shared" si="207"/>
        <v>425944.33886835864</v>
      </c>
      <c r="BS414">
        <f t="shared" si="212"/>
        <v>391029.32748260698</v>
      </c>
    </row>
    <row r="415" spans="33:71" x14ac:dyDescent="0.25">
      <c r="AG415">
        <f t="shared" si="190"/>
        <v>-25113.441489959696</v>
      </c>
      <c r="AH415">
        <f t="shared" si="191"/>
        <v>-54283.464100420068</v>
      </c>
      <c r="AM415" s="32">
        <f t="shared" si="213"/>
        <v>0.56548667764616267</v>
      </c>
      <c r="AN415" s="32"/>
      <c r="AO415">
        <v>409</v>
      </c>
      <c r="AP415" s="25">
        <f t="shared" si="192"/>
        <v>204.5</v>
      </c>
      <c r="AQ415">
        <f t="shared" si="208"/>
        <v>389068.0951322788</v>
      </c>
      <c r="AR415">
        <f t="shared" si="209"/>
        <v>52603.864464856648</v>
      </c>
      <c r="AT415" s="33">
        <f t="shared" si="210"/>
        <v>3304.6806015307557</v>
      </c>
      <c r="AU415">
        <f t="shared" si="211"/>
        <v>-1340.0688473972525</v>
      </c>
      <c r="AW415" s="38">
        <f t="shared" si="193"/>
        <v>-256.00826650402109</v>
      </c>
      <c r="AX415">
        <f t="shared" si="194"/>
        <v>-10.946651195881577</v>
      </c>
      <c r="AZ415">
        <f t="shared" si="195"/>
        <v>-49.408684355090678</v>
      </c>
      <c r="BA415">
        <f t="shared" si="196"/>
        <v>-4.3867068549527328</v>
      </c>
      <c r="BC415">
        <f t="shared" si="197"/>
        <v>-13.345408425823734</v>
      </c>
      <c r="BD415">
        <f t="shared" si="198"/>
        <v>-1.3407421551592993</v>
      </c>
      <c r="BF415">
        <f t="shared" si="199"/>
        <v>-16.144159257248393</v>
      </c>
      <c r="BG415">
        <f t="shared" si="200"/>
        <v>-4.4044445381787911</v>
      </c>
      <c r="BI415">
        <f t="shared" si="201"/>
        <v>-2.847873033030063</v>
      </c>
      <c r="BJ415">
        <f t="shared" si="202"/>
        <v>-0.81475764759075409</v>
      </c>
      <c r="BL415" s="49">
        <f t="shared" si="203"/>
        <v>-174.26214143282823</v>
      </c>
      <c r="BM415" s="49">
        <f t="shared" si="204"/>
        <v>-23.561073714285275</v>
      </c>
      <c r="BO415">
        <f t="shared" si="205"/>
        <v>340401.84457836085</v>
      </c>
      <c r="BP415">
        <f t="shared" si="206"/>
        <v>426202.8139002127</v>
      </c>
      <c r="BQ415">
        <f t="shared" si="189"/>
        <v>446822.52805564733</v>
      </c>
      <c r="BR415" s="36">
        <f t="shared" si="207"/>
        <v>427751.38373426697</v>
      </c>
      <c r="BS415">
        <f t="shared" si="212"/>
        <v>392608.13695910195</v>
      </c>
    </row>
    <row r="416" spans="33:71" x14ac:dyDescent="0.25">
      <c r="AG416">
        <f t="shared" si="190"/>
        <v>-25819.660112501049</v>
      </c>
      <c r="AH416">
        <f t="shared" si="191"/>
        <v>-53244.294954150537</v>
      </c>
      <c r="AM416" s="32">
        <f t="shared" si="213"/>
        <v>0.62831853071795851</v>
      </c>
      <c r="AN416" s="32"/>
      <c r="AO416">
        <v>410</v>
      </c>
      <c r="AP416" s="25">
        <f t="shared" si="192"/>
        <v>205</v>
      </c>
      <c r="AQ416">
        <f t="shared" si="208"/>
        <v>390688.43439973117</v>
      </c>
      <c r="AR416">
        <f t="shared" si="209"/>
        <v>51932.461709758536</v>
      </c>
      <c r="AT416" s="33">
        <f t="shared" si="210"/>
        <v>3176.6764682787452</v>
      </c>
      <c r="AU416">
        <f t="shared" si="211"/>
        <v>-1345.5421729951934</v>
      </c>
      <c r="AW416" s="38">
        <f t="shared" si="193"/>
        <v>-254.08063230372369</v>
      </c>
      <c r="AX416">
        <f t="shared" si="194"/>
        <v>-10.674899195248763</v>
      </c>
      <c r="AZ416">
        <f t="shared" si="195"/>
        <v>-48.973665645509513</v>
      </c>
      <c r="BA416">
        <f t="shared" si="196"/>
        <v>-4.2308907299352496</v>
      </c>
      <c r="BC416">
        <f t="shared" si="197"/>
        <v>-13.251933468952425</v>
      </c>
      <c r="BD416">
        <f t="shared" si="198"/>
        <v>-1.3053824061503938</v>
      </c>
      <c r="BF416">
        <f t="shared" si="199"/>
        <v>-16.055082857620388</v>
      </c>
      <c r="BG416">
        <f t="shared" si="200"/>
        <v>-4.3388272304993762</v>
      </c>
      <c r="BI416">
        <f t="shared" si="201"/>
        <v>-2.8227210956633182</v>
      </c>
      <c r="BJ416">
        <f t="shared" si="202"/>
        <v>-0.79979882866374219</v>
      </c>
      <c r="BL416" s="49">
        <f t="shared" si="203"/>
        <v>-172.97722923597806</v>
      </c>
      <c r="BM416" s="49">
        <f t="shared" si="204"/>
        <v>-22.993087440020044</v>
      </c>
      <c r="BO416">
        <f t="shared" si="205"/>
        <v>341957.42298718466</v>
      </c>
      <c r="BP416">
        <f t="shared" si="206"/>
        <v>427748.72825846553</v>
      </c>
      <c r="BQ416">
        <f t="shared" si="189"/>
        <v>448210.30985999713</v>
      </c>
      <c r="BR416" s="36">
        <f t="shared" si="207"/>
        <v>429582.52168419247</v>
      </c>
      <c r="BS416">
        <f t="shared" si="212"/>
        <v>394124.8956269428</v>
      </c>
    </row>
    <row r="417" spans="33:71" x14ac:dyDescent="0.25">
      <c r="AG417">
        <f t="shared" si="190"/>
        <v>-26589.735144484213</v>
      </c>
      <c r="AH417">
        <f t="shared" si="191"/>
        <v>-52251.520205026209</v>
      </c>
      <c r="AM417" s="32">
        <f t="shared" si="213"/>
        <v>0.69115038378975435</v>
      </c>
      <c r="AN417" s="32"/>
      <c r="AO417">
        <v>411</v>
      </c>
      <c r="AP417" s="25">
        <f t="shared" si="192"/>
        <v>205.5</v>
      </c>
      <c r="AQ417">
        <f t="shared" si="208"/>
        <v>392245.01255483256</v>
      </c>
      <c r="AR417">
        <f t="shared" si="209"/>
        <v>51258.356260861532</v>
      </c>
      <c r="AT417" s="33">
        <f t="shared" si="210"/>
        <v>3049.6361521268832</v>
      </c>
      <c r="AU417">
        <f t="shared" si="211"/>
        <v>-1350.8796225928177</v>
      </c>
      <c r="AW417" s="38">
        <f t="shared" si="193"/>
        <v>-252.25105594005413</v>
      </c>
      <c r="AX417">
        <f t="shared" si="194"/>
        <v>-10.412454118988004</v>
      </c>
      <c r="AZ417">
        <f t="shared" si="195"/>
        <v>-48.561405829806084</v>
      </c>
      <c r="BA417">
        <f t="shared" si="196"/>
        <v>-4.0805451011739571</v>
      </c>
      <c r="BC417">
        <f t="shared" si="197"/>
        <v>-13.163175890151123</v>
      </c>
      <c r="BD417">
        <f t="shared" si="198"/>
        <v>-1.2711464954328471</v>
      </c>
      <c r="BF417">
        <f t="shared" si="199"/>
        <v>-15.970738514313503</v>
      </c>
      <c r="BG417">
        <f t="shared" si="200"/>
        <v>-4.2757700244436778</v>
      </c>
      <c r="BI417">
        <f t="shared" si="201"/>
        <v>-2.7970396074922821</v>
      </c>
      <c r="BJ417">
        <f t="shared" si="202"/>
        <v>-0.78499249793752168</v>
      </c>
      <c r="BL417" s="49">
        <f t="shared" si="203"/>
        <v>-171.75869609829113</v>
      </c>
      <c r="BM417" s="49">
        <f t="shared" si="204"/>
        <v>-22.445329204221608</v>
      </c>
      <c r="BO417">
        <f t="shared" si="205"/>
        <v>343451.1488894514</v>
      </c>
      <c r="BP417">
        <f t="shared" si="206"/>
        <v>429232.51590988215</v>
      </c>
      <c r="BQ417">
        <f t="shared" si="189"/>
        <v>449538.35912992351</v>
      </c>
      <c r="BR417" s="36">
        <f t="shared" si="207"/>
        <v>431435.78943608014</v>
      </c>
      <c r="BS417">
        <f t="shared" si="212"/>
        <v>395580.04115565051</v>
      </c>
    </row>
    <row r="418" spans="33:71" x14ac:dyDescent="0.25">
      <c r="AG418">
        <f t="shared" si="190"/>
        <v>-27420.627451571767</v>
      </c>
      <c r="AH418">
        <f t="shared" si="191"/>
        <v>-51309.057881426226</v>
      </c>
      <c r="AM418" s="32">
        <f t="shared" si="213"/>
        <v>0.75398223686155019</v>
      </c>
      <c r="AN418" s="32"/>
      <c r="AO418">
        <v>412</v>
      </c>
      <c r="AP418" s="25">
        <f t="shared" si="192"/>
        <v>206</v>
      </c>
      <c r="AQ418">
        <f t="shared" si="208"/>
        <v>393738.29924890347</v>
      </c>
      <c r="AR418">
        <f t="shared" si="209"/>
        <v>50581.614892800244</v>
      </c>
      <c r="AT418" s="33">
        <f t="shared" si="210"/>
        <v>2923.510624156856</v>
      </c>
      <c r="AU418">
        <f t="shared" si="211"/>
        <v>-1356.0858496523117</v>
      </c>
      <c r="AW418" s="38">
        <f t="shared" si="193"/>
        <v>-250.51630593077056</v>
      </c>
      <c r="AX418">
        <f t="shared" si="194"/>
        <v>-10.158811948951088</v>
      </c>
      <c r="AZ418">
        <f t="shared" si="195"/>
        <v>-48.171052564566743</v>
      </c>
      <c r="BA418">
        <f t="shared" si="196"/>
        <v>-3.9353221623974042</v>
      </c>
      <c r="BC418">
        <f t="shared" si="197"/>
        <v>-13.078984690344424</v>
      </c>
      <c r="BD418">
        <f t="shared" si="198"/>
        <v>-1.237972723272506</v>
      </c>
      <c r="BF418">
        <f t="shared" si="199"/>
        <v>-15.891005040717589</v>
      </c>
      <c r="BG418">
        <f t="shared" si="200"/>
        <v>-4.2151631565133538</v>
      </c>
      <c r="BI418">
        <f t="shared" si="201"/>
        <v>-2.7709045536043484</v>
      </c>
      <c r="BJ418">
        <f t="shared" si="202"/>
        <v>-0.770353906767826</v>
      </c>
      <c r="BL418" s="49">
        <f t="shared" si="203"/>
        <v>-170.60435908153747</v>
      </c>
      <c r="BM418" s="49">
        <f t="shared" si="204"/>
        <v>-21.916699509691824</v>
      </c>
      <c r="BO418">
        <f t="shared" si="205"/>
        <v>344883.45200301544</v>
      </c>
      <c r="BP418">
        <f t="shared" si="206"/>
        <v>430654.61417492072</v>
      </c>
      <c r="BQ418">
        <f t="shared" si="189"/>
        <v>450807.02649088611</v>
      </c>
      <c r="BR418" s="36">
        <f t="shared" si="207"/>
        <v>433308.83990276582</v>
      </c>
      <c r="BS418">
        <f t="shared" si="212"/>
        <v>396973.98914863757</v>
      </c>
    </row>
    <row r="419" spans="33:71" x14ac:dyDescent="0.25">
      <c r="AG419">
        <f t="shared" si="190"/>
        <v>-28309.057881426223</v>
      </c>
      <c r="AH419">
        <f t="shared" si="191"/>
        <v>-50420.627451571774</v>
      </c>
      <c r="AM419" s="32">
        <f t="shared" si="213"/>
        <v>0.81681408993334603</v>
      </c>
      <c r="AN419" s="32"/>
      <c r="AO419">
        <v>413</v>
      </c>
      <c r="AP419" s="25">
        <f t="shared" si="192"/>
        <v>206.5</v>
      </c>
      <c r="AQ419">
        <f t="shared" si="208"/>
        <v>395168.7400227405</v>
      </c>
      <c r="AR419">
        <f t="shared" si="209"/>
        <v>49902.302116480467</v>
      </c>
      <c r="AT419" s="33">
        <f t="shared" si="210"/>
        <v>2798.2524711914707</v>
      </c>
      <c r="AU419">
        <f t="shared" si="211"/>
        <v>-1361.1652556267873</v>
      </c>
      <c r="AW419" s="38">
        <f t="shared" si="193"/>
        <v>-248.87338143012894</v>
      </c>
      <c r="AX419">
        <f t="shared" si="194"/>
        <v>-9.9135022276516587</v>
      </c>
      <c r="AZ419">
        <f t="shared" si="195"/>
        <v>-47.801813625505552</v>
      </c>
      <c r="BA419">
        <f t="shared" si="196"/>
        <v>-3.7948967759812136</v>
      </c>
      <c r="BC419">
        <f t="shared" si="197"/>
        <v>-12.999218948604364</v>
      </c>
      <c r="BD419">
        <f t="shared" si="198"/>
        <v>-1.2058030105536455</v>
      </c>
      <c r="BF419">
        <f t="shared" si="199"/>
        <v>-15.815769311692877</v>
      </c>
      <c r="BG419">
        <f t="shared" si="200"/>
        <v>-4.1569035873017022</v>
      </c>
      <c r="BI419">
        <f t="shared" si="201"/>
        <v>-2.7443956006295629</v>
      </c>
      <c r="BJ419">
        <f t="shared" si="202"/>
        <v>-0.75589885381509736</v>
      </c>
      <c r="BL419" s="49">
        <f t="shared" si="203"/>
        <v>-169.51218394369658</v>
      </c>
      <c r="BM419" s="49">
        <f t="shared" si="204"/>
        <v>-21.406167438993197</v>
      </c>
      <c r="BO419">
        <f t="shared" si="205"/>
        <v>346254.74040100747</v>
      </c>
      <c r="BP419">
        <f t="shared" si="206"/>
        <v>432015.4379266405</v>
      </c>
      <c r="BQ419">
        <f t="shared" si="189"/>
        <v>452016.64381385053</v>
      </c>
      <c r="BR419" s="36">
        <f t="shared" si="207"/>
        <v>435198.96083846368</v>
      </c>
      <c r="BS419">
        <f t="shared" si="212"/>
        <v>398307.13381470431</v>
      </c>
    </row>
    <row r="420" spans="33:71" x14ac:dyDescent="0.25">
      <c r="AG420">
        <f t="shared" si="190"/>
        <v>-29251.520205026201</v>
      </c>
      <c r="AH420">
        <f t="shared" si="191"/>
        <v>-49589.735144484221</v>
      </c>
      <c r="AM420" s="32">
        <f t="shared" si="213"/>
        <v>0.87964594300514187</v>
      </c>
      <c r="AN420" s="32"/>
      <c r="AO420">
        <v>414</v>
      </c>
      <c r="AP420" s="25">
        <f t="shared" si="192"/>
        <v>207</v>
      </c>
      <c r="AQ420">
        <f t="shared" si="208"/>
        <v>396536.75708565745</v>
      </c>
      <c r="AR420">
        <f t="shared" si="209"/>
        <v>49220.480300888623</v>
      </c>
      <c r="AT420" s="33">
        <f t="shared" si="210"/>
        <v>2673.8157804764064</v>
      </c>
      <c r="AU420">
        <f t="shared" si="211"/>
        <v>-1366.1220067406132</v>
      </c>
      <c r="AW420" s="38">
        <f t="shared" si="193"/>
        <v>-247.31949718172893</v>
      </c>
      <c r="AX420">
        <f t="shared" si="194"/>
        <v>-9.6760850753312226</v>
      </c>
      <c r="AZ420">
        <f t="shared" si="195"/>
        <v>-47.452952849101159</v>
      </c>
      <c r="BA420">
        <f t="shared" si="196"/>
        <v>-3.6589644991396586</v>
      </c>
      <c r="BC420">
        <f t="shared" si="197"/>
        <v>-12.923747214731801</v>
      </c>
      <c r="BD420">
        <f t="shared" si="198"/>
        <v>-1.1745826160260109</v>
      </c>
      <c r="BF420">
        <f t="shared" si="199"/>
        <v>-15.744925866370808</v>
      </c>
      <c r="BG420">
        <f t="shared" si="200"/>
        <v>-4.1008945446447189</v>
      </c>
      <c r="BI420">
        <f t="shared" si="201"/>
        <v>-2.7175952090932092</v>
      </c>
      <c r="BJ420">
        <f t="shared" si="202"/>
        <v>-0.74164341552083302</v>
      </c>
      <c r="BL420" s="49">
        <f t="shared" si="203"/>
        <v>-168.48027604243197</v>
      </c>
      <c r="BM420" s="49">
        <f t="shared" si="204"/>
        <v>-20.912765235136739</v>
      </c>
      <c r="BO420">
        <f t="shared" si="205"/>
        <v>347565.40115344356</v>
      </c>
      <c r="BP420">
        <f t="shared" si="206"/>
        <v>433315.38028442755</v>
      </c>
      <c r="BQ420">
        <f t="shared" si="189"/>
        <v>453167.52469188545</v>
      </c>
      <c r="BR420" s="36">
        <f t="shared" si="207"/>
        <v>437103.0951097568</v>
      </c>
      <c r="BS420">
        <f t="shared" si="212"/>
        <v>399579.84859231813</v>
      </c>
    </row>
    <row r="421" spans="33:71" x14ac:dyDescent="0.25">
      <c r="AG421">
        <f t="shared" si="190"/>
        <v>-30244.294954150533</v>
      </c>
      <c r="AH421">
        <f t="shared" si="191"/>
        <v>-48819.660112501057</v>
      </c>
      <c r="AM421" s="32">
        <f t="shared" si="213"/>
        <v>0.94247779607693771</v>
      </c>
      <c r="AN421" s="32"/>
      <c r="AO421">
        <v>415</v>
      </c>
      <c r="AP421" s="25">
        <f t="shared" si="192"/>
        <v>207.5</v>
      </c>
      <c r="AQ421">
        <f t="shared" si="208"/>
        <v>397842.75003874797</v>
      </c>
      <c r="AR421">
        <f t="shared" si="209"/>
        <v>48536.209786883905</v>
      </c>
      <c r="AT421" s="33">
        <f t="shared" si="210"/>
        <v>2550.1560318855418</v>
      </c>
      <c r="AU421">
        <f t="shared" si="211"/>
        <v>-1370.9600492782788</v>
      </c>
      <c r="AW421" s="38">
        <f t="shared" si="193"/>
        <v>-245.85206974896315</v>
      </c>
      <c r="AX421">
        <f t="shared" si="194"/>
        <v>-9.4461484746238664</v>
      </c>
      <c r="AZ421">
        <f t="shared" si="195"/>
        <v>-47.123786444714007</v>
      </c>
      <c r="BA421">
        <f t="shared" si="196"/>
        <v>-3.5272397935280138</v>
      </c>
      <c r="BC421">
        <f t="shared" si="197"/>
        <v>-12.852446954097042</v>
      </c>
      <c r="BD421">
        <f t="shared" si="198"/>
        <v>-1.1442598774116997</v>
      </c>
      <c r="BF421">
        <f t="shared" si="199"/>
        <v>-15.678376543614799</v>
      </c>
      <c r="BG421">
        <f t="shared" si="200"/>
        <v>-4.0470451046806959</v>
      </c>
      <c r="BI421">
        <f t="shared" si="201"/>
        <v>-2.6905877737277355</v>
      </c>
      <c r="BJ421">
        <f t="shared" si="202"/>
        <v>-0.72760369900345767</v>
      </c>
      <c r="BL421" s="49">
        <f t="shared" si="203"/>
        <v>-167.50687203280955</v>
      </c>
      <c r="BM421" s="49">
        <f t="shared" si="204"/>
        <v>-20.435583357840059</v>
      </c>
      <c r="BO421">
        <f t="shared" si="205"/>
        <v>348815.80092447868</v>
      </c>
      <c r="BP421">
        <f t="shared" si="206"/>
        <v>434554.81325817207</v>
      </c>
      <c r="BQ421">
        <f t="shared" si="189"/>
        <v>454259.96488180623</v>
      </c>
      <c r="BR421" s="36">
        <f t="shared" si="207"/>
        <v>439017.86238673463</v>
      </c>
      <c r="BS421">
        <f t="shared" si="212"/>
        <v>400792.486729567</v>
      </c>
    </row>
    <row r="422" spans="33:71" x14ac:dyDescent="0.25">
      <c r="AG422">
        <f t="shared" si="190"/>
        <v>-31283.464100420064</v>
      </c>
      <c r="AH422">
        <f t="shared" si="191"/>
        <v>-48113.441489959703</v>
      </c>
      <c r="AM422" s="32">
        <f t="shared" si="213"/>
        <v>1.0053096491487337</v>
      </c>
      <c r="AN422" s="32"/>
      <c r="AO422">
        <v>416</v>
      </c>
      <c r="AP422" s="25">
        <f t="shared" si="192"/>
        <v>208</v>
      </c>
      <c r="AQ422">
        <f t="shared" si="208"/>
        <v>399087.0965459721</v>
      </c>
      <c r="AR422">
        <f t="shared" si="209"/>
        <v>47849.548993685436</v>
      </c>
      <c r="AT422" s="33">
        <f t="shared" si="210"/>
        <v>2427.2299970110603</v>
      </c>
      <c r="AU422">
        <f t="shared" si="211"/>
        <v>-1375.6831235155908</v>
      </c>
      <c r="AW422" s="38">
        <f t="shared" si="193"/>
        <v>-244.46870492390019</v>
      </c>
      <c r="AX422">
        <f t="shared" si="194"/>
        <v>-9.2233057985928681</v>
      </c>
      <c r="AZ422">
        <f t="shared" si="195"/>
        <v>-46.813679642096616</v>
      </c>
      <c r="BA422">
        <f t="shared" si="196"/>
        <v>-3.3994543980680834</v>
      </c>
      <c r="BC422">
        <f t="shared" si="197"/>
        <v>-12.785204040194976</v>
      </c>
      <c r="BD422">
        <f t="shared" si="198"/>
        <v>-1.114785973976482</v>
      </c>
      <c r="BF422">
        <f t="shared" si="199"/>
        <v>-15.616030147778401</v>
      </c>
      <c r="BG422">
        <f t="shared" si="200"/>
        <v>-3.9952698073653954</v>
      </c>
      <c r="BI422">
        <f t="shared" si="201"/>
        <v>-2.6634588041267491</v>
      </c>
      <c r="BJ422">
        <f t="shared" si="202"/>
        <v>-0.71379561918290624</v>
      </c>
      <c r="BL422" s="49">
        <f t="shared" si="203"/>
        <v>-166.59033228970347</v>
      </c>
      <c r="BM422" s="49">
        <f t="shared" si="204"/>
        <v>-19.973765966778803</v>
      </c>
      <c r="BO422">
        <f t="shared" si="205"/>
        <v>350006.2865279424</v>
      </c>
      <c r="BP422">
        <f t="shared" si="206"/>
        <v>435734.08834602038</v>
      </c>
      <c r="BQ422">
        <f t="shared" si="189"/>
        <v>455294.24271281308</v>
      </c>
      <c r="BR422" s="36">
        <f t="shared" si="207"/>
        <v>440939.5820445859</v>
      </c>
      <c r="BS422">
        <f t="shared" si="212"/>
        <v>401945.38182244758</v>
      </c>
    </row>
    <row r="423" spans="33:71" x14ac:dyDescent="0.25">
      <c r="AG423">
        <f t="shared" si="190"/>
        <v>-32364.926517965694</v>
      </c>
      <c r="AH423">
        <f t="shared" si="191"/>
        <v>-47473.866399122729</v>
      </c>
      <c r="AM423" s="32">
        <f t="shared" si="213"/>
        <v>1.0681415022205296</v>
      </c>
      <c r="AN423" s="32"/>
      <c r="AO423">
        <v>417</v>
      </c>
      <c r="AP423" s="25">
        <f t="shared" si="192"/>
        <v>208.5</v>
      </c>
      <c r="AQ423">
        <f t="shared" si="208"/>
        <v>400270.15295636212</v>
      </c>
      <c r="AR423">
        <f t="shared" si="209"/>
        <v>47160.554518702818</v>
      </c>
      <c r="AT423" s="33">
        <f t="shared" si="210"/>
        <v>2304.9956445491102</v>
      </c>
      <c r="AU423">
        <f t="shared" si="211"/>
        <v>-1380.2947764148871</v>
      </c>
      <c r="AW423" s="38">
        <f t="shared" si="193"/>
        <v>-243.16718622581203</v>
      </c>
      <c r="AX423">
        <f t="shared" si="194"/>
        <v>-9.0071935603580755</v>
      </c>
      <c r="AZ423">
        <f t="shared" si="195"/>
        <v>-46.522043643156536</v>
      </c>
      <c r="BA423">
        <f t="shared" si="196"/>
        <v>-3.2753558471950739</v>
      </c>
      <c r="BC423">
        <f t="shared" si="197"/>
        <v>-12.721912290854531</v>
      </c>
      <c r="BD423">
        <f t="shared" si="198"/>
        <v>-1.0861147084299416</v>
      </c>
      <c r="BF423">
        <f t="shared" si="199"/>
        <v>-15.557802142636568</v>
      </c>
      <c r="BG423">
        <f t="shared" si="200"/>
        <v>-3.9454883033505386</v>
      </c>
      <c r="BI423">
        <f t="shared" si="201"/>
        <v>-2.6362941564170286</v>
      </c>
      <c r="BJ423">
        <f t="shared" si="202"/>
        <v>-0.70023470138252131</v>
      </c>
      <c r="BL423" s="49">
        <f t="shared" si="203"/>
        <v>-165.72913399274736</v>
      </c>
      <c r="BM423" s="49">
        <f t="shared" si="204"/>
        <v>-19.526506788664957</v>
      </c>
      <c r="BO423">
        <f t="shared" si="205"/>
        <v>351137.18544358591</v>
      </c>
      <c r="BP423">
        <f t="shared" si="206"/>
        <v>436853.53708856745</v>
      </c>
      <c r="BQ423">
        <f t="shared" si="189"/>
        <v>456270.61946391733</v>
      </c>
      <c r="BR423" s="36">
        <f t="shared" si="207"/>
        <v>442864.29706424754</v>
      </c>
      <c r="BS423">
        <f t="shared" si="212"/>
        <v>403038.84831393248</v>
      </c>
    </row>
    <row r="424" spans="33:71" x14ac:dyDescent="0.25">
      <c r="AG424">
        <f t="shared" si="190"/>
        <v>-33484.414168698546</v>
      </c>
      <c r="AH424">
        <f t="shared" si="191"/>
        <v>-46903.458950679604</v>
      </c>
      <c r="AM424" s="32">
        <f t="shared" si="213"/>
        <v>1.1309733552923256</v>
      </c>
      <c r="AN424" s="32"/>
      <c r="AO424">
        <v>418</v>
      </c>
      <c r="AP424" s="25">
        <f t="shared" si="192"/>
        <v>209</v>
      </c>
      <c r="AQ424">
        <f t="shared" si="208"/>
        <v>401392.25488035847</v>
      </c>
      <c r="AR424">
        <f t="shared" si="209"/>
        <v>46469.281231300331</v>
      </c>
      <c r="AT424" s="33">
        <f t="shared" si="210"/>
        <v>2183.4120514362044</v>
      </c>
      <c r="AU424">
        <f t="shared" si="211"/>
        <v>-1384.7983731950662</v>
      </c>
      <c r="AW424" s="38">
        <f t="shared" si="193"/>
        <v>-241.9454644094817</v>
      </c>
      <c r="AX424">
        <f t="shared" si="194"/>
        <v>-8.7974693645874122</v>
      </c>
      <c r="AZ424">
        <f t="shared" si="195"/>
        <v>-46.248332850304777</v>
      </c>
      <c r="BA424">
        <f t="shared" si="196"/>
        <v>-3.1547061187935821</v>
      </c>
      <c r="BC424">
        <f t="shared" si="197"/>
        <v>-12.662473044470394</v>
      </c>
      <c r="BD424">
        <f t="shared" si="198"/>
        <v>-1.0582023062466024</v>
      </c>
      <c r="BF424">
        <f t="shared" si="199"/>
        <v>-15.503614371570265</v>
      </c>
      <c r="BG424">
        <f t="shared" si="200"/>
        <v>-3.8976250294505328</v>
      </c>
      <c r="BI424">
        <f t="shared" si="201"/>
        <v>-2.6091793247560915</v>
      </c>
      <c r="BJ424">
        <f t="shared" si="202"/>
        <v>-0.68693591009669541</v>
      </c>
      <c r="BL424" s="49">
        <f t="shared" si="203"/>
        <v>-164.92186481838016</v>
      </c>
      <c r="BM424" s="49">
        <f t="shared" si="204"/>
        <v>-19.09304532973643</v>
      </c>
      <c r="BO424">
        <f t="shared" si="205"/>
        <v>352208.80629627639</v>
      </c>
      <c r="BP424">
        <f t="shared" si="206"/>
        <v>437913.47158210538</v>
      </c>
      <c r="BQ424">
        <f t="shared" si="189"/>
        <v>457189.33971179981</v>
      </c>
      <c r="BR424" s="36">
        <f t="shared" si="207"/>
        <v>444787.79872237344</v>
      </c>
      <c r="BS424">
        <f t="shared" si="212"/>
        <v>404073.18195605651</v>
      </c>
    </row>
    <row r="425" spans="33:71" x14ac:dyDescent="0.25">
      <c r="AG425">
        <f t="shared" si="190"/>
        <v>-34637.508946306443</v>
      </c>
      <c r="AH425">
        <f t="shared" si="191"/>
        <v>-46404.470282234972</v>
      </c>
      <c r="AM425" s="32">
        <f t="shared" si="213"/>
        <v>1.1938052083641215</v>
      </c>
      <c r="AN425" s="32"/>
      <c r="AO425">
        <v>419</v>
      </c>
      <c r="AP425" s="25">
        <f t="shared" si="192"/>
        <v>209.5</v>
      </c>
      <c r="AQ425">
        <f t="shared" si="208"/>
        <v>402453.71772302542</v>
      </c>
      <c r="AR425">
        <f t="shared" si="209"/>
        <v>45775.782361032223</v>
      </c>
      <c r="AT425" s="33">
        <f t="shared" si="210"/>
        <v>2062.4393192314637</v>
      </c>
      <c r="AU425">
        <f t="shared" si="211"/>
        <v>-1389.1971078773599</v>
      </c>
      <c r="AW425" s="38">
        <f t="shared" si="193"/>
        <v>-240.80164791100475</v>
      </c>
      <c r="AX425">
        <f t="shared" si="194"/>
        <v>-8.5938100428710698</v>
      </c>
      <c r="AZ425">
        <f t="shared" si="195"/>
        <v>-45.992042346796396</v>
      </c>
      <c r="BA425">
        <f t="shared" si="196"/>
        <v>-3.0372803978894614</v>
      </c>
      <c r="BC425">
        <f t="shared" si="197"/>
        <v>-12.60679477300981</v>
      </c>
      <c r="BD425">
        <f t="shared" si="198"/>
        <v>-1.0310072307008267</v>
      </c>
      <c r="BF425">
        <f t="shared" si="199"/>
        <v>-15.453394802281506</v>
      </c>
      <c r="BG425">
        <f t="shared" si="200"/>
        <v>-3.8516089102070259</v>
      </c>
      <c r="BI425">
        <f t="shared" si="201"/>
        <v>-2.582198799513777</v>
      </c>
      <c r="BJ425">
        <f t="shared" si="202"/>
        <v>-0.67391350407375572</v>
      </c>
      <c r="BL425" s="49">
        <f t="shared" si="203"/>
        <v>-164.16721718940326</v>
      </c>
      <c r="BM425" s="49">
        <f t="shared" si="204"/>
        <v>-18.6726633993981</v>
      </c>
      <c r="BO425">
        <f t="shared" si="205"/>
        <v>353221.43930019339</v>
      </c>
      <c r="BP425">
        <f t="shared" si="206"/>
        <v>438914.18495332362</v>
      </c>
      <c r="BQ425">
        <f t="shared" si="189"/>
        <v>458050.63165060425</v>
      </c>
      <c r="BR425" s="36">
        <f t="shared" si="207"/>
        <v>446705.651865608</v>
      </c>
      <c r="BS425">
        <f t="shared" si="212"/>
        <v>405048.66023707471</v>
      </c>
    </row>
    <row r="426" spans="33:71" x14ac:dyDescent="0.25">
      <c r="AG426">
        <f t="shared" si="190"/>
        <v>-35819.660112501057</v>
      </c>
      <c r="AH426">
        <f t="shared" si="191"/>
        <v>-45978.869674096932</v>
      </c>
      <c r="AM426" s="32">
        <f t="shared" si="213"/>
        <v>1.2566370614359175</v>
      </c>
      <c r="AN426" s="32"/>
      <c r="AO426">
        <v>420</v>
      </c>
      <c r="AP426" s="25">
        <f t="shared" si="192"/>
        <v>210</v>
      </c>
      <c r="AQ426">
        <f t="shared" si="208"/>
        <v>403454.83717665228</v>
      </c>
      <c r="AR426">
        <f t="shared" si="209"/>
        <v>45080.10958083818</v>
      </c>
      <c r="AT426" s="33">
        <f t="shared" si="210"/>
        <v>1942.0384952759614</v>
      </c>
      <c r="AU426">
        <f t="shared" si="211"/>
        <v>-1393.4940128987955</v>
      </c>
      <c r="AW426" s="38">
        <f t="shared" si="193"/>
        <v>-239.7339941653415</v>
      </c>
      <c r="AX426">
        <f t="shared" si="194"/>
        <v>-8.3959099564886603</v>
      </c>
      <c r="AZ426">
        <f t="shared" si="195"/>
        <v>-45.752705607197548</v>
      </c>
      <c r="BA426">
        <f t="shared" si="196"/>
        <v>-2.9228659437302289</v>
      </c>
      <c r="BC426">
        <f t="shared" si="197"/>
        <v>-12.55479272888409</v>
      </c>
      <c r="BD426">
        <f t="shared" si="198"/>
        <v>-1.0044900120842293</v>
      </c>
      <c r="BF426">
        <f t="shared" si="199"/>
        <v>-15.407077294484827</v>
      </c>
      <c r="BG426">
        <f t="shared" si="200"/>
        <v>-3.8073730833115915</v>
      </c>
      <c r="BI426">
        <f t="shared" si="201"/>
        <v>-2.5554354970390203</v>
      </c>
      <c r="BJ426">
        <f t="shared" si="202"/>
        <v>-0.66118091736261042</v>
      </c>
      <c r="BL426" s="49">
        <f t="shared" si="203"/>
        <v>-163.46398303773603</v>
      </c>
      <c r="BM426" s="49">
        <f t="shared" si="204"/>
        <v>-18.264681914409458</v>
      </c>
      <c r="BO426">
        <f t="shared" si="205"/>
        <v>354175.35666990787</v>
      </c>
      <c r="BP426">
        <f t="shared" si="206"/>
        <v>439855.95179764053</v>
      </c>
      <c r="BQ426">
        <f t="shared" si="189"/>
        <v>458854.70738503616</v>
      </c>
      <c r="BR426" s="36">
        <f t="shared" si="207"/>
        <v>448613.22057156218</v>
      </c>
      <c r="BS426">
        <f t="shared" si="212"/>
        <v>405965.54277556535</v>
      </c>
    </row>
    <row r="427" spans="33:71" x14ac:dyDescent="0.25">
      <c r="AG427">
        <f t="shared" si="190"/>
        <v>-37026.202256702905</v>
      </c>
      <c r="AH427">
        <f t="shared" si="191"/>
        <v>-45628.336777427379</v>
      </c>
      <c r="AM427" s="32">
        <f t="shared" si="213"/>
        <v>1.3194689145077134</v>
      </c>
      <c r="AN427" s="32"/>
      <c r="AO427">
        <v>421</v>
      </c>
      <c r="AP427" s="25">
        <f t="shared" si="192"/>
        <v>210.5</v>
      </c>
      <c r="AQ427">
        <f t="shared" si="208"/>
        <v>404395.8896750196</v>
      </c>
      <c r="AR427">
        <f t="shared" si="209"/>
        <v>44382.313085644222</v>
      </c>
      <c r="AT427" s="33">
        <f t="shared" si="210"/>
        <v>1822.1714981932907</v>
      </c>
      <c r="AU427">
        <f t="shared" si="211"/>
        <v>-1397.6919678770398</v>
      </c>
      <c r="AW427" s="38">
        <f t="shared" si="193"/>
        <v>-238.74090173563621</v>
      </c>
      <c r="AX427">
        <f t="shared" si="194"/>
        <v>-8.2034794513774383</v>
      </c>
      <c r="AZ427">
        <f t="shared" si="195"/>
        <v>-45.529892418514954</v>
      </c>
      <c r="BA427">
        <f t="shared" si="196"/>
        <v>-2.8112610492498891</v>
      </c>
      <c r="BC427">
        <f t="shared" si="197"/>
        <v>-12.506388623087242</v>
      </c>
      <c r="BD427">
        <f t="shared" si="198"/>
        <v>-0.97861308973043548</v>
      </c>
      <c r="BF427">
        <f t="shared" si="199"/>
        <v>-15.364601389186992</v>
      </c>
      <c r="BG427">
        <f t="shared" si="200"/>
        <v>-3.7648546468733834</v>
      </c>
      <c r="BI427">
        <f t="shared" si="201"/>
        <v>-2.5289702640193785</v>
      </c>
      <c r="BJ427">
        <f t="shared" si="202"/>
        <v>-0.64875066552373017</v>
      </c>
      <c r="BL427" s="49">
        <f t="shared" si="203"/>
        <v>-162.81104904082767</v>
      </c>
      <c r="BM427" s="49">
        <f t="shared" si="204"/>
        <v>-17.868457956234639</v>
      </c>
      <c r="BO427">
        <f t="shared" si="205"/>
        <v>355070.81300006458</v>
      </c>
      <c r="BP427">
        <f t="shared" si="206"/>
        <v>440739.02858315292</v>
      </c>
      <c r="BQ427">
        <f t="shared" si="189"/>
        <v>459601.76319800835</v>
      </c>
      <c r="BR427" s="36">
        <f t="shared" si="207"/>
        <v>450505.69400857802</v>
      </c>
      <c r="BS427">
        <f t="shared" si="212"/>
        <v>406824.07168318197</v>
      </c>
    </row>
    <row r="428" spans="33:71" x14ac:dyDescent="0.25">
      <c r="AG428">
        <f t="shared" si="190"/>
        <v>-38252.373708285515</v>
      </c>
      <c r="AH428">
        <f t="shared" si="191"/>
        <v>-45354.254985426225</v>
      </c>
      <c r="AM428" s="32">
        <f t="shared" si="213"/>
        <v>1.3823007675795094</v>
      </c>
      <c r="AN428" s="32"/>
      <c r="AO428">
        <v>422</v>
      </c>
      <c r="AP428" s="25">
        <f t="shared" si="192"/>
        <v>211</v>
      </c>
      <c r="AQ428">
        <f t="shared" si="208"/>
        <v>405277.13281139929</v>
      </c>
      <c r="AR428">
        <f t="shared" si="209"/>
        <v>43682.441666774284</v>
      </c>
      <c r="AT428" s="33">
        <f t="shared" si="210"/>
        <v>1702.8010473254726</v>
      </c>
      <c r="AU428">
        <f t="shared" si="211"/>
        <v>-1401.7937076027285</v>
      </c>
      <c r="AW428" s="38">
        <f t="shared" si="193"/>
        <v>-237.82090319928164</v>
      </c>
      <c r="AX428">
        <f t="shared" si="194"/>
        <v>-8.0162434512492844</v>
      </c>
      <c r="AZ428">
        <f t="shared" si="195"/>
        <v>-45.323206994673313</v>
      </c>
      <c r="BA428">
        <f t="shared" si="196"/>
        <v>-2.7022740831041734</v>
      </c>
      <c r="BC428">
        <f t="shared" si="197"/>
        <v>-12.461510332272219</v>
      </c>
      <c r="BD428">
        <f t="shared" si="198"/>
        <v>-0.95334066560859709</v>
      </c>
      <c r="BF428">
        <f t="shared" si="199"/>
        <v>-15.325912118307098</v>
      </c>
      <c r="BG428">
        <f t="shared" si="200"/>
        <v>-3.7239944267179155</v>
      </c>
      <c r="BI428">
        <f t="shared" si="201"/>
        <v>-2.5028814576622866</v>
      </c>
      <c r="BJ428">
        <f t="shared" si="202"/>
        <v>-0.63663427581859877</v>
      </c>
      <c r="BL428" s="49">
        <f t="shared" si="203"/>
        <v>-162.20739229636672</v>
      </c>
      <c r="BM428" s="49">
        <f t="shared" si="204"/>
        <v>-17.483382056996021</v>
      </c>
      <c r="BO428">
        <f t="shared" si="205"/>
        <v>355908.04561523325</v>
      </c>
      <c r="BP428">
        <f t="shared" si="206"/>
        <v>441563.65402200189</v>
      </c>
      <c r="BQ428">
        <f t="shared" si="189"/>
        <v>460291.97979395417</v>
      </c>
      <c r="BR428" s="36">
        <f t="shared" si="207"/>
        <v>452378.11231792712</v>
      </c>
      <c r="BS428">
        <f t="shared" si="212"/>
        <v>407624.47189760295</v>
      </c>
    </row>
    <row r="429" spans="33:71" x14ac:dyDescent="0.25">
      <c r="AG429">
        <f t="shared" si="190"/>
        <v>-39493.335328713925</v>
      </c>
      <c r="AH429">
        <f t="shared" si="191"/>
        <v>-45157.705973710443</v>
      </c>
      <c r="AM429" s="32">
        <f t="shared" si="213"/>
        <v>1.4451326206513053</v>
      </c>
      <c r="AN429" s="32"/>
      <c r="AO429">
        <v>423</v>
      </c>
      <c r="AP429" s="25">
        <f t="shared" si="192"/>
        <v>211.5</v>
      </c>
      <c r="AQ429">
        <f t="shared" si="208"/>
        <v>406098.80572216213</v>
      </c>
      <c r="AR429">
        <f t="shared" si="209"/>
        <v>42980.54278254151</v>
      </c>
      <c r="AT429" s="33">
        <f t="shared" si="210"/>
        <v>1583.8905957258319</v>
      </c>
      <c r="AU429">
        <f t="shared" si="211"/>
        <v>-1405.8018293283533</v>
      </c>
      <c r="AW429" s="38">
        <f t="shared" si="193"/>
        <v>-236.97265874023526</v>
      </c>
      <c r="AX429">
        <f t="shared" si="194"/>
        <v>-7.833940175828797</v>
      </c>
      <c r="AZ429">
        <f t="shared" si="195"/>
        <v>-45.132286268945364</v>
      </c>
      <c r="BA429">
        <f t="shared" si="196"/>
        <v>-2.5957226055013405</v>
      </c>
      <c r="BC429">
        <f t="shared" si="197"/>
        <v>-12.420091632685789</v>
      </c>
      <c r="BD429">
        <f t="shared" si="198"/>
        <v>-0.92863856836849035</v>
      </c>
      <c r="BF429">
        <f t="shared" si="199"/>
        <v>-15.290959833532275</v>
      </c>
      <c r="BG429">
        <f t="shared" si="200"/>
        <v>-3.6847367620850457</v>
      </c>
      <c r="BI429">
        <f t="shared" si="201"/>
        <v>-2.4772446013119636</v>
      </c>
      <c r="BJ429">
        <f t="shared" si="202"/>
        <v>-0.62484223987392129</v>
      </c>
      <c r="BL429" s="49">
        <f t="shared" si="203"/>
        <v>-161.65207640375988</v>
      </c>
      <c r="BM429" s="49">
        <f t="shared" si="204"/>
        <v>-17.108875691971289</v>
      </c>
      <c r="BO429">
        <f t="shared" si="205"/>
        <v>356687.2748913503</v>
      </c>
      <c r="BP429">
        <f t="shared" si="206"/>
        <v>442330.04941078642</v>
      </c>
      <c r="BQ429">
        <f t="shared" si="189"/>
        <v>460925.52251881245</v>
      </c>
      <c r="BR429" s="36">
        <f t="shared" si="207"/>
        <v>454225.39235507604</v>
      </c>
      <c r="BS429">
        <f t="shared" si="212"/>
        <v>408366.95148707641</v>
      </c>
    </row>
    <row r="430" spans="33:71" x14ac:dyDescent="0.25">
      <c r="AG430">
        <f t="shared" si="190"/>
        <v>-40744.189609413741</v>
      </c>
      <c r="AH430">
        <f t="shared" si="191"/>
        <v>-45039.465431434568</v>
      </c>
      <c r="AM430" s="32">
        <f t="shared" si="213"/>
        <v>1.5079644737231013</v>
      </c>
      <c r="AN430" s="32"/>
      <c r="AO430">
        <v>424</v>
      </c>
      <c r="AP430" s="25">
        <f t="shared" si="192"/>
        <v>212</v>
      </c>
      <c r="AQ430">
        <f t="shared" si="208"/>
        <v>406861.12943768251</v>
      </c>
      <c r="AR430">
        <f t="shared" si="209"/>
        <v>42276.662625355355</v>
      </c>
      <c r="AT430" s="33">
        <f t="shared" si="210"/>
        <v>1465.4042663557143</v>
      </c>
      <c r="AU430">
        <f t="shared" si="211"/>
        <v>-1409.7187994162678</v>
      </c>
      <c r="AW430" s="38">
        <f t="shared" si="193"/>
        <v>-236.19495040121268</v>
      </c>
      <c r="AX430">
        <f t="shared" si="194"/>
        <v>-7.6563199721103725</v>
      </c>
      <c r="AZ430">
        <f t="shared" si="195"/>
        <v>-44.956798350644156</v>
      </c>
      <c r="BA430">
        <f t="shared" si="196"/>
        <v>-2.4914325499608139</v>
      </c>
      <c r="BC430">
        <f t="shared" si="197"/>
        <v>-12.382071959107371</v>
      </c>
      <c r="BD430">
        <f t="shared" si="198"/>
        <v>-0.90447412682709405</v>
      </c>
      <c r="BF430">
        <f t="shared" si="199"/>
        <v>-15.259700053420245</v>
      </c>
      <c r="BG430">
        <f t="shared" si="200"/>
        <v>-3.6470293082532428</v>
      </c>
      <c r="BI430">
        <f t="shared" si="201"/>
        <v>-2.4521321136934842</v>
      </c>
      <c r="BJ430">
        <f t="shared" si="202"/>
        <v>-0.61338398706922215</v>
      </c>
      <c r="BL430" s="49">
        <f t="shared" si="203"/>
        <v>-161.14424792434744</v>
      </c>
      <c r="BM430" s="49">
        <f t="shared" si="204"/>
        <v>-16.744388958782864</v>
      </c>
      <c r="BO430">
        <f t="shared" si="205"/>
        <v>357408.70455003681</v>
      </c>
      <c r="BP430">
        <f t="shared" si="206"/>
        <v>443038.41894149029</v>
      </c>
      <c r="BQ430">
        <f t="shared" si="189"/>
        <v>461502.54155758047</v>
      </c>
      <c r="BR430" s="36">
        <f t="shared" si="207"/>
        <v>456042.35314067325</v>
      </c>
      <c r="BS430">
        <f t="shared" si="212"/>
        <v>409051.70192781836</v>
      </c>
    </row>
    <row r="431" spans="33:71" x14ac:dyDescent="0.25">
      <c r="AG431">
        <f t="shared" si="190"/>
        <v>-42000.000000000015</v>
      </c>
      <c r="AH431">
        <f t="shared" si="191"/>
        <v>-45000</v>
      </c>
      <c r="AM431" s="32">
        <f t="shared" si="213"/>
        <v>1.5707963267948972</v>
      </c>
      <c r="AN431" s="32"/>
      <c r="AO431">
        <v>425</v>
      </c>
      <c r="AP431" s="25">
        <f t="shared" si="192"/>
        <v>212.5</v>
      </c>
      <c r="AQ431">
        <f t="shared" si="208"/>
        <v>407564.30720206018</v>
      </c>
      <c r="AR431">
        <f t="shared" si="209"/>
        <v>41570.846185650706</v>
      </c>
      <c r="AT431" s="33">
        <f t="shared" si="210"/>
        <v>1347.3067911551079</v>
      </c>
      <c r="AU431">
        <f t="shared" si="211"/>
        <v>-1413.546959402323</v>
      </c>
      <c r="AW431" s="38">
        <f t="shared" si="193"/>
        <v>-235.48667695305647</v>
      </c>
      <c r="AX431">
        <f t="shared" si="194"/>
        <v>-7.4831442473894914</v>
      </c>
      <c r="AZ431">
        <f t="shared" si="195"/>
        <v>-44.796441133922322</v>
      </c>
      <c r="BA431">
        <f t="shared" si="196"/>
        <v>-2.3892374639251095</v>
      </c>
      <c r="BC431">
        <f t="shared" si="197"/>
        <v>-12.347396187134338</v>
      </c>
      <c r="BD431">
        <f t="shared" si="198"/>
        <v>-0.88081605198073587</v>
      </c>
      <c r="BF431">
        <f t="shared" si="199"/>
        <v>-15.23209332788603</v>
      </c>
      <c r="BG431">
        <f t="shared" si="200"/>
        <v>-3.6108228547646131</v>
      </c>
      <c r="BI431">
        <f t="shared" si="201"/>
        <v>-2.4276131087687798</v>
      </c>
      <c r="BJ431">
        <f t="shared" si="202"/>
        <v>-0.60226787671903248</v>
      </c>
      <c r="BL431" s="49">
        <f t="shared" si="203"/>
        <v>-160.68313319534502</v>
      </c>
      <c r="BM431" s="49">
        <f t="shared" si="204"/>
        <v>-16.389398425364242</v>
      </c>
      <c r="BO431">
        <f t="shared" si="205"/>
        <v>358072.52192694991</v>
      </c>
      <c r="BP431">
        <f t="shared" si="206"/>
        <v>443688.94998424011</v>
      </c>
      <c r="BQ431">
        <f t="shared" si="189"/>
        <v>462023.17211022432</v>
      </c>
      <c r="BR431" s="36">
        <f t="shared" si="207"/>
        <v>457823.74088656425</v>
      </c>
      <c r="BS431">
        <f t="shared" si="212"/>
        <v>409678.89835539041</v>
      </c>
    </row>
    <row r="432" spans="33:71" x14ac:dyDescent="0.25">
      <c r="AG432">
        <f t="shared" si="190"/>
        <v>-43255.810390586281</v>
      </c>
      <c r="AH432">
        <f t="shared" si="191"/>
        <v>-45039.465431434568</v>
      </c>
      <c r="AM432" s="32">
        <f t="shared" si="213"/>
        <v>1.6336281798666932</v>
      </c>
      <c r="AN432" s="32"/>
      <c r="AO432">
        <v>426</v>
      </c>
      <c r="AP432" s="25">
        <f t="shared" si="192"/>
        <v>213</v>
      </c>
      <c r="AQ432">
        <f t="shared" si="208"/>
        <v>408208.52476301859</v>
      </c>
      <c r="AR432">
        <f t="shared" si="209"/>
        <v>40863.137312918625</v>
      </c>
      <c r="AT432" s="33">
        <f t="shared" si="210"/>
        <v>1229.5634526785798</v>
      </c>
      <c r="AU432">
        <f t="shared" si="211"/>
        <v>-1417.2885315260178</v>
      </c>
      <c r="AW432" s="38">
        <f t="shared" si="193"/>
        <v>-234.84684934219024</v>
      </c>
      <c r="AX432">
        <f t="shared" si="194"/>
        <v>-7.3141844936176712</v>
      </c>
      <c r="AZ432">
        <f t="shared" si="195"/>
        <v>-44.650941047910727</v>
      </c>
      <c r="BA432">
        <f t="shared" si="196"/>
        <v>-2.2889778018439526</v>
      </c>
      <c r="BC432">
        <f t="shared" si="197"/>
        <v>-12.316014437343956</v>
      </c>
      <c r="BD432">
        <f t="shared" si="198"/>
        <v>-0.85763432671083684</v>
      </c>
      <c r="BF432">
        <f t="shared" si="199"/>
        <v>-15.20810511930895</v>
      </c>
      <c r="BG432">
        <f t="shared" si="200"/>
        <v>-3.5760711580531854</v>
      </c>
      <c r="BI432">
        <f t="shared" si="201"/>
        <v>-2.4037532622050222</v>
      </c>
      <c r="BJ432">
        <f t="shared" si="202"/>
        <v>-0.59150120700969633</v>
      </c>
      <c r="BL432" s="49">
        <f t="shared" si="203"/>
        <v>-160.26803547542158</v>
      </c>
      <c r="BM432" s="49">
        <f t="shared" si="204"/>
        <v>-16.04340513051719</v>
      </c>
      <c r="BO432">
        <f t="shared" si="205"/>
        <v>358678.89821520197</v>
      </c>
      <c r="BP432">
        <f t="shared" si="206"/>
        <v>444281.81334307097</v>
      </c>
      <c r="BQ432">
        <f t="shared" si="189"/>
        <v>462487.53454663767</v>
      </c>
      <c r="BR432" s="36">
        <f t="shared" si="207"/>
        <v>459564.25347707432</v>
      </c>
      <c r="BS432">
        <f t="shared" si="212"/>
        <v>410248.69979105896</v>
      </c>
    </row>
    <row r="433" spans="33:71" x14ac:dyDescent="0.25">
      <c r="AG433">
        <f t="shared" si="190"/>
        <v>-44506.664671286097</v>
      </c>
      <c r="AH433">
        <f t="shared" si="191"/>
        <v>-45157.705973710443</v>
      </c>
      <c r="AM433" s="32">
        <f t="shared" si="213"/>
        <v>1.6964600329384891</v>
      </c>
      <c r="AN433" s="32"/>
      <c r="AO433">
        <v>427</v>
      </c>
      <c r="AP433" s="25">
        <f t="shared" si="192"/>
        <v>213.5</v>
      </c>
      <c r="AQ433">
        <f t="shared" si="208"/>
        <v>408793.95063319011</v>
      </c>
      <c r="AR433">
        <f t="shared" si="209"/>
        <v>40153.578774093912</v>
      </c>
      <c r="AT433" s="33">
        <f t="shared" si="210"/>
        <v>1112.1400280074847</v>
      </c>
      <c r="AU433">
        <f t="shared" si="211"/>
        <v>-1420.9456237728266</v>
      </c>
      <c r="AW433" s="38">
        <f t="shared" si="193"/>
        <v>-234.27458668037661</v>
      </c>
      <c r="AX433">
        <f t="shared" si="194"/>
        <v>-7.1492213933791344</v>
      </c>
      <c r="AZ433">
        <f t="shared" si="195"/>
        <v>-44.520051938670065</v>
      </c>
      <c r="BA433">
        <f t="shared" si="196"/>
        <v>-2.1905002649544714</v>
      </c>
      <c r="BC433">
        <f t="shared" si="197"/>
        <v>-12.287881900029307</v>
      </c>
      <c r="BD433">
        <f t="shared" si="198"/>
        <v>-0.83490010242511425</v>
      </c>
      <c r="BF433">
        <f t="shared" si="199"/>
        <v>-15.187705699605202</v>
      </c>
      <c r="BG433">
        <f t="shared" si="200"/>
        <v>-3.5427307873984746</v>
      </c>
      <c r="BI433">
        <f t="shared" si="201"/>
        <v>-2.3806147396955026</v>
      </c>
      <c r="BJ433">
        <f t="shared" si="202"/>
        <v>-0.58109023860107489</v>
      </c>
      <c r="BL433" s="49">
        <f t="shared" si="203"/>
        <v>-159.89833240237655</v>
      </c>
      <c r="BM433" s="49">
        <f t="shared" si="204"/>
        <v>-15.705932722390434</v>
      </c>
      <c r="BO433">
        <f t="shared" si="205"/>
        <v>359227.98868476995</v>
      </c>
      <c r="BP433">
        <f t="shared" si="206"/>
        <v>444817.16348574037</v>
      </c>
      <c r="BQ433">
        <f t="shared" si="189"/>
        <v>462895.73454124486</v>
      </c>
      <c r="BR433" s="36">
        <f t="shared" si="207"/>
        <v>461258.56430069427</v>
      </c>
      <c r="BS433">
        <f t="shared" si="212"/>
        <v>410761.24934401788</v>
      </c>
    </row>
    <row r="434" spans="33:71" x14ac:dyDescent="0.25">
      <c r="AG434">
        <f t="shared" si="190"/>
        <v>-45747.626291714507</v>
      </c>
      <c r="AH434">
        <f t="shared" si="191"/>
        <v>-45354.254985426232</v>
      </c>
      <c r="AM434" s="32">
        <f t="shared" si="213"/>
        <v>1.7592918860102851</v>
      </c>
      <c r="AN434" s="32"/>
      <c r="AO434">
        <v>428</v>
      </c>
      <c r="AP434" s="25">
        <f t="shared" si="192"/>
        <v>214</v>
      </c>
      <c r="AQ434">
        <f t="shared" si="208"/>
        <v>409320.73632385879</v>
      </c>
      <c r="AR434">
        <f t="shared" si="209"/>
        <v>39442.212309533323</v>
      </c>
      <c r="AT434" s="33">
        <f t="shared" si="210"/>
        <v>995.00273466729641</v>
      </c>
      <c r="AU434">
        <f t="shared" si="211"/>
        <v>-1424.5202344695163</v>
      </c>
      <c r="AW434" s="38">
        <f t="shared" si="193"/>
        <v>-233.76911274418615</v>
      </c>
      <c r="AX434">
        <f t="shared" si="194"/>
        <v>-6.9880439984901805</v>
      </c>
      <c r="AZ434">
        <f t="shared" si="195"/>
        <v>-44.403554074561804</v>
      </c>
      <c r="BA434">
        <f t="shared" si="196"/>
        <v>-2.0936571825095567</v>
      </c>
      <c r="BC434">
        <f t="shared" si="197"/>
        <v>-12.262958679354853</v>
      </c>
      <c r="BD434">
        <f t="shared" si="198"/>
        <v>-0.81258560194101981</v>
      </c>
      <c r="BF434">
        <f t="shared" si="199"/>
        <v>-15.170870062703512</v>
      </c>
      <c r="BG434">
        <f t="shared" si="200"/>
        <v>-3.5107609832317399</v>
      </c>
      <c r="BI434">
        <f t="shared" si="201"/>
        <v>-2.3582561818265155</v>
      </c>
      <c r="BJ434">
        <f t="shared" si="202"/>
        <v>-0.57104023080786437</v>
      </c>
      <c r="BL434" s="49">
        <f t="shared" si="203"/>
        <v>-159.57347374573945</v>
      </c>
      <c r="BM434" s="49">
        <f t="shared" si="204"/>
        <v>-15.3765257215539</v>
      </c>
      <c r="BO434">
        <f t="shared" si="205"/>
        <v>359719.93287870684</v>
      </c>
      <c r="BP434">
        <f t="shared" si="206"/>
        <v>445295.13874851097</v>
      </c>
      <c r="BQ434">
        <f t="shared" si="189"/>
        <v>463247.86318775365</v>
      </c>
      <c r="BR434" s="36">
        <f t="shared" si="207"/>
        <v>462901.34534188174</v>
      </c>
      <c r="BS434">
        <f t="shared" si="212"/>
        <v>411216.67439024919</v>
      </c>
    </row>
    <row r="435" spans="33:71" x14ac:dyDescent="0.25">
      <c r="AG435">
        <f t="shared" si="190"/>
        <v>-46973.797743297117</v>
      </c>
      <c r="AH435">
        <f t="shared" si="191"/>
        <v>-45628.336777427379</v>
      </c>
      <c r="AM435" s="32">
        <f t="shared" si="213"/>
        <v>1.822123739082081</v>
      </c>
      <c r="AN435" s="32"/>
      <c r="AO435">
        <v>429</v>
      </c>
      <c r="AP435" s="25">
        <f t="shared" si="192"/>
        <v>214.5</v>
      </c>
      <c r="AQ435">
        <f t="shared" si="208"/>
        <v>409789.01655209938</v>
      </c>
      <c r="AR435">
        <f t="shared" si="209"/>
        <v>38729.078686798755</v>
      </c>
      <c r="AT435" s="33">
        <f t="shared" si="210"/>
        <v>878.11817829520328</v>
      </c>
      <c r="AU435">
        <f t="shared" si="211"/>
        <v>-1428.0142564687612</v>
      </c>
      <c r="AW435" s="38">
        <f t="shared" si="193"/>
        <v>-233.32975295472977</v>
      </c>
      <c r="AX435">
        <f t="shared" si="194"/>
        <v>-6.8304489728877087</v>
      </c>
      <c r="AZ435">
        <f t="shared" si="195"/>
        <v>-44.301253267678049</v>
      </c>
      <c r="BA435">
        <f t="shared" si="196"/>
        <v>-1.9983059296665244</v>
      </c>
      <c r="BC435">
        <f t="shared" si="197"/>
        <v>-12.241209655925326</v>
      </c>
      <c r="BD435">
        <f t="shared" si="198"/>
        <v>-0.79066402797625357</v>
      </c>
      <c r="BF435">
        <f t="shared" si="199"/>
        <v>-15.157577851951329</v>
      </c>
      <c r="BG435">
        <f t="shared" si="200"/>
        <v>-3.4801235269185105</v>
      </c>
      <c r="BI435">
        <f t="shared" si="201"/>
        <v>-2.3367327398371698</v>
      </c>
      <c r="BJ435">
        <f t="shared" si="202"/>
        <v>-0.56135548832642046</v>
      </c>
      <c r="BL435" s="49">
        <f t="shared" si="203"/>
        <v>-159.2929794393379</v>
      </c>
      <c r="BM435" s="49">
        <f t="shared" si="204"/>
        <v>-15.054747896534684</v>
      </c>
      <c r="BO435">
        <f t="shared" si="205"/>
        <v>360154.85478686687</v>
      </c>
      <c r="BP435">
        <f t="shared" si="206"/>
        <v>445715.86151670211</v>
      </c>
      <c r="BQ435">
        <f t="shared" si="189"/>
        <v>463543.99709447776</v>
      </c>
      <c r="BR435" s="36">
        <f t="shared" si="207"/>
        <v>464487.28945672442</v>
      </c>
      <c r="BS435">
        <f t="shared" si="212"/>
        <v>411615.08672868763</v>
      </c>
    </row>
    <row r="436" spans="33:71" x14ac:dyDescent="0.25">
      <c r="AG436">
        <f t="shared" si="190"/>
        <v>-48180.339887498965</v>
      </c>
      <c r="AH436">
        <f t="shared" si="191"/>
        <v>-45978.869674096932</v>
      </c>
      <c r="AM436" s="32">
        <f t="shared" si="213"/>
        <v>1.884955592153877</v>
      </c>
      <c r="AN436" s="32"/>
      <c r="AO436">
        <v>430</v>
      </c>
      <c r="AP436" s="25">
        <f t="shared" si="192"/>
        <v>215</v>
      </c>
      <c r="AQ436">
        <f t="shared" si="208"/>
        <v>410198.90942212765</v>
      </c>
      <c r="AR436">
        <f t="shared" si="209"/>
        <v>38014.217752442768</v>
      </c>
      <c r="AT436" s="33">
        <f t="shared" si="210"/>
        <v>761.45330181783834</v>
      </c>
      <c r="AU436">
        <f t="shared" si="211"/>
        <v>-1431.429480955205</v>
      </c>
      <c r="AW436" s="38">
        <f t="shared" si="193"/>
        <v>-232.95593181117295</v>
      </c>
      <c r="AX436">
        <f t="shared" si="194"/>
        <v>-6.6762398921007415</v>
      </c>
      <c r="AZ436">
        <f t="shared" si="195"/>
        <v>-44.212980104913044</v>
      </c>
      <c r="BA436">
        <f t="shared" si="196"/>
        <v>-1.9043083776474727</v>
      </c>
      <c r="BC436">
        <f t="shared" si="197"/>
        <v>-12.22260436688506</v>
      </c>
      <c r="BD436">
        <f t="shared" si="198"/>
        <v>-0.76910947666139406</v>
      </c>
      <c r="BF436">
        <f t="shared" si="199"/>
        <v>-15.147813302069711</v>
      </c>
      <c r="BG436">
        <f t="shared" si="200"/>
        <v>-3.4507826212293842</v>
      </c>
      <c r="BI436">
        <f t="shared" si="201"/>
        <v>-2.3160961564519438</v>
      </c>
      <c r="BJ436">
        <f t="shared" si="202"/>
        <v>-0.552039416562491</v>
      </c>
      <c r="BL436" s="49">
        <f t="shared" si="203"/>
        <v>-159.0564378808532</v>
      </c>
      <c r="BM436" s="49">
        <f t="shared" si="204"/>
        <v>-14.740180740725476</v>
      </c>
      <c r="BO436">
        <f t="shared" si="205"/>
        <v>360532.86299775826</v>
      </c>
      <c r="BP436">
        <f t="shared" si="206"/>
        <v>446079.43838170025</v>
      </c>
      <c r="BQ436">
        <f t="shared" si="189"/>
        <v>463784.19846056565</v>
      </c>
      <c r="BR436" s="36">
        <f t="shared" si="207"/>
        <v>466011.13176950958</v>
      </c>
      <c r="BS436">
        <f t="shared" si="212"/>
        <v>411956.58271525777</v>
      </c>
    </row>
    <row r="437" spans="33:71" x14ac:dyDescent="0.25">
      <c r="AG437">
        <f t="shared" si="190"/>
        <v>-49362.491053693579</v>
      </c>
      <c r="AH437">
        <f t="shared" si="191"/>
        <v>-46404.470282234979</v>
      </c>
      <c r="AM437" s="32">
        <f t="shared" si="213"/>
        <v>1.9477874452256729</v>
      </c>
      <c r="AN437" s="32"/>
      <c r="AO437">
        <v>431</v>
      </c>
      <c r="AP437" s="25">
        <f t="shared" si="192"/>
        <v>215.5</v>
      </c>
      <c r="AQ437">
        <f t="shared" si="208"/>
        <v>410550.51658156019</v>
      </c>
      <c r="AR437">
        <f t="shared" si="209"/>
        <v>37297.668481978653</v>
      </c>
      <c r="AT437" s="33">
        <f t="shared" si="210"/>
        <v>644.97533591225192</v>
      </c>
      <c r="AU437">
        <f t="shared" si="211"/>
        <v>-1434.7676009012555</v>
      </c>
      <c r="AW437" s="38">
        <f t="shared" si="193"/>
        <v>-232.64717075454462</v>
      </c>
      <c r="AX437">
        <f t="shared" si="194"/>
        <v>-6.5252265921872477</v>
      </c>
      <c r="AZ437">
        <f t="shared" si="195"/>
        <v>-44.138589283122023</v>
      </c>
      <c r="BA437">
        <f t="shared" si="196"/>
        <v>-1.8115303721277758</v>
      </c>
      <c r="BC437">
        <f t="shared" si="197"/>
        <v>-12.207116902790663</v>
      </c>
      <c r="BD437">
        <f t="shared" si="198"/>
        <v>-0.74789685553453722</v>
      </c>
      <c r="BF437">
        <f t="shared" si="199"/>
        <v>-15.141565195354859</v>
      </c>
      <c r="BG437">
        <f t="shared" si="200"/>
        <v>-3.4227047807899722</v>
      </c>
      <c r="BI437">
        <f t="shared" si="201"/>
        <v>-2.2963948859556815</v>
      </c>
      <c r="BJ437">
        <f t="shared" si="202"/>
        <v>-0.54309458373496267</v>
      </c>
      <c r="BL437" s="49">
        <f t="shared" si="203"/>
        <v>-158.86350448732139</v>
      </c>
      <c r="BM437" s="49">
        <f t="shared" si="204"/>
        <v>-14.432422040507483</v>
      </c>
      <c r="BO437">
        <f t="shared" si="205"/>
        <v>360854.05082904705</v>
      </c>
      <c r="BP437">
        <f t="shared" si="206"/>
        <v>446385.96027501486</v>
      </c>
      <c r="BQ437">
        <f t="shared" si="189"/>
        <v>463968.51513339329</v>
      </c>
      <c r="BR437" s="36">
        <f t="shared" si="207"/>
        <v>467467.67013966717</v>
      </c>
      <c r="BS437">
        <f t="shared" si="212"/>
        <v>412241.24337525654</v>
      </c>
    </row>
    <row r="438" spans="33:71" x14ac:dyDescent="0.25">
      <c r="AG438">
        <f t="shared" si="190"/>
        <v>-50515.585831301469</v>
      </c>
      <c r="AH438">
        <f t="shared" si="191"/>
        <v>-46903.458950679618</v>
      </c>
      <c r="AM438" s="32">
        <f t="shared" si="213"/>
        <v>2.0106192982974687</v>
      </c>
      <c r="AN438" s="32"/>
      <c r="AO438">
        <v>432</v>
      </c>
      <c r="AP438" s="25">
        <f t="shared" si="192"/>
        <v>216</v>
      </c>
      <c r="AQ438">
        <f t="shared" si="208"/>
        <v>410843.92335317197</v>
      </c>
      <c r="AR438">
        <f t="shared" si="209"/>
        <v>36579.469028204003</v>
      </c>
      <c r="AT438" s="33">
        <f t="shared" si="210"/>
        <v>528.65175053497956</v>
      </c>
      <c r="AU438">
        <f t="shared" si="211"/>
        <v>-1438.0302141973491</v>
      </c>
      <c r="AW438" s="38">
        <f t="shared" si="193"/>
        <v>-232.40308644122496</v>
      </c>
      <c r="AX438">
        <f t="shared" si="194"/>
        <v>-6.3772245615698875</v>
      </c>
      <c r="AZ438">
        <f t="shared" si="195"/>
        <v>-44.077959043629463</v>
      </c>
      <c r="BA438">
        <f t="shared" si="196"/>
        <v>-1.7198412361064643</v>
      </c>
      <c r="BC438">
        <f t="shared" si="197"/>
        <v>-12.194725820609452</v>
      </c>
      <c r="BD438">
        <f t="shared" si="198"/>
        <v>-0.72700180551652804</v>
      </c>
      <c r="BF438">
        <f t="shared" si="199"/>
        <v>-15.138826831906842</v>
      </c>
      <c r="BG438">
        <f t="shared" si="200"/>
        <v>-3.3958587318741662</v>
      </c>
      <c r="BI438">
        <f t="shared" si="201"/>
        <v>-2.2776742478033274</v>
      </c>
      <c r="BJ438">
        <f t="shared" si="202"/>
        <v>-0.53452278807272868</v>
      </c>
      <c r="BL438" s="49">
        <f t="shared" si="203"/>
        <v>-158.71390049727586</v>
      </c>
      <c r="BM438" s="49">
        <f t="shared" si="204"/>
        <v>-14.131084525241599</v>
      </c>
      <c r="BO438">
        <f t="shared" si="205"/>
        <v>361118.49643714732</v>
      </c>
      <c r="BP438">
        <f t="shared" si="206"/>
        <v>446635.50257986691</v>
      </c>
      <c r="BQ438">
        <f t="shared" si="189"/>
        <v>464096.98064730538</v>
      </c>
      <c r="BR438" s="36">
        <f t="shared" si="207"/>
        <v>468851.78465999861</v>
      </c>
      <c r="BS438">
        <f t="shared" si="212"/>
        <v>412469.1344944642</v>
      </c>
    </row>
    <row r="439" spans="33:71" x14ac:dyDescent="0.25">
      <c r="AG439">
        <f t="shared" si="190"/>
        <v>-51635.07348203432</v>
      </c>
      <c r="AH439">
        <f t="shared" si="191"/>
        <v>-47473.866399122737</v>
      </c>
      <c r="AM439" s="32">
        <f t="shared" si="213"/>
        <v>2.0734511513692646</v>
      </c>
      <c r="AN439" s="32"/>
      <c r="AO439">
        <v>433</v>
      </c>
      <c r="AP439" s="25">
        <f t="shared" si="192"/>
        <v>216.5</v>
      </c>
      <c r="AQ439">
        <f t="shared" si="208"/>
        <v>411079.19884263433</v>
      </c>
      <c r="AR439">
        <f t="shared" si="209"/>
        <v>35859.656768035129</v>
      </c>
      <c r="AT439" s="33">
        <f t="shared" si="210"/>
        <v>412.45020731436705</v>
      </c>
      <c r="AU439">
        <f t="shared" si="211"/>
        <v>-1441.2188264781341</v>
      </c>
      <c r="AW439" s="38">
        <f t="shared" si="193"/>
        <v>-232.22338940834106</v>
      </c>
      <c r="AX439">
        <f t="shared" si="194"/>
        <v>-6.2320543697150335</v>
      </c>
      <c r="AZ439">
        <f t="shared" si="195"/>
        <v>-44.030990702086562</v>
      </c>
      <c r="BA439">
        <f t="shared" si="196"/>
        <v>-1.6291132937646433</v>
      </c>
      <c r="BC439">
        <f t="shared" si="197"/>
        <v>-12.185414072306878</v>
      </c>
      <c r="BD439">
        <f t="shared" si="198"/>
        <v>-0.70640062639953816</v>
      </c>
      <c r="BF439">
        <f t="shared" si="199"/>
        <v>-15.139596013746008</v>
      </c>
      <c r="BG439">
        <f t="shared" si="200"/>
        <v>-3.370215320971933</v>
      </c>
      <c r="BI439">
        <f t="shared" si="201"/>
        <v>-2.259976608287888</v>
      </c>
      <c r="BJ439">
        <f t="shared" si="202"/>
        <v>-0.52632512857891867</v>
      </c>
      <c r="BL439" s="49">
        <f t="shared" si="203"/>
        <v>-158.60741201191374</v>
      </c>
      <c r="BM439" s="49">
        <f t="shared" si="204"/>
        <v>-13.835794590498942</v>
      </c>
      <c r="BO439">
        <f t="shared" si="205"/>
        <v>361326.26290625258</v>
      </c>
      <c r="BP439">
        <f t="shared" si="206"/>
        <v>446828.12522070168</v>
      </c>
      <c r="BQ439">
        <f t="shared" si="189"/>
        <v>464169.61424381199</v>
      </c>
      <c r="BR439" s="36">
        <f t="shared" si="207"/>
        <v>470158.45615749469</v>
      </c>
      <c r="BS439">
        <f t="shared" si="212"/>
        <v>412640.30668928038</v>
      </c>
    </row>
    <row r="440" spans="33:71" x14ac:dyDescent="0.25">
      <c r="AG440">
        <f t="shared" si="190"/>
        <v>-52716.535899579947</v>
      </c>
      <c r="AH440">
        <f t="shared" si="191"/>
        <v>-48113.44148995971</v>
      </c>
      <c r="AM440" s="32">
        <f t="shared" si="213"/>
        <v>2.1362830044410606</v>
      </c>
      <c r="AN440" s="32"/>
      <c r="AO440">
        <v>434</v>
      </c>
      <c r="AP440" s="25">
        <f t="shared" si="192"/>
        <v>217</v>
      </c>
      <c r="AQ440">
        <f t="shared" si="208"/>
        <v>411256.39602261543</v>
      </c>
      <c r="AR440">
        <f t="shared" si="209"/>
        <v>35138.268347999852</v>
      </c>
      <c r="AT440" s="33">
        <f t="shared" si="210"/>
        <v>296.33851261019652</v>
      </c>
      <c r="AU440">
        <f t="shared" si="211"/>
        <v>-1444.3348536629917</v>
      </c>
      <c r="AW440" s="38">
        <f t="shared" si="193"/>
        <v>-232.10788311609096</v>
      </c>
      <c r="AX440">
        <f t="shared" si="194"/>
        <v>-6.0895411270687205</v>
      </c>
      <c r="AZ440">
        <f t="shared" si="195"/>
        <v>-43.997608270393549</v>
      </c>
      <c r="BA440">
        <f t="shared" si="196"/>
        <v>-1.5392214120316952</v>
      </c>
      <c r="BC440">
        <f t="shared" si="197"/>
        <v>-12.179168948581767</v>
      </c>
      <c r="BD440">
        <f t="shared" si="198"/>
        <v>-0.68607020541070274</v>
      </c>
      <c r="BF440">
        <f t="shared" si="199"/>
        <v>-15.143875042754134</v>
      </c>
      <c r="BG440">
        <f t="shared" si="200"/>
        <v>-3.3457474316241651</v>
      </c>
      <c r="BI440">
        <f t="shared" si="201"/>
        <v>-2.2433415851047998</v>
      </c>
      <c r="BJ440">
        <f t="shared" si="202"/>
        <v>-0.51850207800215753</v>
      </c>
      <c r="BL440" s="49">
        <f t="shared" si="203"/>
        <v>-158.54388926925671</v>
      </c>
      <c r="BM440" s="49">
        <f t="shared" si="204"/>
        <v>-13.546191086526868</v>
      </c>
      <c r="BO440">
        <f t="shared" si="205"/>
        <v>361477.39831707987</v>
      </c>
      <c r="BP440">
        <f t="shared" si="206"/>
        <v>446963.87273092824</v>
      </c>
      <c r="BQ440">
        <f t="shared" si="189"/>
        <v>464186.42087328021</v>
      </c>
      <c r="BR440" s="36">
        <f t="shared" si="207"/>
        <v>471382.78367736546</v>
      </c>
      <c r="BS440">
        <f t="shared" si="212"/>
        <v>412754.79545609927</v>
      </c>
    </row>
    <row r="441" spans="33:71" x14ac:dyDescent="0.25">
      <c r="AG441">
        <f t="shared" si="190"/>
        <v>-53755.705045849485</v>
      </c>
      <c r="AH441">
        <f t="shared" si="191"/>
        <v>-48819.660112501064</v>
      </c>
      <c r="AM441" s="32">
        <f t="shared" si="213"/>
        <v>2.1991148575128565</v>
      </c>
      <c r="AN441" s="32"/>
      <c r="AO441">
        <v>435</v>
      </c>
      <c r="AP441" s="25">
        <f t="shared" si="192"/>
        <v>217.5</v>
      </c>
      <c r="AQ441">
        <f t="shared" si="208"/>
        <v>411375.55179353099</v>
      </c>
      <c r="AR441">
        <f t="shared" si="209"/>
        <v>34415.33972852747</v>
      </c>
      <c r="AT441" s="33">
        <f t="shared" si="210"/>
        <v>180.28457105215102</v>
      </c>
      <c r="AU441">
        <f t="shared" si="211"/>
        <v>-1447.3796242265259</v>
      </c>
      <c r="AW441" s="38">
        <f t="shared" si="193"/>
        <v>-232.05646335478934</v>
      </c>
      <c r="AX441">
        <f t="shared" si="194"/>
        <v>-5.9495139710903153</v>
      </c>
      <c r="AZ441">
        <f t="shared" si="195"/>
        <v>-43.977758168068206</v>
      </c>
      <c r="BA441">
        <f t="shared" si="196"/>
        <v>-1.4500425567553208</v>
      </c>
      <c r="BC441">
        <f t="shared" si="197"/>
        <v>-12.175982037411389</v>
      </c>
      <c r="BD441">
        <f t="shared" si="198"/>
        <v>-0.66598794843798481</v>
      </c>
      <c r="BF441">
        <f t="shared" si="199"/>
        <v>-15.151670732455253</v>
      </c>
      <c r="BG441">
        <f t="shared" si="200"/>
        <v>-3.3224299090741543</v>
      </c>
      <c r="BI441">
        <f t="shared" si="201"/>
        <v>-2.2278062700277381</v>
      </c>
      <c r="BJ441">
        <f t="shared" si="202"/>
        <v>-0.51105355682285447</v>
      </c>
      <c r="BL441" s="49">
        <f t="shared" si="203"/>
        <v>-158.52324614682675</v>
      </c>
      <c r="BM441" s="49">
        <f t="shared" si="204"/>
        <v>-13.261924164492408</v>
      </c>
      <c r="BO441">
        <f t="shared" si="205"/>
        <v>361571.93579552771</v>
      </c>
      <c r="BP441">
        <f t="shared" si="206"/>
        <v>447042.77429910295</v>
      </c>
      <c r="BQ441">
        <f t="shared" si="189"/>
        <v>464147.39117809036</v>
      </c>
      <c r="BR441" s="36">
        <f t="shared" si="207"/>
        <v>472520.00093913247</v>
      </c>
      <c r="BS441">
        <f t="shared" si="212"/>
        <v>412812.62120005739</v>
      </c>
    </row>
    <row r="442" spans="33:71" x14ac:dyDescent="0.25">
      <c r="AG442">
        <f t="shared" si="190"/>
        <v>-54748.479794973813</v>
      </c>
      <c r="AH442">
        <f t="shared" si="191"/>
        <v>-49589.735144484235</v>
      </c>
      <c r="AM442" s="32">
        <f t="shared" si="213"/>
        <v>2.2619467105846525</v>
      </c>
      <c r="AN442" s="32"/>
      <c r="AO442">
        <v>436</v>
      </c>
      <c r="AP442" s="25">
        <f t="shared" si="192"/>
        <v>218</v>
      </c>
      <c r="AQ442">
        <f t="shared" si="208"/>
        <v>411436.68702113774</v>
      </c>
      <c r="AR442">
        <f t="shared" si="209"/>
        <v>33690.906227167819</v>
      </c>
      <c r="AT442" s="33">
        <f t="shared" si="210"/>
        <v>64.256339374756351</v>
      </c>
      <c r="AU442">
        <f t="shared" si="211"/>
        <v>-1450.3543812120711</v>
      </c>
      <c r="AW442" s="38">
        <f t="shared" si="193"/>
        <v>-232.06911800712408</v>
      </c>
      <c r="AX442">
        <f t="shared" si="194"/>
        <v>-5.8118055736078196</v>
      </c>
      <c r="AZ442">
        <f t="shared" si="195"/>
        <v>-43.97140902107823</v>
      </c>
      <c r="BA442">
        <f t="shared" si="196"/>
        <v>-1.3614553605139412</v>
      </c>
      <c r="BC442">
        <f t="shared" si="197"/>
        <v>-12.175849197155072</v>
      </c>
      <c r="BD442">
        <f t="shared" si="198"/>
        <v>-0.64613171352622201</v>
      </c>
      <c r="BF442">
        <f t="shared" si="199"/>
        <v>-15.162994433730013</v>
      </c>
      <c r="BG442">
        <f t="shared" si="200"/>
        <v>-3.3002394923385565</v>
      </c>
      <c r="BI442">
        <f t="shared" si="201"/>
        <v>-2.2134054653299908</v>
      </c>
      <c r="BJ442">
        <f t="shared" si="202"/>
        <v>-0.5039790072290995</v>
      </c>
      <c r="BL442" s="49">
        <f t="shared" si="203"/>
        <v>-158.54545988983079</v>
      </c>
      <c r="BM442" s="49">
        <f t="shared" si="204"/>
        <v>-12.982654173513366</v>
      </c>
      <c r="BO442">
        <f t="shared" si="205"/>
        <v>361609.89354137023</v>
      </c>
      <c r="BP442">
        <f t="shared" si="206"/>
        <v>447064.843793687</v>
      </c>
      <c r="BQ442">
        <f t="shared" si="189"/>
        <v>464052.5014571572</v>
      </c>
      <c r="BR442" s="36">
        <f t="shared" si="207"/>
        <v>473565.49176079064</v>
      </c>
      <c r="BS442">
        <f t="shared" si="212"/>
        <v>412813.78924321005</v>
      </c>
    </row>
    <row r="443" spans="33:71" x14ac:dyDescent="0.25">
      <c r="AG443">
        <f t="shared" si="190"/>
        <v>-55690.942118573796</v>
      </c>
      <c r="AH443">
        <f t="shared" si="191"/>
        <v>-50420.627451571789</v>
      </c>
      <c r="AM443" s="32">
        <f t="shared" si="213"/>
        <v>2.3247785636564484</v>
      </c>
      <c r="AN443" s="32"/>
      <c r="AO443">
        <v>437</v>
      </c>
      <c r="AP443" s="25">
        <f t="shared" si="192"/>
        <v>218.5</v>
      </c>
      <c r="AQ443">
        <f t="shared" si="208"/>
        <v>411439.80655107426</v>
      </c>
      <c r="AR443">
        <f t="shared" si="209"/>
        <v>32965.002560865083</v>
      </c>
      <c r="AT443" s="33">
        <f t="shared" si="210"/>
        <v>-51.778219628805687</v>
      </c>
      <c r="AU443">
        <f t="shared" si="211"/>
        <v>-1453.2602839988749</v>
      </c>
      <c r="AW443" s="38">
        <f t="shared" si="193"/>
        <v>-232.14592715882088</v>
      </c>
      <c r="AX443">
        <f t="shared" si="194"/>
        <v>-5.6762516650578929</v>
      </c>
      <c r="AZ443">
        <f t="shared" si="195"/>
        <v>-43.978551546783905</v>
      </c>
      <c r="BA443">
        <f t="shared" si="196"/>
        <v>-1.2733396992209702</v>
      </c>
      <c r="BC443">
        <f t="shared" si="197"/>
        <v>-12.178770544062546</v>
      </c>
      <c r="BD443">
        <f t="shared" si="198"/>
        <v>-0.62647974626919301</v>
      </c>
      <c r="BF443">
        <f t="shared" si="199"/>
        <v>-15.177862074637146</v>
      </c>
      <c r="BG443">
        <f t="shared" si="200"/>
        <v>-3.2791547533504968</v>
      </c>
      <c r="BI443">
        <f t="shared" si="201"/>
        <v>-2.2001719300266678</v>
      </c>
      <c r="BJ443">
        <f t="shared" si="202"/>
        <v>-0.49727746621723329</v>
      </c>
      <c r="BL443" s="49">
        <f t="shared" si="203"/>
        <v>-158.61057106331063</v>
      </c>
      <c r="BM443" s="49">
        <f t="shared" si="204"/>
        <v>-12.708050601888599</v>
      </c>
      <c r="BO443">
        <f t="shared" si="205"/>
        <v>361591.27483704151</v>
      </c>
      <c r="BP443">
        <f t="shared" si="206"/>
        <v>447030.07976643043</v>
      </c>
      <c r="BQ443">
        <f t="shared" si="189"/>
        <v>463901.71361165069</v>
      </c>
      <c r="BR443" s="36">
        <f t="shared" si="207"/>
        <v>474514.80445317714</v>
      </c>
      <c r="BS443">
        <f t="shared" si="212"/>
        <v>412758.28981211659</v>
      </c>
    </row>
    <row r="444" spans="33:71" x14ac:dyDescent="0.25">
      <c r="AG444">
        <f t="shared" si="190"/>
        <v>-56579.372548428248</v>
      </c>
      <c r="AH444">
        <f t="shared" si="191"/>
        <v>-51309.057881426248</v>
      </c>
      <c r="AM444" s="32">
        <f t="shared" si="213"/>
        <v>2.3876104167282444</v>
      </c>
      <c r="AN444" s="32"/>
      <c r="AO444">
        <v>438</v>
      </c>
      <c r="AP444" s="25">
        <f t="shared" si="192"/>
        <v>219</v>
      </c>
      <c r="AQ444">
        <f t="shared" si="208"/>
        <v>411384.89920036501</v>
      </c>
      <c r="AR444">
        <f t="shared" si="209"/>
        <v>32237.662887407514</v>
      </c>
      <c r="AT444" s="33">
        <f t="shared" si="210"/>
        <v>-167.85118320821613</v>
      </c>
      <c r="AU444">
        <f t="shared" si="211"/>
        <v>-1456.0984098314038</v>
      </c>
      <c r="AW444" s="38">
        <f t="shared" si="193"/>
        <v>-232.2870635535773</v>
      </c>
      <c r="AX444">
        <f t="shared" si="194"/>
        <v>-5.5426905714651742</v>
      </c>
      <c r="AZ444">
        <f t="shared" si="195"/>
        <v>-43.999198524228085</v>
      </c>
      <c r="BA444">
        <f t="shared" si="196"/>
        <v>-1.1855762747504934</v>
      </c>
      <c r="BC444">
        <f t="shared" si="197"/>
        <v>-12.184750454116109</v>
      </c>
      <c r="BD444">
        <f t="shared" si="198"/>
        <v>-0.60701061673727452</v>
      </c>
      <c r="BF444">
        <f t="shared" si="199"/>
        <v>-15.196294214591026</v>
      </c>
      <c r="BG444">
        <f t="shared" si="200"/>
        <v>-3.2591560428730606</v>
      </c>
      <c r="BI444">
        <f t="shared" si="201"/>
        <v>-2.1881366324640248</v>
      </c>
      <c r="BJ444">
        <f t="shared" si="202"/>
        <v>-0.49094763710434508</v>
      </c>
      <c r="BL444" s="49">
        <f t="shared" si="203"/>
        <v>-158.71868372817806</v>
      </c>
      <c r="BM444" s="49">
        <f t="shared" si="204"/>
        <v>-12.437791056277829</v>
      </c>
      <c r="BO444">
        <f t="shared" si="205"/>
        <v>361516.06803649373</v>
      </c>
      <c r="BP444">
        <f t="shared" si="206"/>
        <v>446938.46543435258</v>
      </c>
      <c r="BQ444">
        <f t="shared" si="189"/>
        <v>463694.97507168463</v>
      </c>
      <c r="BR444" s="36">
        <f t="shared" si="207"/>
        <v>475363.66519182333</v>
      </c>
      <c r="BS444">
        <f t="shared" si="212"/>
        <v>412646.09800473897</v>
      </c>
    </row>
    <row r="445" spans="33:71" x14ac:dyDescent="0.25">
      <c r="AG445">
        <f t="shared" si="190"/>
        <v>-57410.264855515808</v>
      </c>
      <c r="AH445">
        <f t="shared" si="191"/>
        <v>-52251.520205026231</v>
      </c>
      <c r="AM445" s="32">
        <f t="shared" si="213"/>
        <v>2.4504422698000403</v>
      </c>
      <c r="AN445" s="32"/>
      <c r="AO445">
        <v>439</v>
      </c>
      <c r="AP445" s="25">
        <f t="shared" si="192"/>
        <v>219.5</v>
      </c>
      <c r="AQ445">
        <f t="shared" si="208"/>
        <v>411271.93772581674</v>
      </c>
      <c r="AR445">
        <f t="shared" si="209"/>
        <v>31508.920846170382</v>
      </c>
      <c r="AT445" s="33">
        <f t="shared" si="210"/>
        <v>-283.99471498500475</v>
      </c>
      <c r="AU445">
        <f t="shared" si="211"/>
        <v>-1458.8697551171365</v>
      </c>
      <c r="AW445" s="38">
        <f t="shared" si="193"/>
        <v>-232.49279339077731</v>
      </c>
      <c r="AX445">
        <f t="shared" si="194"/>
        <v>-5.4109627602655621</v>
      </c>
      <c r="AZ445">
        <f t="shared" si="195"/>
        <v>-44.033384849617477</v>
      </c>
      <c r="BA445">
        <f t="shared" si="196"/>
        <v>-1.0980462008655316</v>
      </c>
      <c r="BC445">
        <f t="shared" si="197"/>
        <v>-12.193797579230363</v>
      </c>
      <c r="BD445">
        <f t="shared" si="198"/>
        <v>-0.58770315759138825</v>
      </c>
      <c r="BF445">
        <f t="shared" si="199"/>
        <v>-15.218316113236412</v>
      </c>
      <c r="BG445">
        <f t="shared" si="200"/>
        <v>-3.2402254429277018</v>
      </c>
      <c r="BI445">
        <f t="shared" si="201"/>
        <v>-2.1773290062270161</v>
      </c>
      <c r="BJ445">
        <f t="shared" si="202"/>
        <v>-0.48498795888094071</v>
      </c>
      <c r="BL445" s="49">
        <f t="shared" si="203"/>
        <v>-158.86996584246606</v>
      </c>
      <c r="BM445" s="49">
        <f t="shared" si="204"/>
        <v>-12.171560272855993</v>
      </c>
      <c r="BO445">
        <f t="shared" si="205"/>
        <v>361384.24653404439</v>
      </c>
      <c r="BP445">
        <f t="shared" si="206"/>
        <v>446789.96864021249</v>
      </c>
      <c r="BQ445">
        <f t="shared" si="189"/>
        <v>463432.21870367305</v>
      </c>
      <c r="BR445" s="36">
        <f t="shared" si="207"/>
        <v>476107.99037779256</v>
      </c>
      <c r="BS445">
        <f t="shared" si="212"/>
        <v>412477.17373648484</v>
      </c>
    </row>
    <row r="446" spans="33:71" x14ac:dyDescent="0.25">
      <c r="AG446">
        <f t="shared" si="190"/>
        <v>-58180.339887498965</v>
      </c>
      <c r="AH446">
        <f t="shared" si="191"/>
        <v>-53244.294954150566</v>
      </c>
      <c r="AM446" s="32">
        <f t="shared" si="213"/>
        <v>2.5132741228718363</v>
      </c>
      <c r="AN446" s="32"/>
      <c r="AO446">
        <v>440</v>
      </c>
      <c r="AP446" s="25">
        <f t="shared" si="192"/>
        <v>220</v>
      </c>
      <c r="AQ446">
        <f t="shared" si="208"/>
        <v>411100.87876915035</v>
      </c>
      <c r="AR446">
        <f t="shared" si="209"/>
        <v>30778.80959826678</v>
      </c>
      <c r="AT446" s="33">
        <f t="shared" si="210"/>
        <v>-400.24111168039337</v>
      </c>
      <c r="AU446">
        <f t="shared" si="211"/>
        <v>-1461.5752364972693</v>
      </c>
      <c r="AW446" s="38">
        <f t="shared" si="193"/>
        <v>-232.76347746716408</v>
      </c>
      <c r="AX446">
        <f t="shared" si="194"/>
        <v>-5.2809103912775388</v>
      </c>
      <c r="AZ446">
        <f t="shared" si="195"/>
        <v>-44.081167677426052</v>
      </c>
      <c r="BA446">
        <f t="shared" si="196"/>
        <v>-1.0106305897526933</v>
      </c>
      <c r="BC446">
        <f t="shared" si="197"/>
        <v>-12.205924877917456</v>
      </c>
      <c r="BD446">
        <f t="shared" si="198"/>
        <v>-0.5685364030413419</v>
      </c>
      <c r="BF446">
        <f t="shared" si="199"/>
        <v>-15.243957814437781</v>
      </c>
      <c r="BG446">
        <f t="shared" si="200"/>
        <v>-3.2223467255222986</v>
      </c>
      <c r="BI446">
        <f t="shared" si="201"/>
        <v>-2.1677772067681018</v>
      </c>
      <c r="BJ446">
        <f t="shared" si="202"/>
        <v>-0.47939667296120442</v>
      </c>
      <c r="BL446" s="49">
        <f t="shared" si="203"/>
        <v>-159.0646498906147</v>
      </c>
      <c r="BM446" s="49">
        <f t="shared" si="204"/>
        <v>-11.909049154690319</v>
      </c>
      <c r="BO446">
        <f t="shared" si="205"/>
        <v>361195.76871305809</v>
      </c>
      <c r="BP446">
        <f t="shared" si="206"/>
        <v>446584.5417912819</v>
      </c>
      <c r="BQ446">
        <f t="shared" si="189"/>
        <v>463113.36269798706</v>
      </c>
      <c r="BR446" s="36">
        <f t="shared" si="207"/>
        <v>476743.89800237236</v>
      </c>
      <c r="BS446">
        <f t="shared" si="212"/>
        <v>412251.46166515164</v>
      </c>
    </row>
    <row r="447" spans="33:71" x14ac:dyDescent="0.25">
      <c r="AG447">
        <f t="shared" si="190"/>
        <v>-58886.558510040326</v>
      </c>
      <c r="AH447">
        <f t="shared" si="191"/>
        <v>-54283.464100420097</v>
      </c>
      <c r="AM447" s="32">
        <f t="shared" si="213"/>
        <v>2.5761059759436322</v>
      </c>
      <c r="AN447" s="32"/>
      <c r="AO447">
        <v>441</v>
      </c>
      <c r="AP447" s="25">
        <f t="shared" si="192"/>
        <v>220.5</v>
      </c>
      <c r="AQ447">
        <f t="shared" si="208"/>
        <v>410871.66277862678</v>
      </c>
      <c r="AR447">
        <f t="shared" si="209"/>
        <v>30047.361866219235</v>
      </c>
      <c r="AT447" s="33">
        <f t="shared" si="210"/>
        <v>-516.62285041397536</v>
      </c>
      <c r="AU447">
        <f t="shared" si="211"/>
        <v>-1464.2156916929082</v>
      </c>
      <c r="AW447" s="38">
        <f t="shared" si="193"/>
        <v>-233.09957266633009</v>
      </c>
      <c r="AX447">
        <f t="shared" si="194"/>
        <v>-5.1523768692829499</v>
      </c>
      <c r="AZ447">
        <f t="shared" si="195"/>
        <v>-44.142626648155279</v>
      </c>
      <c r="BA447">
        <f t="shared" si="196"/>
        <v>-0.9232101364617652</v>
      </c>
      <c r="BC447">
        <f t="shared" si="197"/>
        <v>-12.221149660618915</v>
      </c>
      <c r="BD447">
        <f t="shared" si="198"/>
        <v>-0.54948952831140563</v>
      </c>
      <c r="BF447">
        <f t="shared" si="199"/>
        <v>-15.273254245897911</v>
      </c>
      <c r="BG447">
        <f t="shared" si="200"/>
        <v>-3.2055053175059025</v>
      </c>
      <c r="BI447">
        <f t="shared" si="201"/>
        <v>-2.1595083665672674</v>
      </c>
      <c r="BJ447">
        <f t="shared" si="202"/>
        <v>-0.47417188700387636</v>
      </c>
      <c r="BL447" s="49">
        <f t="shared" si="203"/>
        <v>-159.30303374509072</v>
      </c>
      <c r="BM447" s="49">
        <f t="shared" si="204"/>
        <v>-11.649953829754043</v>
      </c>
      <c r="BO447">
        <f t="shared" si="205"/>
        <v>360950.57787424384</v>
      </c>
      <c r="BP447">
        <f t="shared" si="206"/>
        <v>446322.1217761591</v>
      </c>
      <c r="BQ447">
        <f t="shared" si="189"/>
        <v>462738.310436478</v>
      </c>
      <c r="BR447" s="36">
        <f t="shared" si="207"/>
        <v>477267.71803308465</v>
      </c>
      <c r="BS447">
        <f t="shared" si="212"/>
        <v>411968.89109445282</v>
      </c>
    </row>
    <row r="448" spans="33:71" x14ac:dyDescent="0.25">
      <c r="AG448">
        <f t="shared" si="190"/>
        <v>-59526.133600877292</v>
      </c>
      <c r="AH448">
        <f t="shared" si="191"/>
        <v>-55364.926517965723</v>
      </c>
      <c r="AM448" s="32">
        <f t="shared" si="213"/>
        <v>2.6389378290154282</v>
      </c>
      <c r="AN448" s="32"/>
      <c r="AO448">
        <v>442</v>
      </c>
      <c r="AP448" s="25">
        <f t="shared" si="192"/>
        <v>221</v>
      </c>
      <c r="AQ448">
        <f t="shared" si="208"/>
        <v>410584.21390683646</v>
      </c>
      <c r="AR448">
        <f t="shared" si="209"/>
        <v>29314.60997326412</v>
      </c>
      <c r="AT448" s="33">
        <f t="shared" si="210"/>
        <v>-633.17263674714036</v>
      </c>
      <c r="AU448">
        <f t="shared" si="211"/>
        <v>-1466.7918801275496</v>
      </c>
      <c r="AW448" s="38">
        <f t="shared" si="193"/>
        <v>-233.50163380258238</v>
      </c>
      <c r="AX448">
        <f t="shared" si="194"/>
        <v>-5.025206394788289</v>
      </c>
      <c r="AZ448">
        <f t="shared" si="195"/>
        <v>-44.217864204388732</v>
      </c>
      <c r="BA448">
        <f t="shared" si="196"/>
        <v>-0.83566469851483705</v>
      </c>
      <c r="BC448">
        <f t="shared" si="197"/>
        <v>-12.239493649995245</v>
      </c>
      <c r="BD448">
        <f t="shared" si="198"/>
        <v>-0.53054178927740958</v>
      </c>
      <c r="BF448">
        <f t="shared" si="199"/>
        <v>-15.30624533501396</v>
      </c>
      <c r="BG448">
        <f t="shared" si="200"/>
        <v>-3.1896882714165935</v>
      </c>
      <c r="BI448">
        <f t="shared" si="201"/>
        <v>-2.1525488470133927</v>
      </c>
      <c r="BJ448">
        <f t="shared" si="202"/>
        <v>-0.46931163557944866</v>
      </c>
      <c r="BL448" s="49">
        <f t="shared" si="203"/>
        <v>-159.58548176617106</v>
      </c>
      <c r="BM448" s="49">
        <f t="shared" si="204"/>
        <v>-11.393974724104371</v>
      </c>
      <c r="BO448">
        <f t="shared" si="205"/>
        <v>360648.6021432759</v>
      </c>
      <c r="BP448">
        <f t="shared" si="206"/>
        <v>446002.62985927862</v>
      </c>
      <c r="BQ448">
        <f t="shared" si="189"/>
        <v>462306.95033935842</v>
      </c>
      <c r="BR448" s="36">
        <f t="shared" si="207"/>
        <v>477676.00184036139</v>
      </c>
      <c r="BS448">
        <f t="shared" si="212"/>
        <v>411629.37585573195</v>
      </c>
    </row>
    <row r="449" spans="33:71" x14ac:dyDescent="0.25">
      <c r="AG449">
        <f t="shared" si="190"/>
        <v>-60096.541049320411</v>
      </c>
      <c r="AH449">
        <f t="shared" si="191"/>
        <v>-56484.414168698582</v>
      </c>
      <c r="AM449" s="32">
        <f t="shared" si="213"/>
        <v>2.7017696820872241</v>
      </c>
      <c r="AN449" s="32"/>
      <c r="AO449">
        <v>443</v>
      </c>
      <c r="AP449" s="25">
        <f t="shared" si="192"/>
        <v>221.5</v>
      </c>
      <c r="AQ449">
        <f t="shared" si="208"/>
        <v>410238.4398842376</v>
      </c>
      <c r="AR449">
        <f t="shared" si="209"/>
        <v>28580.585882400996</v>
      </c>
      <c r="AT449" s="33">
        <f t="shared" si="210"/>
        <v>-749.92345364843152</v>
      </c>
      <c r="AU449">
        <f t="shared" si="211"/>
        <v>-1469.3044833249437</v>
      </c>
      <c r="AW449" s="38">
        <f t="shared" si="193"/>
        <v>-233.97031582852887</v>
      </c>
      <c r="AX449">
        <f t="shared" si="194"/>
        <v>-4.8992435096008782</v>
      </c>
      <c r="AZ449">
        <f t="shared" si="195"/>
        <v>-44.307005997421946</v>
      </c>
      <c r="BA449">
        <f t="shared" si="196"/>
        <v>-0.74787286788704643</v>
      </c>
      <c r="BC449">
        <f t="shared" si="197"/>
        <v>-12.260983056560933</v>
      </c>
      <c r="BD449">
        <f t="shared" si="198"/>
        <v>-0.51167246193820626</v>
      </c>
      <c r="BF449">
        <f t="shared" si="199"/>
        <v>-15.342976141676251</v>
      </c>
      <c r="BG449">
        <f t="shared" si="200"/>
        <v>-3.1748842422269457</v>
      </c>
      <c r="BI449">
        <f t="shared" si="201"/>
        <v>-2.1469244855441163</v>
      </c>
      <c r="BJ449">
        <f t="shared" si="202"/>
        <v>-0.46481393754867967</v>
      </c>
      <c r="BL449" s="49">
        <f t="shared" si="203"/>
        <v>-159.91242614732562</v>
      </c>
      <c r="BM449" s="49">
        <f t="shared" si="204"/>
        <v>-11.14081564481484</v>
      </c>
      <c r="BO449">
        <f t="shared" si="205"/>
        <v>360289.75435738207</v>
      </c>
      <c r="BP449">
        <f t="shared" si="206"/>
        <v>445625.9715526948</v>
      </c>
      <c r="BQ449">
        <f t="shared" si="189"/>
        <v>461819.15569086414</v>
      </c>
      <c r="BR449" s="36">
        <f t="shared" si="207"/>
        <v>477965.53068549198</v>
      </c>
      <c r="BS449">
        <f t="shared" si="212"/>
        <v>411232.81416739413</v>
      </c>
    </row>
    <row r="450" spans="33:71" x14ac:dyDescent="0.25">
      <c r="AG450">
        <f t="shared" si="190"/>
        <v>-60595.529717765043</v>
      </c>
      <c r="AH450">
        <f t="shared" si="191"/>
        <v>-57637.50894630648</v>
      </c>
      <c r="AM450" s="32">
        <f t="shared" si="213"/>
        <v>2.7646015351590201</v>
      </c>
      <c r="AN450" s="32"/>
      <c r="AO450">
        <v>444</v>
      </c>
      <c r="AP450" s="25">
        <f t="shared" si="192"/>
        <v>222</v>
      </c>
      <c r="AQ450">
        <f t="shared" si="208"/>
        <v>409834.23186793481</v>
      </c>
      <c r="AR450">
        <f t="shared" si="209"/>
        <v>27845.321235299823</v>
      </c>
      <c r="AT450" s="33">
        <f t="shared" si="210"/>
        <v>-866.90861156269591</v>
      </c>
      <c r="AU450">
        <f t="shared" si="211"/>
        <v>-1471.7541050797442</v>
      </c>
      <c r="AW450" s="38">
        <f t="shared" si="193"/>
        <v>-234.50637641855232</v>
      </c>
      <c r="AX450">
        <f t="shared" si="194"/>
        <v>-4.7743326338733176</v>
      </c>
      <c r="AZ450">
        <f t="shared" si="195"/>
        <v>-44.410201387382962</v>
      </c>
      <c r="BA450">
        <f t="shared" si="196"/>
        <v>-0.65971153246766345</v>
      </c>
      <c r="BC450">
        <f t="shared" si="197"/>
        <v>-12.285648670150147</v>
      </c>
      <c r="BD450">
        <f t="shared" si="198"/>
        <v>-0.49286078137968747</v>
      </c>
      <c r="BF450">
        <f t="shared" si="199"/>
        <v>-15.383497008830689</v>
      </c>
      <c r="BG450">
        <f t="shared" si="200"/>
        <v>-3.1610834699320178</v>
      </c>
      <c r="BI450">
        <f t="shared" si="201"/>
        <v>-2.142660836893354</v>
      </c>
      <c r="BJ450">
        <f t="shared" si="202"/>
        <v>-0.4606768500939481</v>
      </c>
      <c r="BL450" s="49">
        <f t="shared" si="203"/>
        <v>-160.28436851529517</v>
      </c>
      <c r="BM450" s="49">
        <f t="shared" si="204"/>
        <v>-10.890182867261771</v>
      </c>
      <c r="BO450">
        <f t="shared" si="205"/>
        <v>359873.93193046818</v>
      </c>
      <c r="BP450">
        <f t="shared" si="206"/>
        <v>445192.03646463243</v>
      </c>
      <c r="BQ450">
        <f t="shared" si="189"/>
        <v>461274.78444303962</v>
      </c>
      <c r="BR450" s="36">
        <f t="shared" si="207"/>
        <v>478133.3232911462</v>
      </c>
      <c r="BS450">
        <f t="shared" si="212"/>
        <v>410779.08847150096</v>
      </c>
    </row>
    <row r="451" spans="33:71" x14ac:dyDescent="0.25">
      <c r="AG451">
        <f t="shared" si="190"/>
        <v>-61021.130325903083</v>
      </c>
      <c r="AH451">
        <f t="shared" si="191"/>
        <v>-58819.660112501093</v>
      </c>
      <c r="AM451" s="32">
        <f t="shared" si="213"/>
        <v>2.827433388230816</v>
      </c>
      <c r="AN451" s="32"/>
      <c r="AO451">
        <v>445</v>
      </c>
      <c r="AP451" s="25">
        <f t="shared" si="192"/>
        <v>222.5</v>
      </c>
      <c r="AQ451">
        <f t="shared" si="208"/>
        <v>409371.46426510112</v>
      </c>
      <c r="AR451">
        <f t="shared" si="209"/>
        <v>27108.847391180716</v>
      </c>
      <c r="AT451" s="33">
        <f t="shared" si="210"/>
        <v>-984.16179977197203</v>
      </c>
      <c r="AU451">
        <f t="shared" si="211"/>
        <v>-1474.1412713966808</v>
      </c>
      <c r="AW451" s="38">
        <f t="shared" si="193"/>
        <v>-235.11067894332871</v>
      </c>
      <c r="AX451">
        <f t="shared" si="194"/>
        <v>-4.6503175912386734</v>
      </c>
      <c r="AZ451">
        <f t="shared" si="195"/>
        <v>-44.527624040463465</v>
      </c>
      <c r="BA451">
        <f t="shared" si="196"/>
        <v>-0.57105542398596887</v>
      </c>
      <c r="BC451">
        <f t="shared" si="197"/>
        <v>-12.313525967803118</v>
      </c>
      <c r="BD451">
        <f t="shared" si="198"/>
        <v>-0.47408587988180018</v>
      </c>
      <c r="BF451">
        <f t="shared" si="199"/>
        <v>-15.427863731731653</v>
      </c>
      <c r="BG451">
        <f t="shared" si="200"/>
        <v>-3.1482777679614027</v>
      </c>
      <c r="BI451">
        <f t="shared" si="201"/>
        <v>-2.1397834075720383</v>
      </c>
      <c r="BJ451">
        <f t="shared" si="202"/>
        <v>-0.45689851940950188</v>
      </c>
      <c r="BL451" s="49">
        <f t="shared" si="203"/>
        <v>-160.70188179575842</v>
      </c>
      <c r="BM451" s="49">
        <f t="shared" si="204"/>
        <v>-10.641784221324297</v>
      </c>
      <c r="BO451">
        <f t="shared" si="205"/>
        <v>359401.01669627766</v>
      </c>
      <c r="BP451">
        <f t="shared" si="206"/>
        <v>444700.69812421565</v>
      </c>
      <c r="BQ451">
        <f t="shared" si="189"/>
        <v>460673.67899691564</v>
      </c>
      <c r="BR451" s="36">
        <f t="shared" si="207"/>
        <v>478176.64251599234</v>
      </c>
      <c r="BS451">
        <f t="shared" si="212"/>
        <v>410268.065246896</v>
      </c>
    </row>
    <row r="452" spans="33:71" x14ac:dyDescent="0.25">
      <c r="AG452">
        <f t="shared" si="190"/>
        <v>-61371.663222572635</v>
      </c>
      <c r="AH452">
        <f t="shared" si="191"/>
        <v>-60026.202256702949</v>
      </c>
      <c r="AM452" s="32">
        <f t="shared" si="213"/>
        <v>2.890265241302612</v>
      </c>
      <c r="AN452" s="32"/>
      <c r="AO452">
        <v>446</v>
      </c>
      <c r="AP452" s="25">
        <f t="shared" si="192"/>
        <v>223</v>
      </c>
      <c r="AQ452">
        <f t="shared" si="208"/>
        <v>408849.99453034723</v>
      </c>
      <c r="AR452">
        <f t="shared" si="209"/>
        <v>26371.195465783472</v>
      </c>
      <c r="AT452" s="33">
        <f t="shared" si="210"/>
        <v>-1101.7171392436364</v>
      </c>
      <c r="AU452">
        <f t="shared" si="211"/>
        <v>-1476.4664301923001</v>
      </c>
      <c r="AW452" s="38">
        <f t="shared" si="193"/>
        <v>-235.78419585360501</v>
      </c>
      <c r="AX452">
        <f t="shared" si="194"/>
        <v>-4.5270411185840791</v>
      </c>
      <c r="AZ452">
        <f t="shared" si="195"/>
        <v>-44.659472627598333</v>
      </c>
      <c r="BA452">
        <f t="shared" si="196"/>
        <v>-0.48177664922778529</v>
      </c>
      <c r="BC452">
        <f t="shared" si="197"/>
        <v>-12.344655238771351</v>
      </c>
      <c r="BD452">
        <f t="shared" si="198"/>
        <v>-0.45532672380784678</v>
      </c>
      <c r="BF452">
        <f t="shared" si="199"/>
        <v>-15.47613774694751</v>
      </c>
      <c r="BG452">
        <f t="shared" si="200"/>
        <v>-3.1364605174383513</v>
      </c>
      <c r="BI452">
        <f t="shared" si="201"/>
        <v>-2.1383178829485456</v>
      </c>
      <c r="BJ452">
        <f t="shared" si="202"/>
        <v>-0.45347722811009594</v>
      </c>
      <c r="BL452" s="49">
        <f t="shared" si="203"/>
        <v>-161.16561235733926</v>
      </c>
      <c r="BM452" s="49">
        <f t="shared" si="204"/>
        <v>-10.395328170959809</v>
      </c>
      <c r="BO452">
        <f t="shared" si="205"/>
        <v>358870.87472900964</v>
      </c>
      <c r="BP452">
        <f t="shared" si="206"/>
        <v>444151.81378169352</v>
      </c>
      <c r="BQ452">
        <f t="shared" si="189"/>
        <v>460015.66596025892</v>
      </c>
      <c r="BR452" s="36">
        <f t="shared" si="207"/>
        <v>478093.00115471426</v>
      </c>
      <c r="BS452">
        <f t="shared" si="212"/>
        <v>409699.5947981393</v>
      </c>
    </row>
    <row r="453" spans="33:71" x14ac:dyDescent="0.25">
      <c r="AG453">
        <f t="shared" si="190"/>
        <v>-61645.745014573782</v>
      </c>
      <c r="AH453">
        <f t="shared" si="191"/>
        <v>-61252.373708285551</v>
      </c>
      <c r="AM453" s="32">
        <f t="shared" si="213"/>
        <v>2.9530970943744079</v>
      </c>
      <c r="AN453" s="32"/>
      <c r="AO453">
        <v>447</v>
      </c>
      <c r="AP453" s="25">
        <f t="shared" si="192"/>
        <v>223.5</v>
      </c>
      <c r="AQ453">
        <f t="shared" si="208"/>
        <v>408269.66293624375</v>
      </c>
      <c r="AR453">
        <f t="shared" si="209"/>
        <v>25632.3963705475</v>
      </c>
      <c r="AT453" s="33">
        <f t="shared" si="210"/>
        <v>-1219.609237170439</v>
      </c>
      <c r="AU453">
        <f t="shared" si="211"/>
        <v>-1478.7299507515922</v>
      </c>
      <c r="AW453" s="38">
        <f t="shared" si="193"/>
        <v>-236.52801249475255</v>
      </c>
      <c r="AX453">
        <f t="shared" si="194"/>
        <v>-4.4043443568826977</v>
      </c>
      <c r="AZ453">
        <f t="shared" si="195"/>
        <v>-44.80597162971749</v>
      </c>
      <c r="BA453">
        <f t="shared" si="196"/>
        <v>-0.39174420117384445</v>
      </c>
      <c r="BC453">
        <f t="shared" si="197"/>
        <v>-12.379081727461012</v>
      </c>
      <c r="BD453">
        <f t="shared" si="198"/>
        <v>-0.4365620489009327</v>
      </c>
      <c r="BF453">
        <f t="shared" si="199"/>
        <v>-15.528386342307074</v>
      </c>
      <c r="BG453">
        <f t="shared" si="200"/>
        <v>-3.1256266673472277</v>
      </c>
      <c r="BI453">
        <f t="shared" si="201"/>
        <v>-2.1382903465008529</v>
      </c>
      <c r="BJ453">
        <f t="shared" si="202"/>
        <v>-0.4504114394606929</v>
      </c>
      <c r="BL453" s="49">
        <f t="shared" si="203"/>
        <v>-161.67628244876613</v>
      </c>
      <c r="BM453" s="49">
        <f t="shared" si="204"/>
        <v>-10.1505228814675</v>
      </c>
      <c r="BO453">
        <f t="shared" si="205"/>
        <v>358283.3561407394</v>
      </c>
      <c r="BP453">
        <f t="shared" si="206"/>
        <v>443545.22418339382</v>
      </c>
      <c r="BQ453">
        <f t="shared" si="189"/>
        <v>459300.55588099023</v>
      </c>
      <c r="BR453" s="36">
        <f t="shared" si="207"/>
        <v>477880.16688416246</v>
      </c>
      <c r="BS453">
        <f t="shared" si="212"/>
        <v>409073.51101943885</v>
      </c>
    </row>
    <row r="454" spans="33:71" x14ac:dyDescent="0.25">
      <c r="AG454">
        <f t="shared" si="190"/>
        <v>-61842.294026289557</v>
      </c>
      <c r="AH454">
        <f t="shared" si="191"/>
        <v>-62493.335328713962</v>
      </c>
      <c r="AM454" s="32">
        <f t="shared" si="213"/>
        <v>3.0159289474462039</v>
      </c>
      <c r="AN454" s="32"/>
      <c r="AO454">
        <v>448</v>
      </c>
      <c r="AP454" s="25">
        <f t="shared" si="192"/>
        <v>224</v>
      </c>
      <c r="AQ454">
        <f t="shared" si="208"/>
        <v>407630.29231609672</v>
      </c>
      <c r="AR454">
        <f t="shared" si="209"/>
        <v>24892.480852127093</v>
      </c>
      <c r="AT454" s="33">
        <f t="shared" si="210"/>
        <v>-1337.8732434178153</v>
      </c>
      <c r="AU454">
        <f t="shared" si="211"/>
        <v>-1480.9321229300335</v>
      </c>
      <c r="AW454" s="38">
        <f t="shared" si="193"/>
        <v>-237.3433313770486</v>
      </c>
      <c r="AX454">
        <f t="shared" si="194"/>
        <v>-4.2820663193281883</v>
      </c>
      <c r="AZ454">
        <f t="shared" si="195"/>
        <v>-44.96737225551707</v>
      </c>
      <c r="BA454">
        <f t="shared" si="196"/>
        <v>-0.30082344645656134</v>
      </c>
      <c r="BC454">
        <f t="shared" si="197"/>
        <v>-12.416855795252713</v>
      </c>
      <c r="BD454">
        <f t="shared" si="198"/>
        <v>-0.41777029359384321</v>
      </c>
      <c r="BF454">
        <f t="shared" si="199"/>
        <v>-15.584682889130285</v>
      </c>
      <c r="BG454">
        <f t="shared" si="200"/>
        <v>-3.1157727407136777</v>
      </c>
      <c r="BI454">
        <f t="shared" si="201"/>
        <v>-2.1397274909853041</v>
      </c>
      <c r="BJ454">
        <f t="shared" si="202"/>
        <v>-0.4476998385641065</v>
      </c>
      <c r="BL454" s="49">
        <f t="shared" si="203"/>
        <v>-162.23469294616322</v>
      </c>
      <c r="BM454" s="49">
        <f t="shared" si="204"/>
        <v>-9.9070752685413588</v>
      </c>
      <c r="BO454">
        <f t="shared" si="205"/>
        <v>357638.29485490586</v>
      </c>
      <c r="BP454">
        <f t="shared" si="206"/>
        <v>442880.75332053454</v>
      </c>
      <c r="BQ454">
        <f t="shared" ref="BQ454:BQ517" si="214">SQRT(($D$34-AQ454)^2+($E$34-AR454)^2)</f>
        <v>458528.14295527007</v>
      </c>
      <c r="BR454" s="36">
        <f t="shared" si="207"/>
        <v>477536.16637549142</v>
      </c>
      <c r="BS454">
        <f t="shared" si="212"/>
        <v>408389.63113267208</v>
      </c>
    </row>
    <row r="455" spans="33:71" x14ac:dyDescent="0.25">
      <c r="AG455">
        <f t="shared" ref="AG455:AG518" si="215">COS(AM455)*($D$44+$D$35)+$D$34</f>
        <v>-61960.534568565432</v>
      </c>
      <c r="AH455">
        <f t="shared" ref="AH455:AH518" si="216">SIN(AM455)*($D$44+$D$35)+$E$34</f>
        <v>-63744.189609413785</v>
      </c>
      <c r="AM455" s="32">
        <f t="shared" si="213"/>
        <v>3.0787608005179998</v>
      </c>
      <c r="AN455" s="32"/>
      <c r="AO455">
        <v>449</v>
      </c>
      <c r="AP455" s="25">
        <f t="shared" ref="AP455:AP518" si="217">$D$3*AO455</f>
        <v>224.5</v>
      </c>
      <c r="AQ455">
        <f t="shared" si="208"/>
        <v>406931.68777796568</v>
      </c>
      <c r="AR455">
        <f t="shared" si="209"/>
        <v>24151.479532372159</v>
      </c>
      <c r="AT455" s="33">
        <f t="shared" si="210"/>
        <v>-1456.5449091063397</v>
      </c>
      <c r="AU455">
        <f t="shared" si="211"/>
        <v>-1483.0731560896977</v>
      </c>
      <c r="AW455" s="38">
        <f t="shared" ref="AW455:AW518" si="218">AZ455+BC455+BF455+BI455+IF(OR(AQ455&gt;=300000,AQ455&lt;=-300000),BL455,0)</f>
        <v>-238.2314769304075</v>
      </c>
      <c r="AX455">
        <f t="shared" ref="AX455:AX518" si="219">BA455+BD455+BG455+BJ455+IF(OR(AR455&gt;=300000,AR455&lt;=-300000),BM455,0)</f>
        <v>-4.1600433327847268</v>
      </c>
      <c r="AZ455">
        <f t="shared" ref="AZ455:AZ518" si="220">$D$20*($D$16-AQ455)/(BO455^2+$D$21^2)^(3/2)</f>
        <v>-45.143953478623558</v>
      </c>
      <c r="BA455">
        <f t="shared" ref="BA455:BA518" si="221">$D$20*($E$16-AR455)/(BO455^2+$D$21^2)^(3/2)</f>
        <v>-0.20887558525396405</v>
      </c>
      <c r="BC455">
        <f t="shared" ref="BC455:BC518" si="222">$D$29*($D$25-AQ455)/(BP455^2+$D$30^2)^(3/2)</f>
        <v>-12.458033102278671</v>
      </c>
      <c r="BD455">
        <f t="shared" ref="BD455:BD518" si="223">$D$29*($E$25-AR455)/(BP455^2+$D$30^2)^(3/2)</f>
        <v>-0.39892952991659536</v>
      </c>
      <c r="BF455">
        <f t="shared" ref="BF455:BF518" si="224">$D$38*($D$34-AQ455)/(BQ455^2+$D$39^2)^(3/2)</f>
        <v>-15.645107098243658</v>
      </c>
      <c r="BG455">
        <f t="shared" ref="BG455:BG518" si="225">$D$38*($E$34-AR455)/(BQ455^2+$D$39^2)^(3/2)</f>
        <v>-3.1068968469445126</v>
      </c>
      <c r="BI455">
        <f t="shared" ref="BI455:BI518" si="226">$D$50*($D$46-AQ455)/(BR455^2+$D$51^2)^(3/2)</f>
        <v>-2.1426568214083903</v>
      </c>
      <c r="BJ455">
        <f t="shared" ref="BJ455:BJ518" si="227">$D$50*($E$46-AR455)/(BR455^2+$D$51^2)^(3/2)</f>
        <v>-0.44534137066965496</v>
      </c>
      <c r="BL455" s="49">
        <f t="shared" ref="BL455:BL518" si="228">$D$57*($D$53-AQ455)/(BS455^2+$D$58^2)^(3/2)</f>
        <v>-162.84172642985322</v>
      </c>
      <c r="BM455" s="49">
        <f t="shared" ref="BM455:BM518" si="229">$D$57*($E$53-AR455)/(BS455^2+$D$58^2)^(3/2)</f>
        <v>-9.6646900229422279</v>
      </c>
      <c r="BO455">
        <f t="shared" ref="BO455:BO518" si="230">SQRT(($D$16-AQ455)^2+($E$16-AR455)^2)</f>
        <v>356935.50835504307</v>
      </c>
      <c r="BP455">
        <f t="shared" ref="BP455:BP518" si="231">SQRT(($D$25-AQ455)^2+($E$25-AR455)^2)</f>
        <v>442158.20815092471</v>
      </c>
      <c r="BQ455">
        <f t="shared" si="214"/>
        <v>457698.20470915531</v>
      </c>
      <c r="BR455" s="36">
        <f t="shared" ref="BR455:BR518" si="232">SQRT((AG455-AQ455)^2+(AH455-AR455)^2)</f>
        <v>477059.28859100002</v>
      </c>
      <c r="BS455">
        <f t="shared" si="212"/>
        <v>407647.75539848901</v>
      </c>
    </row>
    <row r="456" spans="33:71" x14ac:dyDescent="0.25">
      <c r="AG456">
        <f t="shared" si="215"/>
        <v>-62000</v>
      </c>
      <c r="AH456">
        <f t="shared" si="216"/>
        <v>-65000.000000000051</v>
      </c>
      <c r="AM456" s="32">
        <f t="shared" si="213"/>
        <v>3.1415926535897958</v>
      </c>
      <c r="AN456" s="32"/>
      <c r="AO456">
        <v>450</v>
      </c>
      <c r="AP456" s="25">
        <f t="shared" si="217"/>
        <v>225</v>
      </c>
      <c r="AQ456">
        <f t="shared" ref="AQ456:AQ519" si="233">AQ455+AT455*$D$3+(0.5*AW455)*$D$3^2</f>
        <v>406173.63638879621</v>
      </c>
      <c r="AR456">
        <f t="shared" ref="AR456:AR519" si="234">AR455+AU455*$D$3+(0.5*AX455)*$D$3^2</f>
        <v>23409.422948910713</v>
      </c>
      <c r="AT456" s="33">
        <f t="shared" ref="AT456:AT519" si="235">AT455+AW455*($D$3)</f>
        <v>-1575.6606475715434</v>
      </c>
      <c r="AU456">
        <f t="shared" ref="AU456:AU519" si="236">AU455+AX455*($D$3)</f>
        <v>-1485.1531777560901</v>
      </c>
      <c r="AW456" s="38">
        <f t="shared" si="218"/>
        <v>-239.19390077625911</v>
      </c>
      <c r="AX456">
        <f t="shared" si="219"/>
        <v>-4.0381084482772858</v>
      </c>
      <c r="AZ456">
        <f t="shared" si="220"/>
        <v>-45.336023201991523</v>
      </c>
      <c r="BA456">
        <f t="shared" si="221"/>
        <v>-0.11575707941290107</v>
      </c>
      <c r="BC456">
        <f t="shared" si="222"/>
        <v>-12.502674810379441</v>
      </c>
      <c r="BD456">
        <f t="shared" si="223"/>
        <v>-0.3800173915590021</v>
      </c>
      <c r="BF456">
        <f t="shared" si="224"/>
        <v>-15.709745301458801</v>
      </c>
      <c r="BG456">
        <f t="shared" si="225"/>
        <v>-3.0989987005202932</v>
      </c>
      <c r="BI456">
        <f t="shared" si="226"/>
        <v>-2.1471068498003811</v>
      </c>
      <c r="BJ456">
        <f t="shared" si="227"/>
        <v>-0.44333527678508938</v>
      </c>
      <c r="BL456" s="49">
        <f t="shared" si="228"/>
        <v>-163.49835061262897</v>
      </c>
      <c r="BM456" s="49">
        <f t="shared" si="229"/>
        <v>-9.4230686042770948</v>
      </c>
      <c r="BO456">
        <f t="shared" si="230"/>
        <v>356174.79740784358</v>
      </c>
      <c r="BP456">
        <f t="shared" si="231"/>
        <v>441377.37829247268</v>
      </c>
      <c r="BQ456">
        <f t="shared" si="214"/>
        <v>456810.50165261776</v>
      </c>
      <c r="BR456" s="36">
        <f t="shared" si="232"/>
        <v>476448.08728304092</v>
      </c>
      <c r="BS456">
        <f t="shared" ref="BS456:BS519" si="237">SQRT(($D$53-AQ456)^2+($E$53-AR456)^2)</f>
        <v>406847.66679937963</v>
      </c>
    </row>
    <row r="457" spans="33:71" x14ac:dyDescent="0.25">
      <c r="AG457">
        <f t="shared" si="215"/>
        <v>-61960.534568565432</v>
      </c>
      <c r="AH457">
        <f t="shared" si="216"/>
        <v>-66255.810390586325</v>
      </c>
      <c r="AM457" s="32">
        <f t="shared" si="213"/>
        <v>3.2044245066615917</v>
      </c>
      <c r="AN457" s="32"/>
      <c r="AO457">
        <v>451</v>
      </c>
      <c r="AP457" s="25">
        <f t="shared" si="217"/>
        <v>225.5</v>
      </c>
      <c r="AQ457">
        <f t="shared" si="233"/>
        <v>405355.90682741342</v>
      </c>
      <c r="AR457">
        <f t="shared" si="234"/>
        <v>22666.341596476635</v>
      </c>
      <c r="AT457" s="33">
        <f t="shared" si="235"/>
        <v>-1695.2575979596729</v>
      </c>
      <c r="AU457">
        <f t="shared" si="236"/>
        <v>-1487.1722319802288</v>
      </c>
      <c r="AW457" s="38">
        <f t="shared" si="218"/>
        <v>-240.23218755369683</v>
      </c>
      <c r="AX457">
        <f t="shared" si="219"/>
        <v>-3.9160908158982406</v>
      </c>
      <c r="AZ457">
        <f t="shared" si="220"/>
        <v>-45.543919558474592</v>
      </c>
      <c r="BA457">
        <f t="shared" si="221"/>
        <v>-2.1319044213438408E-2</v>
      </c>
      <c r="BC457">
        <f t="shared" si="222"/>
        <v>-12.550847808626521</v>
      </c>
      <c r="BD457">
        <f t="shared" si="223"/>
        <v>-0.36101099861426272</v>
      </c>
      <c r="BF457">
        <f t="shared" si="224"/>
        <v>-15.778690760389576</v>
      </c>
      <c r="BG457">
        <f t="shared" si="225"/>
        <v>-3.0920796462829174</v>
      </c>
      <c r="BI457">
        <f t="shared" si="226"/>
        <v>-2.1531072818768591</v>
      </c>
      <c r="BJ457">
        <f t="shared" si="227"/>
        <v>-0.44168112678762217</v>
      </c>
      <c r="BL457" s="49">
        <f t="shared" si="228"/>
        <v>-164.20562214432928</v>
      </c>
      <c r="BM457" s="49">
        <f t="shared" si="229"/>
        <v>-9.1819081969613681</v>
      </c>
      <c r="BO457">
        <f t="shared" si="230"/>
        <v>355355.94575954409</v>
      </c>
      <c r="BP457">
        <f t="shared" si="231"/>
        <v>440538.03568730841</v>
      </c>
      <c r="BQ457">
        <f t="shared" si="214"/>
        <v>455864.77690460748</v>
      </c>
      <c r="BR457" s="36">
        <f t="shared" si="232"/>
        <v>475701.38271084696</v>
      </c>
      <c r="BS457">
        <f t="shared" si="237"/>
        <v>405989.13069347414</v>
      </c>
    </row>
    <row r="458" spans="33:71" x14ac:dyDescent="0.25">
      <c r="AG458">
        <f t="shared" si="215"/>
        <v>-61842.29402628955</v>
      </c>
      <c r="AH458">
        <f t="shared" si="216"/>
        <v>-67506.66467128614</v>
      </c>
      <c r="AM458" s="32">
        <f t="shared" si="213"/>
        <v>3.2672563597333877</v>
      </c>
      <c r="AN458" s="32"/>
      <c r="AO458">
        <v>452</v>
      </c>
      <c r="AP458" s="25">
        <f t="shared" si="217"/>
        <v>226</v>
      </c>
      <c r="AQ458">
        <f t="shared" si="233"/>
        <v>404478.24900498934</v>
      </c>
      <c r="AR458">
        <f t="shared" si="234"/>
        <v>21922.265969134532</v>
      </c>
      <c r="AT458" s="33">
        <f t="shared" si="235"/>
        <v>-1815.3736917365213</v>
      </c>
      <c r="AU458">
        <f t="shared" si="236"/>
        <v>-1489.130277388178</v>
      </c>
      <c r="AW458" s="38">
        <f t="shared" si="218"/>
        <v>-241.3480613417662</v>
      </c>
      <c r="AX458">
        <f t="shared" si="219"/>
        <v>-3.7938150190886559</v>
      </c>
      <c r="AZ458">
        <f t="shared" si="220"/>
        <v>-45.768012357691177</v>
      </c>
      <c r="BA458">
        <f t="shared" si="221"/>
        <v>7.4593401254747449E-2</v>
      </c>
      <c r="BC458">
        <f t="shared" si="222"/>
        <v>-12.60262496297076</v>
      </c>
      <c r="BD458">
        <f t="shared" si="223"/>
        <v>-0.34188687849278715</v>
      </c>
      <c r="BF458">
        <f t="shared" si="224"/>
        <v>-15.852044004695889</v>
      </c>
      <c r="BG458">
        <f t="shared" si="225"/>
        <v>-3.0861426916122907</v>
      </c>
      <c r="BI458">
        <f t="shared" si="226"/>
        <v>-2.1606891957368233</v>
      </c>
      <c r="BJ458">
        <f t="shared" si="227"/>
        <v>-0.44037885023832551</v>
      </c>
      <c r="BL458" s="49">
        <f t="shared" si="228"/>
        <v>-164.96469082067154</v>
      </c>
      <c r="BM458" s="49">
        <f t="shared" si="229"/>
        <v>-8.940900620943399</v>
      </c>
      <c r="BO458">
        <f t="shared" si="230"/>
        <v>354478.71980452316</v>
      </c>
      <c r="BP458">
        <f t="shared" si="231"/>
        <v>439639.93423519912</v>
      </c>
      <c r="BQ458">
        <f t="shared" si="214"/>
        <v>454860.7557877138</v>
      </c>
      <c r="BR458" s="36">
        <f t="shared" si="232"/>
        <v>474818.26258946274</v>
      </c>
      <c r="BS458">
        <f t="shared" si="237"/>
        <v>405071.8944377203</v>
      </c>
    </row>
    <row r="459" spans="33:71" x14ac:dyDescent="0.25">
      <c r="AG459">
        <f t="shared" si="215"/>
        <v>-61645.745014573768</v>
      </c>
      <c r="AH459">
        <f t="shared" si="216"/>
        <v>-68747.62629171455</v>
      </c>
      <c r="AM459" s="32">
        <f t="shared" si="213"/>
        <v>3.3300882128051836</v>
      </c>
      <c r="AN459" s="32"/>
      <c r="AO459">
        <v>453</v>
      </c>
      <c r="AP459" s="25">
        <f t="shared" si="217"/>
        <v>226.5</v>
      </c>
      <c r="AQ459">
        <f t="shared" si="233"/>
        <v>403540.39365145337</v>
      </c>
      <c r="AR459">
        <f t="shared" si="234"/>
        <v>21177.22660356306</v>
      </c>
      <c r="AT459" s="33">
        <f t="shared" si="235"/>
        <v>-1936.0477224074043</v>
      </c>
      <c r="AU459">
        <f t="shared" si="236"/>
        <v>-1491.0271848977222</v>
      </c>
      <c r="AW459" s="38">
        <f t="shared" si="218"/>
        <v>-242.54339272506115</v>
      </c>
      <c r="AX459">
        <f t="shared" si="219"/>
        <v>-3.6711003627624019</v>
      </c>
      <c r="AZ459">
        <f t="shared" si="220"/>
        <v>-46.008704690628427</v>
      </c>
      <c r="BA459">
        <f t="shared" si="221"/>
        <v>0.1721418306426569</v>
      </c>
      <c r="BC459">
        <f t="shared" si="222"/>
        <v>-12.658085391770589</v>
      </c>
      <c r="BD459">
        <f t="shared" si="223"/>
        <v>-0.32262088245289344</v>
      </c>
      <c r="BF459">
        <f t="shared" si="224"/>
        <v>-15.92991320208184</v>
      </c>
      <c r="BG459">
        <f t="shared" si="225"/>
        <v>-3.0811925458431877</v>
      </c>
      <c r="BI459">
        <f t="shared" si="226"/>
        <v>-2.1698852127890955</v>
      </c>
      <c r="BJ459">
        <f t="shared" si="227"/>
        <v>-0.43942876510897794</v>
      </c>
      <c r="BL459" s="49">
        <f t="shared" si="228"/>
        <v>-165.77680422779122</v>
      </c>
      <c r="BM459" s="49">
        <f t="shared" si="229"/>
        <v>-8.69973118918724</v>
      </c>
      <c r="BO459">
        <f t="shared" si="230"/>
        <v>353542.86822489143</v>
      </c>
      <c r="BP459">
        <f t="shared" si="231"/>
        <v>438682.80939480528</v>
      </c>
      <c r="BQ459">
        <f t="shared" si="214"/>
        <v>453798.14539084875</v>
      </c>
      <c r="BR459" s="36">
        <f t="shared" si="232"/>
        <v>473798.08228320797</v>
      </c>
      <c r="BS459">
        <f t="shared" si="237"/>
        <v>404095.68697894883</v>
      </c>
    </row>
    <row r="460" spans="33:71" x14ac:dyDescent="0.25">
      <c r="AG460">
        <f t="shared" si="215"/>
        <v>-61371.663222572606</v>
      </c>
      <c r="AH460">
        <f t="shared" si="216"/>
        <v>-69973.797743297153</v>
      </c>
      <c r="AM460" s="32">
        <f t="shared" si="213"/>
        <v>3.3929200658769796</v>
      </c>
      <c r="AN460" s="32"/>
      <c r="AO460">
        <v>454</v>
      </c>
      <c r="AP460" s="25">
        <f t="shared" si="217"/>
        <v>227</v>
      </c>
      <c r="AQ460">
        <f t="shared" si="233"/>
        <v>402542.05186615902</v>
      </c>
      <c r="AR460">
        <f t="shared" si="234"/>
        <v>20431.254123568855</v>
      </c>
      <c r="AT460" s="33">
        <f t="shared" si="235"/>
        <v>-2057.3194187699351</v>
      </c>
      <c r="AU460">
        <f t="shared" si="236"/>
        <v>-1492.8627350791035</v>
      </c>
      <c r="AW460" s="38">
        <f t="shared" si="218"/>
        <v>-243.82020655559285</v>
      </c>
      <c r="AX460">
        <f t="shared" si="219"/>
        <v>-3.5477601091683466</v>
      </c>
      <c r="AZ460">
        <f t="shared" si="220"/>
        <v>-46.266434704887814</v>
      </c>
      <c r="BA460">
        <f t="shared" si="221"/>
        <v>0.27149525994488927</v>
      </c>
      <c r="BC460">
        <f t="shared" si="222"/>
        <v>-12.717314769166082</v>
      </c>
      <c r="BD460">
        <f t="shared" si="223"/>
        <v>-0.30318809714583911</v>
      </c>
      <c r="BF460">
        <f t="shared" si="224"/>
        <v>-16.012414562640892</v>
      </c>
      <c r="BG460">
        <f t="shared" si="225"/>
        <v>-3.0772356673351773</v>
      </c>
      <c r="BI460">
        <f t="shared" si="226"/>
        <v>-2.180729661123916</v>
      </c>
      <c r="BJ460">
        <f t="shared" si="227"/>
        <v>-0.43883160463221932</v>
      </c>
      <c r="BL460" s="49">
        <f t="shared" si="228"/>
        <v>-166.64331285777413</v>
      </c>
      <c r="BM460" s="49">
        <f t="shared" si="229"/>
        <v>-8.4580775032234659</v>
      </c>
      <c r="BO460">
        <f t="shared" si="230"/>
        <v>352548.1215997368</v>
      </c>
      <c r="BP460">
        <f t="shared" si="231"/>
        <v>437666.37775118055</v>
      </c>
      <c r="BQ460">
        <f t="shared" si="214"/>
        <v>452676.6340982276</v>
      </c>
      <c r="BR460" s="36">
        <f t="shared" si="232"/>
        <v>472640.46425425698</v>
      </c>
      <c r="BS460">
        <f t="shared" si="237"/>
        <v>403060.21841119387</v>
      </c>
    </row>
    <row r="461" spans="33:71" x14ac:dyDescent="0.25">
      <c r="AG461">
        <f t="shared" si="215"/>
        <v>-61021.130325903054</v>
      </c>
      <c r="AH461">
        <f t="shared" si="216"/>
        <v>-71180.339887499009</v>
      </c>
      <c r="AM461" s="32">
        <f t="shared" si="213"/>
        <v>3.4557519189487755</v>
      </c>
      <c r="AN461" s="32"/>
      <c r="AO461">
        <v>455</v>
      </c>
      <c r="AP461" s="25">
        <f t="shared" si="217"/>
        <v>227.5</v>
      </c>
      <c r="AQ461">
        <f t="shared" si="233"/>
        <v>401482.91463095462</v>
      </c>
      <c r="AR461">
        <f t="shared" si="234"/>
        <v>19684.379286015657</v>
      </c>
      <c r="AT461" s="33">
        <f t="shared" si="235"/>
        <v>-2179.2295220477313</v>
      </c>
      <c r="AU461">
        <f t="shared" si="236"/>
        <v>-1494.6366151336877</v>
      </c>
      <c r="AW461" s="38">
        <f t="shared" si="218"/>
        <v>-245.18069047037926</v>
      </c>
      <c r="AX461">
        <f t="shared" si="219"/>
        <v>-3.4236006547206799</v>
      </c>
      <c r="AZ461">
        <f t="shared" si="220"/>
        <v>-46.54167756510811</v>
      </c>
      <c r="BA461">
        <f t="shared" si="221"/>
        <v>0.37283095695701252</v>
      </c>
      <c r="BC461">
        <f t="shared" si="222"/>
        <v>-12.78040565850308</v>
      </c>
      <c r="BD461">
        <f t="shared" si="223"/>
        <v>-0.28356275051620755</v>
      </c>
      <c r="BF461">
        <f t="shared" si="224"/>
        <v>-16.0996727804343</v>
      </c>
      <c r="BG461">
        <f t="shared" si="225"/>
        <v>-3.0742803186760632</v>
      </c>
      <c r="BI461">
        <f t="shared" si="226"/>
        <v>-2.1932587315561749</v>
      </c>
      <c r="BJ461">
        <f t="shared" si="227"/>
        <v>-0.43858854248542184</v>
      </c>
      <c r="BL461" s="49">
        <f t="shared" si="228"/>
        <v>-167.56567573477761</v>
      </c>
      <c r="BM461" s="49">
        <f t="shared" si="229"/>
        <v>-8.2156081772814797</v>
      </c>
      <c r="BO461">
        <f t="shared" si="230"/>
        <v>351494.19198256457</v>
      </c>
      <c r="BP461">
        <f t="shared" si="231"/>
        <v>436590.33654776262</v>
      </c>
      <c r="BQ461">
        <f t="shared" si="214"/>
        <v>451495.89108276984</v>
      </c>
      <c r="BR461" s="36">
        <f t="shared" si="232"/>
        <v>471345.29677502537</v>
      </c>
      <c r="BS461">
        <f t="shared" si="237"/>
        <v>401965.17949748103</v>
      </c>
    </row>
    <row r="462" spans="33:71" x14ac:dyDescent="0.25">
      <c r="AG462">
        <f t="shared" si="215"/>
        <v>-60595.529717765006</v>
      </c>
      <c r="AH462">
        <f t="shared" si="216"/>
        <v>-72362.491053693622</v>
      </c>
      <c r="AM462" s="32">
        <f t="shared" si="213"/>
        <v>3.5185837720205715</v>
      </c>
      <c r="AN462" s="32"/>
      <c r="AO462">
        <v>456</v>
      </c>
      <c r="AP462" s="25">
        <f t="shared" si="217"/>
        <v>228</v>
      </c>
      <c r="AQ462">
        <f t="shared" si="233"/>
        <v>400362.65228362201</v>
      </c>
      <c r="AR462">
        <f t="shared" si="234"/>
        <v>18936.633028366974</v>
      </c>
      <c r="AT462" s="33">
        <f t="shared" si="235"/>
        <v>-2301.8198672829208</v>
      </c>
      <c r="AU462">
        <f t="shared" si="236"/>
        <v>-1496.348415461048</v>
      </c>
      <c r="AW462" s="38">
        <f t="shared" si="218"/>
        <v>-246.62720423136267</v>
      </c>
      <c r="AX462">
        <f t="shared" si="219"/>
        <v>-3.2984206402585179</v>
      </c>
      <c r="AZ462">
        <f t="shared" si="220"/>
        <v>-46.834947614913482</v>
      </c>
      <c r="BA462">
        <f t="shared" si="221"/>
        <v>0.47633531816640801</v>
      </c>
      <c r="BC462">
        <f t="shared" si="222"/>
        <v>-12.847457878270649</v>
      </c>
      <c r="BD462">
        <f t="shared" si="223"/>
        <v>-0.26371811133379147</v>
      </c>
      <c r="BF462">
        <f t="shared" si="224"/>
        <v>-16.191821515517315</v>
      </c>
      <c r="BG462">
        <f t="shared" si="225"/>
        <v>-3.0723366305738931</v>
      </c>
      <c r="BI462">
        <f t="shared" si="226"/>
        <v>-2.2075106265657958</v>
      </c>
      <c r="BJ462">
        <f t="shared" si="227"/>
        <v>-0.43870121651724148</v>
      </c>
      <c r="BL462" s="49">
        <f t="shared" si="228"/>
        <v>-168.54546659609542</v>
      </c>
      <c r="BM462" s="49">
        <f t="shared" si="229"/>
        <v>-7.9719814805905349</v>
      </c>
      <c r="BO462">
        <f t="shared" si="230"/>
        <v>350380.77244533377</v>
      </c>
      <c r="BP462">
        <f t="shared" si="231"/>
        <v>435454.36318093503</v>
      </c>
      <c r="BQ462">
        <f t="shared" si="214"/>
        <v>450255.5657618675</v>
      </c>
      <c r="BR462" s="36">
        <f t="shared" si="232"/>
        <v>469912.73191112338</v>
      </c>
      <c r="BS462">
        <f t="shared" si="237"/>
        <v>400810.24115412455</v>
      </c>
    </row>
    <row r="463" spans="33:71" x14ac:dyDescent="0.25">
      <c r="AG463">
        <f t="shared" si="215"/>
        <v>-60096.541049320367</v>
      </c>
      <c r="AH463">
        <f t="shared" si="216"/>
        <v>-73515.585831301505</v>
      </c>
      <c r="AM463" s="32">
        <f t="shared" si="213"/>
        <v>3.5814156250923674</v>
      </c>
      <c r="AN463" s="32"/>
      <c r="AO463">
        <v>457</v>
      </c>
      <c r="AP463" s="25">
        <f t="shared" si="217"/>
        <v>228.5</v>
      </c>
      <c r="AQ463">
        <f t="shared" si="233"/>
        <v>399180.91394945164</v>
      </c>
      <c r="AR463">
        <f t="shared" si="234"/>
        <v>18188.046518056417</v>
      </c>
      <c r="AT463" s="33">
        <f t="shared" si="235"/>
        <v>-2425.1334693986023</v>
      </c>
      <c r="AU463">
        <f t="shared" si="236"/>
        <v>-1497.9976257811772</v>
      </c>
      <c r="AW463" s="38">
        <f t="shared" si="218"/>
        <v>-248.16228996237538</v>
      </c>
      <c r="AX463">
        <f t="shared" si="219"/>
        <v>-3.1720099863087867</v>
      </c>
      <c r="AZ463">
        <f t="shared" si="220"/>
        <v>-47.146800758792153</v>
      </c>
      <c r="BA463">
        <f t="shared" si="221"/>
        <v>0.58220482154933495</v>
      </c>
      <c r="BC463">
        <f t="shared" si="222"/>
        <v>-12.918578903309763</v>
      </c>
      <c r="BD463">
        <f t="shared" si="223"/>
        <v>-0.24362638155899569</v>
      </c>
      <c r="BF463">
        <f t="shared" si="224"/>
        <v>-16.28900391999565</v>
      </c>
      <c r="BG463">
        <f t="shared" si="225"/>
        <v>-3.0714166750755147</v>
      </c>
      <c r="BI463">
        <f t="shared" si="226"/>
        <v>-2.2235257023494706</v>
      </c>
      <c r="BJ463">
        <f t="shared" si="227"/>
        <v>-0.43917175122361141</v>
      </c>
      <c r="BL463" s="49">
        <f t="shared" si="228"/>
        <v>-169.58438067792835</v>
      </c>
      <c r="BM463" s="49">
        <f t="shared" si="229"/>
        <v>-7.7268438863700988</v>
      </c>
      <c r="BO463">
        <f t="shared" si="230"/>
        <v>349207.53658734914</v>
      </c>
      <c r="BP463">
        <f t="shared" si="231"/>
        <v>434258.11465505511</v>
      </c>
      <c r="BQ463">
        <f t="shared" si="214"/>
        <v>448955.28721328563</v>
      </c>
      <c r="BR463" s="36">
        <f t="shared" si="232"/>
        <v>468343.18277969549</v>
      </c>
      <c r="BS463">
        <f t="shared" si="237"/>
        <v>399595.05389539356</v>
      </c>
    </row>
    <row r="464" spans="33:71" x14ac:dyDescent="0.25">
      <c r="AG464">
        <f t="shared" si="215"/>
        <v>-59526.133600877241</v>
      </c>
      <c r="AH464">
        <f t="shared" si="216"/>
        <v>-74635.073482034364</v>
      </c>
      <c r="AM464" s="32">
        <f t="shared" si="213"/>
        <v>3.6442474781641634</v>
      </c>
      <c r="AN464" s="32"/>
      <c r="AO464">
        <v>458</v>
      </c>
      <c r="AP464" s="25">
        <f t="shared" si="217"/>
        <v>229</v>
      </c>
      <c r="AQ464">
        <f t="shared" si="233"/>
        <v>397937.32692850707</v>
      </c>
      <c r="AR464">
        <f t="shared" si="234"/>
        <v>17438.65120391754</v>
      </c>
      <c r="AT464" s="33">
        <f t="shared" si="235"/>
        <v>-2549.21461437979</v>
      </c>
      <c r="AU464">
        <f t="shared" si="236"/>
        <v>-1499.5836307743316</v>
      </c>
      <c r="AW464" s="38">
        <f t="shared" si="218"/>
        <v>-249.78868336684641</v>
      </c>
      <c r="AX464">
        <f t="shared" si="219"/>
        <v>-3.0441488439039883</v>
      </c>
      <c r="AZ464">
        <f t="shared" si="220"/>
        <v>-47.477837084578262</v>
      </c>
      <c r="BA464">
        <f t="shared" si="221"/>
        <v>0.69064706477441484</v>
      </c>
      <c r="BC464">
        <f t="shared" si="222"/>
        <v>-12.993884304375751</v>
      </c>
      <c r="BD464">
        <f t="shared" si="223"/>
        <v>-0.22325858065888438</v>
      </c>
      <c r="BF464">
        <f t="shared" si="224"/>
        <v>-16.391373212102913</v>
      </c>
      <c r="BG464">
        <f t="shared" si="225"/>
        <v>-3.0715345488412775</v>
      </c>
      <c r="BI464">
        <f t="shared" si="226"/>
        <v>-2.2413466041817567</v>
      </c>
      <c r="BJ464">
        <f t="shared" si="227"/>
        <v>-0.44000277917824143</v>
      </c>
      <c r="BL464" s="49">
        <f t="shared" si="228"/>
        <v>-170.68424216160773</v>
      </c>
      <c r="BM464" s="49">
        <f t="shared" si="229"/>
        <v>-7.479828514795317</v>
      </c>
      <c r="BO464">
        <f t="shared" si="230"/>
        <v>347974.13800710882</v>
      </c>
      <c r="BP464">
        <f t="shared" si="231"/>
        <v>433001.22699564556</v>
      </c>
      <c r="BQ464">
        <f t="shared" si="214"/>
        <v>447594.6635487529</v>
      </c>
      <c r="BR464" s="36">
        <f t="shared" si="232"/>
        <v>466637.32008602144</v>
      </c>
      <c r="BS464">
        <f t="shared" si="237"/>
        <v>398319.2472362055</v>
      </c>
    </row>
    <row r="465" spans="33:71" x14ac:dyDescent="0.25">
      <c r="AG465">
        <f t="shared" si="215"/>
        <v>-58886.558510040268</v>
      </c>
      <c r="AH465">
        <f t="shared" si="216"/>
        <v>-75716.535899579991</v>
      </c>
      <c r="AM465" s="32">
        <f t="shared" si="213"/>
        <v>3.7070793312359593</v>
      </c>
      <c r="AN465" s="32"/>
      <c r="AO465">
        <v>459</v>
      </c>
      <c r="AP465" s="25">
        <f t="shared" si="217"/>
        <v>229.5</v>
      </c>
      <c r="AQ465">
        <f t="shared" si="233"/>
        <v>396631.4960358963</v>
      </c>
      <c r="AR465">
        <f t="shared" si="234"/>
        <v>16688.478869924886</v>
      </c>
      <c r="AT465" s="33">
        <f t="shared" si="235"/>
        <v>-2674.1089560632131</v>
      </c>
      <c r="AU465">
        <f t="shared" si="236"/>
        <v>-1501.1057051962837</v>
      </c>
      <c r="AW465" s="38">
        <f t="shared" si="218"/>
        <v>-251.50932602012438</v>
      </c>
      <c r="AX465">
        <f t="shared" si="219"/>
        <v>-2.9146064503294915</v>
      </c>
      <c r="AZ465">
        <f t="shared" si="220"/>
        <v>-47.828703749818175</v>
      </c>
      <c r="BA465">
        <f t="shared" si="221"/>
        <v>0.80188189949532629</v>
      </c>
      <c r="BC465">
        <f t="shared" si="222"/>
        <v>-13.073498229502976</v>
      </c>
      <c r="BD465">
        <f t="shared" si="223"/>
        <v>-0.20258442089397252</v>
      </c>
      <c r="BF465">
        <f t="shared" si="224"/>
        <v>-16.499093302753288</v>
      </c>
      <c r="BG465">
        <f t="shared" si="225"/>
        <v>-3.07270646730891</v>
      </c>
      <c r="BI465">
        <f t="shared" si="226"/>
        <v>-2.26101839526395</v>
      </c>
      <c r="BJ465">
        <f t="shared" si="227"/>
        <v>-0.44119746162193518</v>
      </c>
      <c r="BL465" s="49">
        <f t="shared" si="228"/>
        <v>-171.847012342786</v>
      </c>
      <c r="BM465" s="49">
        <f t="shared" si="229"/>
        <v>-7.2305534558020952</v>
      </c>
      <c r="BO465">
        <f t="shared" si="230"/>
        <v>346680.20973503648</v>
      </c>
      <c r="BP465">
        <f t="shared" si="231"/>
        <v>431683.3146182273</v>
      </c>
      <c r="BQ465">
        <f t="shared" si="214"/>
        <v>446173.28124258033</v>
      </c>
      <c r="BR465" s="36">
        <f t="shared" si="232"/>
        <v>464796.06793933536</v>
      </c>
      <c r="BS465">
        <f t="shared" si="237"/>
        <v>396982.42905028578</v>
      </c>
    </row>
    <row r="466" spans="33:71" x14ac:dyDescent="0.25">
      <c r="AG466">
        <f t="shared" si="215"/>
        <v>-58180.339887498907</v>
      </c>
      <c r="AH466">
        <f t="shared" si="216"/>
        <v>-76755.705045849521</v>
      </c>
      <c r="AM466" s="32">
        <f t="shared" si="213"/>
        <v>3.7699111843077553</v>
      </c>
      <c r="AN466" s="32"/>
      <c r="AO466">
        <v>460</v>
      </c>
      <c r="AP466" s="25">
        <f t="shared" si="217"/>
        <v>230</v>
      </c>
      <c r="AQ466">
        <f t="shared" si="233"/>
        <v>395263.00289211218</v>
      </c>
      <c r="AR466">
        <f t="shared" si="234"/>
        <v>15937.561691520452</v>
      </c>
      <c r="AT466" s="33">
        <f t="shared" si="235"/>
        <v>-2799.8636190732755</v>
      </c>
      <c r="AU466">
        <f t="shared" si="236"/>
        <v>-1502.5630084214483</v>
      </c>
      <c r="AW466" s="38">
        <f t="shared" si="218"/>
        <v>-253.32737884176947</v>
      </c>
      <c r="AX466">
        <f t="shared" si="219"/>
        <v>-2.7831398778188197</v>
      </c>
      <c r="AZ466">
        <f t="shared" si="220"/>
        <v>-48.200098158208462</v>
      </c>
      <c r="BA466">
        <f t="shared" si="221"/>
        <v>0.9161426737771331</v>
      </c>
      <c r="BC466">
        <f t="shared" si="222"/>
        <v>-13.157553931027898</v>
      </c>
      <c r="BD466">
        <f t="shared" si="223"/>
        <v>-0.18157217248487201</v>
      </c>
      <c r="BF466">
        <f t="shared" si="224"/>
        <v>-16.612339479540609</v>
      </c>
      <c r="BG466">
        <f t="shared" si="225"/>
        <v>-3.0749508706949724</v>
      </c>
      <c r="BI466">
        <f t="shared" si="226"/>
        <v>-2.2825886792200745</v>
      </c>
      <c r="BJ466">
        <f t="shared" si="227"/>
        <v>-0.44275950841610867</v>
      </c>
      <c r="BL466" s="49">
        <f t="shared" si="228"/>
        <v>-173.07479859377241</v>
      </c>
      <c r="BM466" s="49">
        <f t="shared" si="229"/>
        <v>-6.9786199559603945</v>
      </c>
      <c r="BO466">
        <f t="shared" si="230"/>
        <v>345325.36362484476</v>
      </c>
      <c r="BP466">
        <f t="shared" si="231"/>
        <v>430303.96965003508</v>
      </c>
      <c r="BQ466">
        <f t="shared" si="214"/>
        <v>444690.70441239938</v>
      </c>
      <c r="BR466" s="36">
        <f t="shared" si="232"/>
        <v>462820.59894692799</v>
      </c>
      <c r="BS466">
        <f t="shared" si="237"/>
        <v>395584.18488099461</v>
      </c>
    </row>
    <row r="467" spans="33:71" x14ac:dyDescent="0.25">
      <c r="AG467">
        <f t="shared" si="215"/>
        <v>-57410.264855515743</v>
      </c>
      <c r="AH467">
        <f t="shared" si="216"/>
        <v>-77748.479794973842</v>
      </c>
      <c r="AM467" s="32">
        <f t="shared" si="213"/>
        <v>3.8327430373795512</v>
      </c>
      <c r="AN467" s="32"/>
      <c r="AO467">
        <v>461</v>
      </c>
      <c r="AP467" s="25">
        <f t="shared" si="217"/>
        <v>230.5</v>
      </c>
      <c r="AQ467">
        <f t="shared" si="233"/>
        <v>393831.40516022034</v>
      </c>
      <c r="AR467">
        <f t="shared" si="234"/>
        <v>15185.932294824999</v>
      </c>
      <c r="AT467" s="33">
        <f t="shared" si="235"/>
        <v>-2926.52730849416</v>
      </c>
      <c r="AU467">
        <f t="shared" si="236"/>
        <v>-1503.9545783603578</v>
      </c>
      <c r="AW467" s="38">
        <f t="shared" si="218"/>
        <v>-255.2462368660909</v>
      </c>
      <c r="AX467">
        <f t="shared" si="219"/>
        <v>-2.6494926616527485</v>
      </c>
      <c r="AZ467">
        <f t="shared" si="220"/>
        <v>-48.592771455593642</v>
      </c>
      <c r="BA467">
        <f t="shared" si="221"/>
        <v>1.0336775962704479</v>
      </c>
      <c r="BC467">
        <f t="shared" si="222"/>
        <v>-13.246194342591231</v>
      </c>
      <c r="BD467">
        <f t="shared" si="223"/>
        <v>-0.16018851744103632</v>
      </c>
      <c r="BF467">
        <f t="shared" si="224"/>
        <v>-16.731299153738021</v>
      </c>
      <c r="BG467">
        <f t="shared" si="225"/>
        <v>-3.0782885429123574</v>
      </c>
      <c r="BI467">
        <f t="shared" si="226"/>
        <v>-2.3061077163852666</v>
      </c>
      <c r="BJ467">
        <f t="shared" si="227"/>
        <v>-0.44469319756980263</v>
      </c>
      <c r="BL467" s="49">
        <f t="shared" si="228"/>
        <v>-174.36986419778273</v>
      </c>
      <c r="BM467" s="49">
        <f t="shared" si="229"/>
        <v>-6.7236104517568869</v>
      </c>
      <c r="BO467">
        <f t="shared" si="230"/>
        <v>343909.18970107136</v>
      </c>
      <c r="BP467">
        <f t="shared" si="231"/>
        <v>428862.76120159414</v>
      </c>
      <c r="BQ467">
        <f t="shared" si="214"/>
        <v>443146.47404884355</v>
      </c>
      <c r="BR467" s="36">
        <f t="shared" si="232"/>
        <v>460712.32858375629</v>
      </c>
      <c r="BS467">
        <f t="shared" si="237"/>
        <v>394124.07720175717</v>
      </c>
    </row>
    <row r="468" spans="33:71" x14ac:dyDescent="0.25">
      <c r="AG468">
        <f t="shared" si="215"/>
        <v>-56579.372548428182</v>
      </c>
      <c r="AH468">
        <f t="shared" si="216"/>
        <v>-78690.942118573817</v>
      </c>
      <c r="AM468" s="32">
        <f t="shared" si="213"/>
        <v>3.8955748904513472</v>
      </c>
      <c r="AN468" s="32"/>
      <c r="AO468">
        <v>462</v>
      </c>
      <c r="AP468" s="25">
        <f t="shared" si="217"/>
        <v>231</v>
      </c>
      <c r="AQ468">
        <f t="shared" si="233"/>
        <v>392336.235726365</v>
      </c>
      <c r="AR468">
        <f t="shared" si="234"/>
        <v>14433.623819062113</v>
      </c>
      <c r="AT468" s="33">
        <f t="shared" si="235"/>
        <v>-3054.1504269272054</v>
      </c>
      <c r="AU468">
        <f t="shared" si="236"/>
        <v>-1505.2793246911842</v>
      </c>
      <c r="AW468" s="38">
        <f t="shared" si="218"/>
        <v>-257.269545443928</v>
      </c>
      <c r="AX468">
        <f t="shared" si="219"/>
        <v>-2.5133932923147206</v>
      </c>
      <c r="AZ468">
        <f t="shared" si="220"/>
        <v>-49.007532378776006</v>
      </c>
      <c r="BA468">
        <f t="shared" si="221"/>
        <v>1.1547512375601434</v>
      </c>
      <c r="BC468">
        <f t="shared" si="222"/>
        <v>-13.339572710954068</v>
      </c>
      <c r="BD468">
        <f t="shared" si="223"/>
        <v>-0.13839839068846846</v>
      </c>
      <c r="BF468">
        <f t="shared" si="224"/>
        <v>-16.856172676513125</v>
      </c>
      <c r="BG468">
        <f t="shared" si="225"/>
        <v>-3.0827427446298614</v>
      </c>
      <c r="BI468">
        <f t="shared" si="226"/>
        <v>-2.3316285340240981</v>
      </c>
      <c r="BJ468">
        <f t="shared" si="227"/>
        <v>-0.44700339455653415</v>
      </c>
      <c r="BL468" s="49">
        <f t="shared" si="228"/>
        <v>-175.73463914366067</v>
      </c>
      <c r="BM468" s="49">
        <f t="shared" si="229"/>
        <v>-6.4650864294556261</v>
      </c>
      <c r="BO468">
        <f t="shared" si="230"/>
        <v>342431.25546011387</v>
      </c>
      <c r="BP468">
        <f t="shared" si="231"/>
        <v>427359.23458484939</v>
      </c>
      <c r="BQ468">
        <f t="shared" si="214"/>
        <v>441540.10719070217</v>
      </c>
      <c r="BR468" s="36">
        <f t="shared" si="232"/>
        <v>458472.90883300907</v>
      </c>
      <c r="BS468">
        <f t="shared" si="237"/>
        <v>392601.64462274488</v>
      </c>
    </row>
    <row r="469" spans="33:71" x14ac:dyDescent="0.25">
      <c r="AG469">
        <f t="shared" si="215"/>
        <v>-55690.942118573716</v>
      </c>
      <c r="AH469">
        <f t="shared" si="216"/>
        <v>-79579.372548428277</v>
      </c>
      <c r="AM469" s="32">
        <f t="shared" si="213"/>
        <v>3.9584067435231431</v>
      </c>
      <c r="AN469" s="32"/>
      <c r="AO469">
        <v>463</v>
      </c>
      <c r="AP469" s="25">
        <f t="shared" si="217"/>
        <v>231.5</v>
      </c>
      <c r="AQ469">
        <f t="shared" si="233"/>
        <v>390777.0018197209</v>
      </c>
      <c r="AR469">
        <f t="shared" si="234"/>
        <v>13680.66998255498</v>
      </c>
      <c r="AT469" s="33">
        <f t="shared" si="235"/>
        <v>-3182.7851996491695</v>
      </c>
      <c r="AU469">
        <f t="shared" si="236"/>
        <v>-1506.5360213373415</v>
      </c>
      <c r="AW469" s="38">
        <f t="shared" si="218"/>
        <v>-259.40121802534264</v>
      </c>
      <c r="AX469">
        <f t="shared" si="219"/>
        <v>-2.3745535542719898</v>
      </c>
      <c r="AZ469">
        <f t="shared" si="220"/>
        <v>-49.445251494637148</v>
      </c>
      <c r="BA469">
        <f t="shared" si="221"/>
        <v>1.2796461862102568</v>
      </c>
      <c r="BC469">
        <f t="shared" si="222"/>
        <v>-13.437853288054081</v>
      </c>
      <c r="BD469">
        <f t="shared" si="223"/>
        <v>-0.11616480696686499</v>
      </c>
      <c r="BF469">
        <f t="shared" si="224"/>
        <v>-16.987174231314437</v>
      </c>
      <c r="BG469">
        <f t="shared" si="225"/>
        <v>-3.0883393618660362</v>
      </c>
      <c r="BI469">
        <f t="shared" si="226"/>
        <v>-2.359207030623641</v>
      </c>
      <c r="BJ469">
        <f t="shared" si="227"/>
        <v>-0.4496955716493452</v>
      </c>
      <c r="BL469" s="49">
        <f t="shared" si="228"/>
        <v>-177.17173198071336</v>
      </c>
      <c r="BM469" s="49">
        <f t="shared" si="229"/>
        <v>-6.2025860891988165</v>
      </c>
      <c r="BO469">
        <f t="shared" si="230"/>
        <v>340891.10512184777</v>
      </c>
      <c r="BP469">
        <f t="shared" si="231"/>
        <v>425792.91047422466</v>
      </c>
      <c r="BQ469">
        <f t="shared" si="214"/>
        <v>439871.09604174999</v>
      </c>
      <c r="BR469" s="36">
        <f t="shared" si="232"/>
        <v>456104.221091374</v>
      </c>
      <c r="BS469">
        <f t="shared" si="237"/>
        <v>391016.40104013757</v>
      </c>
    </row>
    <row r="470" spans="33:71" x14ac:dyDescent="0.25">
      <c r="AG470">
        <f t="shared" si="215"/>
        <v>-54748.47979497374</v>
      </c>
      <c r="AH470">
        <f t="shared" si="216"/>
        <v>-80410.264855515838</v>
      </c>
      <c r="AM470" s="32">
        <f t="shared" si="213"/>
        <v>4.0212385965949391</v>
      </c>
      <c r="AN470" s="32"/>
      <c r="AO470">
        <v>464</v>
      </c>
      <c r="AP470" s="25">
        <f t="shared" si="217"/>
        <v>232</v>
      </c>
      <c r="AQ470">
        <f t="shared" si="233"/>
        <v>389153.18406764313</v>
      </c>
      <c r="AR470">
        <f t="shared" si="234"/>
        <v>12927.105152692026</v>
      </c>
      <c r="AT470" s="33">
        <f t="shared" si="235"/>
        <v>-3312.485808661841</v>
      </c>
      <c r="AU470">
        <f t="shared" si="236"/>
        <v>-1507.7232981144775</v>
      </c>
      <c r="AW470" s="38">
        <f t="shared" si="218"/>
        <v>-261.64545569192671</v>
      </c>
      <c r="AX470">
        <f t="shared" si="219"/>
        <v>-2.2326666915419104</v>
      </c>
      <c r="AZ470">
        <f t="shared" si="220"/>
        <v>-49.906865871953038</v>
      </c>
      <c r="BA470">
        <f t="shared" si="221"/>
        <v>1.4086648794534768</v>
      </c>
      <c r="BC470">
        <f t="shared" si="222"/>
        <v>-13.54121208938982</v>
      </c>
      <c r="BD470">
        <f t="shared" si="223"/>
        <v>-9.344867177568407E-2</v>
      </c>
      <c r="BF470">
        <f t="shared" si="224"/>
        <v>-17.124532810235451</v>
      </c>
      <c r="BG470">
        <f t="shared" si="225"/>
        <v>-3.0951070717004838</v>
      </c>
      <c r="BI470">
        <f t="shared" si="226"/>
        <v>-2.3889020744274121</v>
      </c>
      <c r="BJ470">
        <f t="shared" si="227"/>
        <v>-0.45277582751921935</v>
      </c>
      <c r="BL470" s="49">
        <f t="shared" si="228"/>
        <v>-178.68394284592097</v>
      </c>
      <c r="BM470" s="49">
        <f t="shared" si="229"/>
        <v>-5.9356217881165492</v>
      </c>
      <c r="BO470">
        <f t="shared" si="230"/>
        <v>339288.25882865186</v>
      </c>
      <c r="BP470">
        <f t="shared" si="231"/>
        <v>424163.28400663682</v>
      </c>
      <c r="BQ470">
        <f t="shared" si="214"/>
        <v>438138.90702509595</v>
      </c>
      <c r="BR470" s="36">
        <f t="shared" si="232"/>
        <v>453608.36833115062</v>
      </c>
      <c r="BS470">
        <f t="shared" si="237"/>
        <v>389367.83472394542</v>
      </c>
    </row>
    <row r="471" spans="33:71" x14ac:dyDescent="0.25">
      <c r="AG471">
        <f t="shared" si="215"/>
        <v>-53755.705045849405</v>
      </c>
      <c r="AH471">
        <f t="shared" si="216"/>
        <v>-81180.339887498994</v>
      </c>
      <c r="AM471" s="32">
        <f t="shared" si="213"/>
        <v>4.0840704496667346</v>
      </c>
      <c r="AN471" s="32"/>
      <c r="AO471">
        <v>465</v>
      </c>
      <c r="AP471" s="25">
        <f t="shared" si="217"/>
        <v>232.5</v>
      </c>
      <c r="AQ471">
        <f t="shared" si="233"/>
        <v>387464.23548135074</v>
      </c>
      <c r="AR471">
        <f t="shared" si="234"/>
        <v>12172.964420298344</v>
      </c>
      <c r="AT471" s="33">
        <f t="shared" si="235"/>
        <v>-3443.3085365078045</v>
      </c>
      <c r="AU471">
        <f t="shared" si="236"/>
        <v>-1508.8396314602485</v>
      </c>
      <c r="AW471" s="38">
        <f t="shared" si="218"/>
        <v>-264.00676862905397</v>
      </c>
      <c r="AX471">
        <f t="shared" si="219"/>
        <v>-2.0874053774085648</v>
      </c>
      <c r="AZ471">
        <f t="shared" si="220"/>
        <v>-50.393384233811872</v>
      </c>
      <c r="BA471">
        <f t="shared" si="221"/>
        <v>1.5421316312878179</v>
      </c>
      <c r="BC471">
        <f t="shared" si="222"/>
        <v>-13.649837725573404</v>
      </c>
      <c r="BD471">
        <f t="shared" si="223"/>
        <v>-7.0208574429317383E-2</v>
      </c>
      <c r="BF471">
        <f t="shared" si="224"/>
        <v>-17.268493283113163</v>
      </c>
      <c r="BG471">
        <f t="shared" si="225"/>
        <v>-3.1030775269008939</v>
      </c>
      <c r="BI471">
        <f t="shared" si="226"/>
        <v>-2.4207755964240789</v>
      </c>
      <c r="BJ471">
        <f t="shared" si="227"/>
        <v>-0.45625090736617147</v>
      </c>
      <c r="BL471" s="49">
        <f t="shared" si="228"/>
        <v>-180.27427779013144</v>
      </c>
      <c r="BM471" s="49">
        <f t="shared" si="229"/>
        <v>-5.663677233869171</v>
      </c>
      <c r="BO471">
        <f t="shared" si="230"/>
        <v>337622.21178837889</v>
      </c>
      <c r="BP471">
        <f t="shared" si="231"/>
        <v>422469.82381610887</v>
      </c>
      <c r="BQ471">
        <f t="shared" si="214"/>
        <v>436342.97977049858</v>
      </c>
      <c r="BR471" s="36">
        <f t="shared" si="232"/>
        <v>450987.66650986171</v>
      </c>
      <c r="BS471">
        <f t="shared" si="237"/>
        <v>387655.40733997955</v>
      </c>
    </row>
    <row r="472" spans="33:71" x14ac:dyDescent="0.25">
      <c r="AG472">
        <f t="shared" si="215"/>
        <v>-52716.535899579882</v>
      </c>
      <c r="AH472">
        <f t="shared" si="216"/>
        <v>-81886.55851004034</v>
      </c>
      <c r="AM472" s="32">
        <f t="shared" ref="AM472:AM505" si="238">AM71+$Y$3</f>
        <v>4.1469023027385301</v>
      </c>
      <c r="AN472" s="32"/>
      <c r="AO472">
        <v>466</v>
      </c>
      <c r="AP472" s="25">
        <f t="shared" si="217"/>
        <v>233</v>
      </c>
      <c r="AQ472">
        <f t="shared" si="233"/>
        <v>385709.58036701824</v>
      </c>
      <c r="AR472">
        <f t="shared" si="234"/>
        <v>11418.283678896045</v>
      </c>
      <c r="AT472" s="33">
        <f t="shared" si="235"/>
        <v>-3575.3119208223316</v>
      </c>
      <c r="AU472">
        <f t="shared" si="236"/>
        <v>-1509.8833341489528</v>
      </c>
      <c r="AW472" s="38">
        <f t="shared" si="218"/>
        <v>-266.4899997532915</v>
      </c>
      <c r="AX472">
        <f t="shared" si="219"/>
        <v>-1.9384194624101039</v>
      </c>
      <c r="AZ472">
        <f t="shared" si="220"/>
        <v>-50.905892644930184</v>
      </c>
      <c r="BA472">
        <f t="shared" si="221"/>
        <v>1.6803948840153833</v>
      </c>
      <c r="BC472">
        <f t="shared" si="222"/>
        <v>-13.763932314750186</v>
      </c>
      <c r="BD472">
        <f t="shared" si="223"/>
        <v>-4.6400561029321455E-2</v>
      </c>
      <c r="BF472">
        <f t="shared" si="224"/>
        <v>-17.419317569212421</v>
      </c>
      <c r="BG472">
        <f t="shared" si="225"/>
        <v>-3.1122855615125267</v>
      </c>
      <c r="BI472">
        <f t="shared" si="226"/>
        <v>-2.4548926780781368</v>
      </c>
      <c r="BJ472">
        <f t="shared" si="227"/>
        <v>-0.460128223883639</v>
      </c>
      <c r="BL472" s="49">
        <f t="shared" si="228"/>
        <v>-181.94596454632054</v>
      </c>
      <c r="BM472" s="49">
        <f t="shared" si="229"/>
        <v>-5.3862043961765611</v>
      </c>
      <c r="BO472">
        <f t="shared" si="230"/>
        <v>335892.4333574975</v>
      </c>
      <c r="BP472">
        <f t="shared" si="231"/>
        <v>420711.97099819541</v>
      </c>
      <c r="BQ472">
        <f t="shared" si="214"/>
        <v>434482.72602965363</v>
      </c>
      <c r="BR472" s="36">
        <f t="shared" si="232"/>
        <v>448244.63521665812</v>
      </c>
      <c r="BS472">
        <f t="shared" si="237"/>
        <v>385878.55290113372</v>
      </c>
    </row>
    <row r="473" spans="33:71" x14ac:dyDescent="0.25">
      <c r="AG473">
        <f t="shared" si="215"/>
        <v>-51635.073482034262</v>
      </c>
      <c r="AH473">
        <f t="shared" si="216"/>
        <v>-82526.133600877307</v>
      </c>
      <c r="AM473" s="32">
        <f t="shared" si="238"/>
        <v>4.2097341558103256</v>
      </c>
      <c r="AN473" s="32"/>
      <c r="AO473">
        <v>467</v>
      </c>
      <c r="AP473" s="25">
        <f t="shared" si="217"/>
        <v>233.5</v>
      </c>
      <c r="AQ473">
        <f t="shared" si="233"/>
        <v>383888.61315663788</v>
      </c>
      <c r="AR473">
        <f t="shared" si="234"/>
        <v>10663.099709388767</v>
      </c>
      <c r="AT473" s="33">
        <f t="shared" si="235"/>
        <v>-3708.5569206989771</v>
      </c>
      <c r="AU473">
        <f t="shared" si="236"/>
        <v>-1510.8525438801578</v>
      </c>
      <c r="AW473" s="38">
        <f t="shared" si="218"/>
        <v>-269.10035073850338</v>
      </c>
      <c r="AX473">
        <f t="shared" si="219"/>
        <v>-1.7853334709416679</v>
      </c>
      <c r="AZ473">
        <f t="shared" si="220"/>
        <v>-51.445560795426189</v>
      </c>
      <c r="BA473">
        <f t="shared" si="221"/>
        <v>1.823829713067685</v>
      </c>
      <c r="BC473">
        <f t="shared" si="222"/>
        <v>-13.883712484558313</v>
      </c>
      <c r="BD473">
        <f t="shared" si="223"/>
        <v>-2.1977884871043862E-2</v>
      </c>
      <c r="BF473">
        <f t="shared" si="224"/>
        <v>-17.57728592258686</v>
      </c>
      <c r="BG473">
        <f t="shared" si="225"/>
        <v>-3.1227694197402296</v>
      </c>
      <c r="BI473">
        <f t="shared" si="226"/>
        <v>-2.4913216342023121</v>
      </c>
      <c r="BJ473">
        <f t="shared" si="227"/>
        <v>-0.4644158793980796</v>
      </c>
      <c r="BL473" s="49">
        <f t="shared" si="228"/>
        <v>-183.70246990172967</v>
      </c>
      <c r="BM473" s="49">
        <f t="shared" si="229"/>
        <v>-5.1026200993981261</v>
      </c>
      <c r="BO473">
        <f t="shared" si="230"/>
        <v>334098.366060286</v>
      </c>
      <c r="BP473">
        <f t="shared" si="231"/>
        <v>418889.13799896504</v>
      </c>
      <c r="BQ473">
        <f t="shared" si="214"/>
        <v>432557.52851397381</v>
      </c>
      <c r="BR473" s="36">
        <f t="shared" si="232"/>
        <v>445381.98754360899</v>
      </c>
      <c r="BS473">
        <f t="shared" si="237"/>
        <v>384036.67664266017</v>
      </c>
    </row>
    <row r="474" spans="33:71" x14ac:dyDescent="0.25">
      <c r="AG474">
        <f t="shared" si="215"/>
        <v>-50515.585831301411</v>
      </c>
      <c r="AH474">
        <f t="shared" si="216"/>
        <v>-83096.541049320411</v>
      </c>
      <c r="AM474" s="32">
        <f t="shared" si="238"/>
        <v>4.2725660088821211</v>
      </c>
      <c r="AN474" s="32"/>
      <c r="AO474">
        <v>468</v>
      </c>
      <c r="AP474" s="25">
        <f t="shared" si="217"/>
        <v>234</v>
      </c>
      <c r="AQ474">
        <f t="shared" si="233"/>
        <v>382000.69715244608</v>
      </c>
      <c r="AR474">
        <f t="shared" si="234"/>
        <v>9907.4502707648207</v>
      </c>
      <c r="AT474" s="33">
        <f t="shared" si="235"/>
        <v>-3843.1070960682287</v>
      </c>
      <c r="AU474">
        <f t="shared" si="236"/>
        <v>-1511.7452106156286</v>
      </c>
      <c r="AW474" s="38">
        <f t="shared" si="218"/>
        <v>-271.8434107169229</v>
      </c>
      <c r="AX474">
        <f t="shared" si="219"/>
        <v>-1.6277438124138</v>
      </c>
      <c r="AZ474">
        <f t="shared" si="220"/>
        <v>-52.013648951022972</v>
      </c>
      <c r="BA474">
        <f t="shared" si="221"/>
        <v>1.9728406194098629</v>
      </c>
      <c r="BC474">
        <f t="shared" si="222"/>
        <v>-14.009410473412975</v>
      </c>
      <c r="BD474">
        <f t="shared" si="223"/>
        <v>3.1092685333925464E-3</v>
      </c>
      <c r="BF474">
        <f t="shared" si="224"/>
        <v>-17.742698343626571</v>
      </c>
      <c r="BG474">
        <f t="shared" si="225"/>
        <v>-3.1345710107795783</v>
      </c>
      <c r="BI474">
        <f t="shared" si="226"/>
        <v>-2.5301340915257411</v>
      </c>
      <c r="BJ474">
        <f t="shared" si="227"/>
        <v>-0.46912268957747683</v>
      </c>
      <c r="BL474" s="49">
        <f t="shared" si="228"/>
        <v>-185.54751885733464</v>
      </c>
      <c r="BM474" s="49">
        <f t="shared" si="229"/>
        <v>-4.8123022540171547</v>
      </c>
      <c r="BO474">
        <f t="shared" si="230"/>
        <v>332239.42453958333</v>
      </c>
      <c r="BP474">
        <f t="shared" si="231"/>
        <v>417000.70742275543</v>
      </c>
      <c r="BQ474">
        <f t="shared" si="214"/>
        <v>430566.73964883469</v>
      </c>
      <c r="BR474" s="36">
        <f t="shared" si="232"/>
        <v>442402.61916894617</v>
      </c>
      <c r="BS474">
        <f t="shared" si="237"/>
        <v>382129.15381559479</v>
      </c>
    </row>
    <row r="475" spans="33:71" x14ac:dyDescent="0.25">
      <c r="AG475">
        <f t="shared" si="215"/>
        <v>-49362.49105369352</v>
      </c>
      <c r="AH475">
        <f t="shared" si="216"/>
        <v>-83595.52971776505</v>
      </c>
      <c r="AM475" s="32">
        <f t="shared" si="238"/>
        <v>4.3353978619539166</v>
      </c>
      <c r="AN475" s="32"/>
      <c r="AO475">
        <v>469</v>
      </c>
      <c r="AP475" s="25">
        <f t="shared" si="217"/>
        <v>234.5</v>
      </c>
      <c r="AQ475">
        <f t="shared" si="233"/>
        <v>380045.16317807237</v>
      </c>
      <c r="AR475">
        <f t="shared" si="234"/>
        <v>9151.3741974804561</v>
      </c>
      <c r="AT475" s="33">
        <f t="shared" si="235"/>
        <v>-3979.0288014266903</v>
      </c>
      <c r="AU475">
        <f t="shared" si="236"/>
        <v>-1512.5590825218355</v>
      </c>
      <c r="AW475" s="38">
        <f t="shared" si="218"/>
        <v>-274.72518796893223</v>
      </c>
      <c r="AX475">
        <f t="shared" si="219"/>
        <v>-1.4652156677579167</v>
      </c>
      <c r="AZ475">
        <f t="shared" si="220"/>
        <v>-52.611515649292272</v>
      </c>
      <c r="BA475">
        <f t="shared" si="221"/>
        <v>2.1278646490174125</v>
      </c>
      <c r="BC475">
        <f t="shared" si="222"/>
        <v>-14.141275342174309</v>
      </c>
      <c r="BD475">
        <f t="shared" si="223"/>
        <v>2.8914085021522609E-2</v>
      </c>
      <c r="BF475">
        <f t="shared" si="224"/>
        <v>-17.915876130922868</v>
      </c>
      <c r="BG475">
        <f t="shared" si="225"/>
        <v>-3.1477361926293299</v>
      </c>
      <c r="BI475">
        <f t="shared" si="226"/>
        <v>-2.5714050637213326</v>
      </c>
      <c r="BJ475">
        <f t="shared" si="227"/>
        <v>-0.4742582091675217</v>
      </c>
      <c r="BL475" s="49">
        <f t="shared" si="228"/>
        <v>-187.48511578282148</v>
      </c>
      <c r="BM475" s="49">
        <f t="shared" si="229"/>
        <v>-4.5145856788147709</v>
      </c>
      <c r="BO475">
        <f t="shared" si="230"/>
        <v>330314.99443418568</v>
      </c>
      <c r="BP475">
        <f t="shared" si="231"/>
        <v>415046.03075233166</v>
      </c>
      <c r="BQ475">
        <f t="shared" si="214"/>
        <v>428509.68023765867</v>
      </c>
      <c r="BR475" s="36">
        <f t="shared" si="232"/>
        <v>439309.5966385114</v>
      </c>
      <c r="BS475">
        <f t="shared" si="237"/>
        <v>380155.32839189557</v>
      </c>
    </row>
    <row r="476" spans="33:71" x14ac:dyDescent="0.25">
      <c r="AG476">
        <f t="shared" si="215"/>
        <v>-48180.339887498922</v>
      </c>
      <c r="AH476">
        <f t="shared" si="216"/>
        <v>-84021.130325903083</v>
      </c>
      <c r="AM476" s="32">
        <f t="shared" si="238"/>
        <v>4.3982297150257121</v>
      </c>
      <c r="AN476" s="32"/>
      <c r="AO476">
        <v>470</v>
      </c>
      <c r="AP476" s="25">
        <f t="shared" si="217"/>
        <v>235</v>
      </c>
      <c r="AQ476">
        <f t="shared" si="233"/>
        <v>378021.30812886293</v>
      </c>
      <c r="AR476">
        <f t="shared" si="234"/>
        <v>8394.9115042610683</v>
      </c>
      <c r="AT476" s="33">
        <f t="shared" si="235"/>
        <v>-4116.3913954111567</v>
      </c>
      <c r="AU476">
        <f t="shared" si="236"/>
        <v>-1513.2916903557145</v>
      </c>
      <c r="AW476" s="38">
        <f t="shared" si="218"/>
        <v>-277.75214495867834</v>
      </c>
      <c r="AX476">
        <f t="shared" si="219"/>
        <v>-1.2972795060363265</v>
      </c>
      <c r="AZ476">
        <f t="shared" si="220"/>
        <v>-53.240626232717389</v>
      </c>
      <c r="BA476">
        <f t="shared" si="221"/>
        <v>2.2893748850182103</v>
      </c>
      <c r="BC476">
        <f t="shared" si="222"/>
        <v>-14.27957430871853</v>
      </c>
      <c r="BD476">
        <f t="shared" si="223"/>
        <v>5.5493457591350881E-2</v>
      </c>
      <c r="BF476">
        <f t="shared" si="224"/>
        <v>-18.097163589441074</v>
      </c>
      <c r="BG476">
        <f t="shared" si="225"/>
        <v>-3.1623150883517983</v>
      </c>
      <c r="BI476">
        <f t="shared" si="226"/>
        <v>-2.6152130239271574</v>
      </c>
      <c r="BJ476">
        <f t="shared" si="227"/>
        <v>-0.47983276029408928</v>
      </c>
      <c r="BL476" s="49">
        <f t="shared" si="228"/>
        <v>-189.51956780387422</v>
      </c>
      <c r="BM476" s="49">
        <f t="shared" si="229"/>
        <v>-4.2087574584472272</v>
      </c>
      <c r="BO476">
        <f t="shared" si="230"/>
        <v>328324.43117752153</v>
      </c>
      <c r="BP476">
        <f t="shared" si="231"/>
        <v>413024.42697443004</v>
      </c>
      <c r="BQ476">
        <f t="shared" si="214"/>
        <v>426385.63802853343</v>
      </c>
      <c r="BR476" s="36">
        <f t="shared" si="232"/>
        <v>436106.14483106916</v>
      </c>
      <c r="BS476">
        <f t="shared" si="237"/>
        <v>378114.51167420315</v>
      </c>
    </row>
    <row r="477" spans="33:71" x14ac:dyDescent="0.25">
      <c r="AG477">
        <f t="shared" si="215"/>
        <v>-46973.797743297073</v>
      </c>
      <c r="AH477">
        <f t="shared" si="216"/>
        <v>-84371.663222572621</v>
      </c>
      <c r="AM477" s="32">
        <f t="shared" si="238"/>
        <v>4.4610615680975076</v>
      </c>
      <c r="AN477" s="32"/>
      <c r="AO477">
        <v>471</v>
      </c>
      <c r="AP477" s="25">
        <f t="shared" si="217"/>
        <v>235.5</v>
      </c>
      <c r="AQ477">
        <f t="shared" si="233"/>
        <v>375928.39341303753</v>
      </c>
      <c r="AR477">
        <f t="shared" si="234"/>
        <v>7638.1034991449569</v>
      </c>
      <c r="AT477" s="33">
        <f t="shared" si="235"/>
        <v>-4255.2674678904959</v>
      </c>
      <c r="AU477">
        <f t="shared" si="236"/>
        <v>-1513.9403301087327</v>
      </c>
      <c r="AW477" s="38">
        <f t="shared" si="218"/>
        <v>-280.93123712271529</v>
      </c>
      <c r="AX477">
        <f t="shared" si="219"/>
        <v>-1.1234271788257484</v>
      </c>
      <c r="AZ477">
        <f t="shared" si="220"/>
        <v>-53.902562322275642</v>
      </c>
      <c r="BA477">
        <f t="shared" si="221"/>
        <v>2.4578843652610249</v>
      </c>
      <c r="BC477">
        <f t="shared" si="222"/>
        <v>-14.424594219605265</v>
      </c>
      <c r="BD477">
        <f t="shared" si="223"/>
        <v>8.2908358632924395E-2</v>
      </c>
      <c r="BF477">
        <f t="shared" si="224"/>
        <v>-18.286929913132102</v>
      </c>
      <c r="BG477">
        <f t="shared" si="225"/>
        <v>-3.1783624387513596</v>
      </c>
      <c r="BI477">
        <f t="shared" si="226"/>
        <v>-2.6616399761446061</v>
      </c>
      <c r="BJ477">
        <f t="shared" si="227"/>
        <v>-0.48585746396833823</v>
      </c>
      <c r="BL477" s="49">
        <f t="shared" si="228"/>
        <v>-191.65551069155771</v>
      </c>
      <c r="BM477" s="49">
        <f t="shared" si="229"/>
        <v>-3.8940517728736999</v>
      </c>
      <c r="BO477">
        <f t="shared" si="230"/>
        <v>326267.05871173367</v>
      </c>
      <c r="BP477">
        <f t="shared" si="231"/>
        <v>410935.18110293365</v>
      </c>
      <c r="BQ477">
        <f t="shared" si="214"/>
        <v>424193.86617530807</v>
      </c>
      <c r="BR477" s="36">
        <f t="shared" si="232"/>
        <v>432795.63359282387</v>
      </c>
      <c r="BS477">
        <f t="shared" si="237"/>
        <v>376005.98080239521</v>
      </c>
    </row>
    <row r="478" spans="33:71" x14ac:dyDescent="0.25">
      <c r="AG478">
        <f t="shared" si="215"/>
        <v>-45747.626291714478</v>
      </c>
      <c r="AH478">
        <f t="shared" si="216"/>
        <v>-84645.745014573768</v>
      </c>
      <c r="AM478" s="32">
        <f t="shared" si="238"/>
        <v>4.5238934211693032</v>
      </c>
      <c r="AN478" s="32"/>
      <c r="AO478">
        <v>472</v>
      </c>
      <c r="AP478" s="25">
        <f t="shared" si="217"/>
        <v>236</v>
      </c>
      <c r="AQ478">
        <f t="shared" si="233"/>
        <v>373765.64327445196</v>
      </c>
      <c r="AR478">
        <f t="shared" si="234"/>
        <v>6880.9929056932369</v>
      </c>
      <c r="AT478" s="33">
        <f t="shared" si="235"/>
        <v>-4395.7330864518535</v>
      </c>
      <c r="AU478">
        <f t="shared" si="236"/>
        <v>-1514.5020436981456</v>
      </c>
      <c r="AW478" s="38">
        <f t="shared" si="218"/>
        <v>-284.26995587684172</v>
      </c>
      <c r="AX478">
        <f t="shared" si="219"/>
        <v>-0.94310753169325345</v>
      </c>
      <c r="AZ478">
        <f t="shared" si="220"/>
        <v>-54.599032350206194</v>
      </c>
      <c r="BA478">
        <f t="shared" si="221"/>
        <v>2.6339504865167616</v>
      </c>
      <c r="BC478">
        <f t="shared" si="222"/>
        <v>-14.576643174966874</v>
      </c>
      <c r="BD478">
        <f t="shared" si="223"/>
        <v>0.11122425336361799</v>
      </c>
      <c r="BF478">
        <f t="shared" si="224"/>
        <v>-18.485571262571231</v>
      </c>
      <c r="BG478">
        <f t="shared" si="225"/>
        <v>-3.1959379960249334</v>
      </c>
      <c r="BI478">
        <f t="shared" si="226"/>
        <v>-2.7107715273308659</v>
      </c>
      <c r="BJ478">
        <f t="shared" si="227"/>
        <v>-0.49234427554869964</v>
      </c>
      <c r="BL478" s="49">
        <f t="shared" si="228"/>
        <v>-193.89793756176655</v>
      </c>
      <c r="BM478" s="49">
        <f t="shared" si="229"/>
        <v>-3.5696441254001776</v>
      </c>
      <c r="BO478">
        <f t="shared" si="230"/>
        <v>324142.16811074066</v>
      </c>
      <c r="BP478">
        <f t="shared" si="231"/>
        <v>408777.54259111499</v>
      </c>
      <c r="BQ478">
        <f t="shared" si="214"/>
        <v>421933.58158426679</v>
      </c>
      <c r="BR478" s="36">
        <f t="shared" si="232"/>
        <v>429381.5635264517</v>
      </c>
      <c r="BS478">
        <f t="shared" si="237"/>
        <v>373828.97714828508</v>
      </c>
    </row>
    <row r="479" spans="33:71" x14ac:dyDescent="0.25">
      <c r="AG479">
        <f t="shared" si="215"/>
        <v>-44506.664671286075</v>
      </c>
      <c r="AH479">
        <f t="shared" si="216"/>
        <v>-84842.294026289557</v>
      </c>
      <c r="AM479" s="32">
        <f t="shared" si="238"/>
        <v>4.5867252742410987</v>
      </c>
      <c r="AN479" s="32"/>
      <c r="AO479">
        <v>473</v>
      </c>
      <c r="AP479" s="25">
        <f t="shared" si="217"/>
        <v>236.5</v>
      </c>
      <c r="AQ479">
        <f t="shared" si="233"/>
        <v>371532.24298674142</v>
      </c>
      <c r="AR479">
        <f t="shared" si="234"/>
        <v>6123.6239954027033</v>
      </c>
      <c r="AT479" s="33">
        <f t="shared" si="235"/>
        <v>-4537.8680643902744</v>
      </c>
      <c r="AU479">
        <f t="shared" si="236"/>
        <v>-1514.9735974639923</v>
      </c>
      <c r="AW479" s="38">
        <f t="shared" si="218"/>
        <v>-287.77637637374562</v>
      </c>
      <c r="AX479">
        <f t="shared" si="219"/>
        <v>-0.75572146222055425</v>
      </c>
      <c r="AZ479">
        <f t="shared" si="220"/>
        <v>-55.331883288072284</v>
      </c>
      <c r="BA479">
        <f t="shared" si="221"/>
        <v>2.8181799664966425</v>
      </c>
      <c r="BC479">
        <f t="shared" si="222"/>
        <v>-14.736052324971521</v>
      </c>
      <c r="BD479">
        <f t="shared" si="223"/>
        <v>0.14051155995730649</v>
      </c>
      <c r="BF479">
        <f t="shared" si="224"/>
        <v>-18.693513061053977</v>
      </c>
      <c r="BG479">
        <f t="shared" si="225"/>
        <v>-3.2151069636187475</v>
      </c>
      <c r="BI479">
        <f t="shared" si="226"/>
        <v>-2.7626969625406961</v>
      </c>
      <c r="BJ479">
        <f t="shared" si="227"/>
        <v>-0.49930602505575561</v>
      </c>
      <c r="BL479" s="49">
        <f t="shared" si="228"/>
        <v>-196.25223073710714</v>
      </c>
      <c r="BM479" s="49">
        <f t="shared" si="229"/>
        <v>-3.2346448847400415</v>
      </c>
      <c r="BO479">
        <f t="shared" si="230"/>
        <v>321949.01610523503</v>
      </c>
      <c r="BP479">
        <f t="shared" si="231"/>
        <v>406550.72362346126</v>
      </c>
      <c r="BQ479">
        <f t="shared" si="214"/>
        <v>419603.96313653281</v>
      </c>
      <c r="BR479" s="36">
        <f t="shared" si="232"/>
        <v>425867.55092025263</v>
      </c>
      <c r="BS479">
        <f t="shared" si="237"/>
        <v>371582.70458889246</v>
      </c>
    </row>
    <row r="480" spans="33:71" x14ac:dyDescent="0.25">
      <c r="AG480">
        <f t="shared" si="215"/>
        <v>-43255.810390586266</v>
      </c>
      <c r="AH480">
        <f t="shared" si="216"/>
        <v>-84960.534568565432</v>
      </c>
      <c r="AM480" s="32">
        <f t="shared" si="238"/>
        <v>4.6495571273128942</v>
      </c>
      <c r="AN480" s="32"/>
      <c r="AO480">
        <v>474</v>
      </c>
      <c r="AP480" s="25">
        <f t="shared" si="217"/>
        <v>237</v>
      </c>
      <c r="AQ480">
        <f t="shared" si="233"/>
        <v>369227.33690749959</v>
      </c>
      <c r="AR480">
        <f t="shared" si="234"/>
        <v>5366.0427314879298</v>
      </c>
      <c r="AT480" s="33">
        <f t="shared" si="235"/>
        <v>-4681.7562525771473</v>
      </c>
      <c r="AU480">
        <f t="shared" si="236"/>
        <v>-1515.3514581951026</v>
      </c>
      <c r="AW480" s="38">
        <f t="shared" si="218"/>
        <v>-291.45921062239762</v>
      </c>
      <c r="AX480">
        <f t="shared" si="219"/>
        <v>-0.56061634235272795</v>
      </c>
      <c r="AZ480">
        <f t="shared" si="220"/>
        <v>-56.103113726521784</v>
      </c>
      <c r="BA480">
        <f t="shared" si="221"/>
        <v>3.0112344466891243</v>
      </c>
      <c r="BC480">
        <f t="shared" si="222"/>
        <v>-14.903177858789618</v>
      </c>
      <c r="BD480">
        <f t="shared" si="223"/>
        <v>0.17084616268411765</v>
      </c>
      <c r="BF480">
        <f t="shared" si="224"/>
        <v>-18.911212535870074</v>
      </c>
      <c r="BG480">
        <f t="shared" si="225"/>
        <v>-3.235940488320721</v>
      </c>
      <c r="BI480">
        <f t="shared" si="226"/>
        <v>-2.8175093261281381</v>
      </c>
      <c r="BJ480">
        <f t="shared" si="227"/>
        <v>-0.50675646340524905</v>
      </c>
      <c r="BL480" s="49">
        <f t="shared" si="228"/>
        <v>-198.72419717508799</v>
      </c>
      <c r="BM480" s="49">
        <f t="shared" si="229"/>
        <v>-2.8880920431124655</v>
      </c>
      <c r="BO480">
        <f t="shared" si="230"/>
        <v>319686.82350189763</v>
      </c>
      <c r="BP480">
        <f t="shared" si="231"/>
        <v>404253.89727656991</v>
      </c>
      <c r="BQ480">
        <f t="shared" si="214"/>
        <v>417204.14977529139</v>
      </c>
      <c r="BR480" s="36">
        <f t="shared" si="232"/>
        <v>422257.31180368789</v>
      </c>
      <c r="BS480">
        <f t="shared" si="237"/>
        <v>369266.32764767541</v>
      </c>
    </row>
    <row r="481" spans="33:71" x14ac:dyDescent="0.25">
      <c r="AG481">
        <f t="shared" si="215"/>
        <v>-42000.000000000007</v>
      </c>
      <c r="AH481">
        <f t="shared" si="216"/>
        <v>-85000</v>
      </c>
      <c r="AM481" s="32">
        <f t="shared" si="238"/>
        <v>4.7123889803846897</v>
      </c>
      <c r="AN481" s="32"/>
      <c r="AO481">
        <v>475</v>
      </c>
      <c r="AP481" s="25">
        <f t="shared" si="217"/>
        <v>237.5</v>
      </c>
      <c r="AQ481">
        <f t="shared" si="233"/>
        <v>366850.02637988317</v>
      </c>
      <c r="AR481">
        <f t="shared" si="234"/>
        <v>4608.2969253475849</v>
      </c>
      <c r="AT481" s="33">
        <f t="shared" si="235"/>
        <v>-4827.4858578883459</v>
      </c>
      <c r="AU481">
        <f t="shared" si="236"/>
        <v>-1515.631766366279</v>
      </c>
      <c r="AW481" s="38">
        <f t="shared" si="218"/>
        <v>-295.32786667170313</v>
      </c>
      <c r="AX481">
        <f t="shared" si="219"/>
        <v>-0.35707970896983865</v>
      </c>
      <c r="AZ481">
        <f t="shared" si="220"/>
        <v>-56.914888486899677</v>
      </c>
      <c r="BA481">
        <f t="shared" si="221"/>
        <v>3.2138368330564058</v>
      </c>
      <c r="BC481">
        <f t="shared" si="222"/>
        <v>-15.078403209977296</v>
      </c>
      <c r="BD481">
        <f t="shared" si="223"/>
        <v>0.2023099853457003</v>
      </c>
      <c r="BF481">
        <f t="shared" si="224"/>
        <v>-19.139161535280639</v>
      </c>
      <c r="BG481">
        <f t="shared" si="225"/>
        <v>-3.2585162115463597</v>
      </c>
      <c r="BI481">
        <f t="shared" si="226"/>
        <v>-2.8753055128101348</v>
      </c>
      <c r="BJ481">
        <f t="shared" si="227"/>
        <v>-0.51471031582558491</v>
      </c>
      <c r="BL481" s="49">
        <f t="shared" si="228"/>
        <v>-201.32010792673537</v>
      </c>
      <c r="BM481" s="49">
        <f t="shared" si="229"/>
        <v>-2.528943076614953</v>
      </c>
      <c r="BO481">
        <f t="shared" si="230"/>
        <v>317354.77348835353</v>
      </c>
      <c r="BP481">
        <f t="shared" si="231"/>
        <v>401886.19553744071</v>
      </c>
      <c r="BQ481">
        <f t="shared" si="214"/>
        <v>414733.23844572494</v>
      </c>
      <c r="BR481" s="36">
        <f t="shared" si="232"/>
        <v>418554.64511661133</v>
      </c>
      <c r="BS481">
        <f t="shared" si="237"/>
        <v>366878.96949194721</v>
      </c>
    </row>
    <row r="482" spans="33:71" x14ac:dyDescent="0.25">
      <c r="AG482">
        <f t="shared" si="215"/>
        <v>-40744.189609413741</v>
      </c>
      <c r="AH482">
        <f t="shared" si="216"/>
        <v>-84960.534568565432</v>
      </c>
      <c r="AM482" s="32">
        <f t="shared" si="238"/>
        <v>4.7752208334564852</v>
      </c>
      <c r="AN482" s="32"/>
      <c r="AO482">
        <v>476</v>
      </c>
      <c r="AP482" s="25">
        <f t="shared" si="217"/>
        <v>238</v>
      </c>
      <c r="AQ482">
        <f t="shared" si="233"/>
        <v>364399.36746760504</v>
      </c>
      <c r="AR482">
        <f t="shared" si="234"/>
        <v>3850.4364072008239</v>
      </c>
      <c r="AT482" s="33">
        <f t="shared" si="235"/>
        <v>-4975.1497912241975</v>
      </c>
      <c r="AU482">
        <f t="shared" si="236"/>
        <v>-1515.8103062207638</v>
      </c>
      <c r="AW482" s="38">
        <f t="shared" si="218"/>
        <v>-299.39251466788846</v>
      </c>
      <c r="AX482">
        <f t="shared" si="219"/>
        <v>-0.14433211004825874</v>
      </c>
      <c r="AZ482">
        <f t="shared" si="220"/>
        <v>-57.769554972672182</v>
      </c>
      <c r="BA482">
        <f t="shared" si="221"/>
        <v>3.4267784883554766</v>
      </c>
      <c r="BC482">
        <f t="shared" si="222"/>
        <v>-15.26214150566763</v>
      </c>
      <c r="BD482">
        <f t="shared" si="223"/>
        <v>0.23499163342820117</v>
      </c>
      <c r="BF482">
        <f t="shared" si="224"/>
        <v>-19.377889656156437</v>
      </c>
      <c r="BG482">
        <f t="shared" si="225"/>
        <v>-3.2829188878678646</v>
      </c>
      <c r="BI482">
        <f t="shared" si="226"/>
        <v>-2.9361863733395444</v>
      </c>
      <c r="BJ482">
        <f t="shared" si="227"/>
        <v>-0.52318334396407218</v>
      </c>
      <c r="BL482" s="49">
        <f t="shared" si="228"/>
        <v>-204.04674216005264</v>
      </c>
      <c r="BM482" s="49">
        <f t="shared" si="229"/>
        <v>-2.1560657754260002</v>
      </c>
      <c r="BO482">
        <f t="shared" si="230"/>
        <v>314952.0098145621</v>
      </c>
      <c r="BP482">
        <f t="shared" si="231"/>
        <v>399446.70716618118</v>
      </c>
      <c r="BQ482">
        <f t="shared" si="214"/>
        <v>412190.28187419882</v>
      </c>
      <c r="BR482" s="36">
        <f t="shared" si="232"/>
        <v>414763.41498097195</v>
      </c>
      <c r="BS482">
        <f t="shared" si="237"/>
        <v>364419.70977338281</v>
      </c>
    </row>
    <row r="483" spans="33:71" x14ac:dyDescent="0.25">
      <c r="AG483">
        <f t="shared" si="215"/>
        <v>-39493.335328713933</v>
      </c>
      <c r="AH483">
        <f t="shared" si="216"/>
        <v>-84842.294026289557</v>
      </c>
      <c r="AM483" s="32">
        <f t="shared" si="238"/>
        <v>4.8380526865282807</v>
      </c>
      <c r="AN483" s="32"/>
      <c r="AO483">
        <v>477</v>
      </c>
      <c r="AP483" s="25">
        <f t="shared" si="217"/>
        <v>238.5</v>
      </c>
      <c r="AQ483">
        <f t="shared" si="233"/>
        <v>361874.36850765947</v>
      </c>
      <c r="AR483">
        <f t="shared" si="234"/>
        <v>3092.5132125766859</v>
      </c>
      <c r="AT483" s="33">
        <f t="shared" si="235"/>
        <v>-5124.8460485581418</v>
      </c>
      <c r="AU483">
        <f t="shared" si="236"/>
        <v>-1515.8824722757879</v>
      </c>
      <c r="AW483" s="38">
        <f t="shared" si="218"/>
        <v>-303.66416072062611</v>
      </c>
      <c r="AX483">
        <f t="shared" si="219"/>
        <v>7.8481025978267893E-2</v>
      </c>
      <c r="AZ483">
        <f t="shared" si="220"/>
        <v>-58.669661501288196</v>
      </c>
      <c r="BA483">
        <f t="shared" si="221"/>
        <v>3.6509274098326063</v>
      </c>
      <c r="BC483">
        <f t="shared" si="222"/>
        <v>-15.454838290999767</v>
      </c>
      <c r="BD483">
        <f t="shared" si="223"/>
        <v>0.26898711473422982</v>
      </c>
      <c r="BF483">
        <f t="shared" si="224"/>
        <v>-19.6279677224029</v>
      </c>
      <c r="BG483">
        <f t="shared" si="225"/>
        <v>-3.3092410801216796</v>
      </c>
      <c r="BI483">
        <f t="shared" si="226"/>
        <v>-3.0002568406567147</v>
      </c>
      <c r="BJ483">
        <f t="shared" si="227"/>
        <v>-0.53219241846688858</v>
      </c>
      <c r="BL483" s="49">
        <f t="shared" si="228"/>
        <v>-206.91143636527852</v>
      </c>
      <c r="BM483" s="49">
        <f t="shared" si="229"/>
        <v>-1.7682278892302929</v>
      </c>
      <c r="BO483">
        <f t="shared" si="230"/>
        <v>312477.63484040805</v>
      </c>
      <c r="BP483">
        <f t="shared" si="231"/>
        <v>396934.47538866149</v>
      </c>
      <c r="BQ483">
        <f t="shared" si="214"/>
        <v>409574.28617170983</v>
      </c>
      <c r="BR483" s="36">
        <f t="shared" si="232"/>
        <v>410887.53206567286</v>
      </c>
      <c r="BS483">
        <f t="shared" si="237"/>
        <v>361887.5822970267</v>
      </c>
    </row>
    <row r="484" spans="33:71" x14ac:dyDescent="0.25">
      <c r="AG484">
        <f t="shared" si="215"/>
        <v>-38252.37370828553</v>
      </c>
      <c r="AH484">
        <f t="shared" si="216"/>
        <v>-84645.745014573782</v>
      </c>
      <c r="AM484" s="32">
        <f t="shared" si="238"/>
        <v>4.9008845396000762</v>
      </c>
      <c r="AN484" s="32"/>
      <c r="AO484">
        <v>478</v>
      </c>
      <c r="AP484" s="25">
        <f t="shared" si="217"/>
        <v>239</v>
      </c>
      <c r="AQ484">
        <f t="shared" si="233"/>
        <v>359273.98746329034</v>
      </c>
      <c r="AR484">
        <f t="shared" si="234"/>
        <v>2334.5817865670392</v>
      </c>
      <c r="AT484" s="33">
        <f t="shared" si="235"/>
        <v>-5276.6781289184546</v>
      </c>
      <c r="AU484">
        <f t="shared" si="236"/>
        <v>-1515.8432317627987</v>
      </c>
      <c r="AW484" s="38">
        <f t="shared" si="218"/>
        <v>-308.15472966046855</v>
      </c>
      <c r="AX484">
        <f t="shared" si="219"/>
        <v>0.31229865373812682</v>
      </c>
      <c r="AZ484">
        <f t="shared" si="220"/>
        <v>-59.617977895591906</v>
      </c>
      <c r="BA484">
        <f t="shared" si="221"/>
        <v>3.8872375499944427</v>
      </c>
      <c r="BC484">
        <f t="shared" si="222"/>
        <v>-15.656974564950849</v>
      </c>
      <c r="BD484">
        <f t="shared" si="223"/>
        <v>0.30440064983644222</v>
      </c>
      <c r="BF484">
        <f t="shared" si="224"/>
        <v>-19.89001166032126</v>
      </c>
      <c r="BG484">
        <f t="shared" si="225"/>
        <v>-3.3375839419448932</v>
      </c>
      <c r="BI484">
        <f t="shared" si="226"/>
        <v>-3.0676260837079683</v>
      </c>
      <c r="BJ484">
        <f t="shared" si="227"/>
        <v>-0.54175560414786539</v>
      </c>
      <c r="BL484" s="49">
        <f t="shared" si="228"/>
        <v>-209.9221394558966</v>
      </c>
      <c r="BM484" s="49">
        <f t="shared" si="229"/>
        <v>-1.3640854068818364</v>
      </c>
      <c r="BO484">
        <f t="shared" si="230"/>
        <v>309930.70743823709</v>
      </c>
      <c r="BP484">
        <f t="shared" si="231"/>
        <v>394348.49540297431</v>
      </c>
      <c r="BQ484">
        <f t="shared" si="214"/>
        <v>406884.20824487746</v>
      </c>
      <c r="BR484" s="36">
        <f t="shared" si="232"/>
        <v>406930.93403764162</v>
      </c>
      <c r="BS484">
        <f t="shared" si="237"/>
        <v>359281.57250252995</v>
      </c>
    </row>
    <row r="485" spans="33:71" x14ac:dyDescent="0.25">
      <c r="AG485">
        <f t="shared" si="215"/>
        <v>-37026.202256702934</v>
      </c>
      <c r="AH485">
        <f t="shared" si="216"/>
        <v>-84371.663222572635</v>
      </c>
      <c r="AM485" s="32">
        <f t="shared" si="238"/>
        <v>4.9637163926718717</v>
      </c>
      <c r="AN485" s="32"/>
      <c r="AO485">
        <v>479</v>
      </c>
      <c r="AP485" s="25">
        <f t="shared" si="217"/>
        <v>239.5</v>
      </c>
      <c r="AQ485">
        <f t="shared" si="233"/>
        <v>356597.12905762356</v>
      </c>
      <c r="AR485">
        <f t="shared" si="234"/>
        <v>1576.6992080173573</v>
      </c>
      <c r="AT485" s="33">
        <f t="shared" si="235"/>
        <v>-5430.7554937486893</v>
      </c>
      <c r="AU485">
        <f t="shared" si="236"/>
        <v>-1515.6870824359296</v>
      </c>
      <c r="AW485" s="38">
        <f t="shared" si="218"/>
        <v>-312.87715794419046</v>
      </c>
      <c r="AX485">
        <f t="shared" si="219"/>
        <v>0.55815469189526934</v>
      </c>
      <c r="AZ485">
        <f t="shared" si="220"/>
        <v>-60.617518659353962</v>
      </c>
      <c r="BA485">
        <f t="shared" si="221"/>
        <v>4.1367594669645733</v>
      </c>
      <c r="BC485">
        <f t="shared" si="222"/>
        <v>-15.869070169264287</v>
      </c>
      <c r="BD485">
        <f t="shared" si="223"/>
        <v>0.34134558556766753</v>
      </c>
      <c r="BF485">
        <f t="shared" si="224"/>
        <v>-20.164686824129564</v>
      </c>
      <c r="BG485">
        <f t="shared" si="225"/>
        <v>-3.368058100388037</v>
      </c>
      <c r="BI485">
        <f t="shared" si="226"/>
        <v>-3.1384076976620037</v>
      </c>
      <c r="BJ485">
        <f t="shared" si="227"/>
        <v>-0.55189226024893467</v>
      </c>
      <c r="BL485" s="49">
        <f t="shared" si="228"/>
        <v>-213.08747459378066</v>
      </c>
      <c r="BM485" s="49">
        <f t="shared" si="229"/>
        <v>-0.942169257835336</v>
      </c>
      <c r="BO485">
        <f t="shared" si="230"/>
        <v>307310.2407379371</v>
      </c>
      <c r="BP485">
        <f t="shared" si="231"/>
        <v>391687.71168164734</v>
      </c>
      <c r="BQ485">
        <f t="shared" si="214"/>
        <v>404118.95299579139</v>
      </c>
      <c r="BR485" s="36">
        <f t="shared" si="232"/>
        <v>402897.56509501033</v>
      </c>
      <c r="BS485">
        <f t="shared" si="237"/>
        <v>356600.61473941966</v>
      </c>
    </row>
    <row r="486" spans="33:71" x14ac:dyDescent="0.25">
      <c r="AG486">
        <f t="shared" si="215"/>
        <v>-35819.660112501086</v>
      </c>
      <c r="AH486">
        <f t="shared" si="216"/>
        <v>-84021.130325903083</v>
      </c>
      <c r="AM486" s="32">
        <f t="shared" si="238"/>
        <v>5.0265482457436672</v>
      </c>
      <c r="AN486" s="32"/>
      <c r="AO486">
        <v>480</v>
      </c>
      <c r="AP486" s="25">
        <f t="shared" si="217"/>
        <v>240</v>
      </c>
      <c r="AQ486">
        <f t="shared" si="233"/>
        <v>353842.64166600618</v>
      </c>
      <c r="AR486">
        <f t="shared" si="234"/>
        <v>818.92543613587941</v>
      </c>
      <c r="AT486" s="33">
        <f t="shared" si="235"/>
        <v>-5587.1940727207848</v>
      </c>
      <c r="AU486">
        <f t="shared" si="236"/>
        <v>-1515.408005089982</v>
      </c>
      <c r="AW486" s="38">
        <f t="shared" si="218"/>
        <v>-317.8454981703706</v>
      </c>
      <c r="AX486">
        <f t="shared" si="219"/>
        <v>0.81719014054149475</v>
      </c>
      <c r="AZ486">
        <f t="shared" si="220"/>
        <v>-61.671569115321894</v>
      </c>
      <c r="BA486">
        <f t="shared" si="221"/>
        <v>4.4006525256898748</v>
      </c>
      <c r="BC486">
        <f t="shared" si="222"/>
        <v>-16.091687578684066</v>
      </c>
      <c r="BD486">
        <f t="shared" si="223"/>
        <v>0.37994542698638473</v>
      </c>
      <c r="BF486">
        <f t="shared" si="224"/>
        <v>-20.452712833170086</v>
      </c>
      <c r="BG486">
        <f t="shared" si="225"/>
        <v>-3.4007846533849739</v>
      </c>
      <c r="BI486">
        <f t="shared" si="226"/>
        <v>-3.2127199410475309</v>
      </c>
      <c r="BJ486">
        <f t="shared" si="227"/>
        <v>-0.56262315874979119</v>
      </c>
      <c r="BL486" s="49">
        <f t="shared" si="228"/>
        <v>-216.41680870214705</v>
      </c>
      <c r="BM486" s="49">
        <f t="shared" si="229"/>
        <v>-0.50087018517352266</v>
      </c>
      <c r="BO486">
        <f t="shared" si="230"/>
        <v>304615.1997009028</v>
      </c>
      <c r="BP486">
        <f t="shared" si="231"/>
        <v>388951.01504938299</v>
      </c>
      <c r="BQ486">
        <f t="shared" si="214"/>
        <v>401277.37028979068</v>
      </c>
      <c r="BR486" s="36">
        <f t="shared" si="232"/>
        <v>398791.35458160366</v>
      </c>
      <c r="BS486">
        <f t="shared" si="237"/>
        <v>353843.58931602479</v>
      </c>
    </row>
    <row r="487" spans="33:71" x14ac:dyDescent="0.25">
      <c r="AG487">
        <f t="shared" si="215"/>
        <v>-34637.508946306487</v>
      </c>
      <c r="AH487">
        <f t="shared" si="216"/>
        <v>-83595.52971776505</v>
      </c>
      <c r="AM487" s="32">
        <f t="shared" si="238"/>
        <v>5.0893800988154627</v>
      </c>
      <c r="AN487" s="32"/>
      <c r="AO487">
        <v>481</v>
      </c>
      <c r="AP487" s="25">
        <f t="shared" si="217"/>
        <v>240.5</v>
      </c>
      <c r="AQ487">
        <f t="shared" si="233"/>
        <v>351009.31394237449</v>
      </c>
      <c r="AR487">
        <f t="shared" si="234"/>
        <v>61.323582358456093</v>
      </c>
      <c r="AT487" s="33">
        <f t="shared" si="235"/>
        <v>-5746.1168218059702</v>
      </c>
      <c r="AU487">
        <f t="shared" si="236"/>
        <v>-1514.9994100197111</v>
      </c>
      <c r="AW487" s="38">
        <f t="shared" si="218"/>
        <v>-323.07503691165459</v>
      </c>
      <c r="AX487">
        <f t="shared" si="219"/>
        <v>1.0906669956291715</v>
      </c>
      <c r="AZ487">
        <f t="shared" si="220"/>
        <v>-62.783714948169745</v>
      </c>
      <c r="BA487">
        <f t="shared" si="221"/>
        <v>4.6801989133436726</v>
      </c>
      <c r="BC487">
        <f t="shared" si="222"/>
        <v>-16.325436148358673</v>
      </c>
      <c r="BD487">
        <f t="shared" si="223"/>
        <v>0.42033500590513512</v>
      </c>
      <c r="BF487">
        <f t="shared" si="224"/>
        <v>-20.754868992111966</v>
      </c>
      <c r="BG487">
        <f t="shared" si="225"/>
        <v>-3.4358962994023337</v>
      </c>
      <c r="BI487">
        <f t="shared" si="226"/>
        <v>-3.2906860324068954</v>
      </c>
      <c r="BJ487">
        <f t="shared" si="227"/>
        <v>-0.57397062421730216</v>
      </c>
      <c r="BL487" s="49">
        <f t="shared" si="228"/>
        <v>-219.9203307906073</v>
      </c>
      <c r="BM487" s="49">
        <f t="shared" si="229"/>
        <v>-3.8421494763386167E-2</v>
      </c>
      <c r="BO487">
        <f t="shared" si="230"/>
        <v>301844.49850781541</v>
      </c>
      <c r="BP487">
        <f t="shared" si="231"/>
        <v>386137.239513618</v>
      </c>
      <c r="BQ487">
        <f t="shared" si="214"/>
        <v>398358.25166769704</v>
      </c>
      <c r="BR487" s="36">
        <f t="shared" si="232"/>
        <v>394616.19468568708</v>
      </c>
      <c r="BS487">
        <f t="shared" si="237"/>
        <v>351009.31929918641</v>
      </c>
    </row>
    <row r="488" spans="33:71" x14ac:dyDescent="0.25">
      <c r="AG488">
        <f t="shared" si="215"/>
        <v>-33484.414168698597</v>
      </c>
      <c r="AH488">
        <f t="shared" si="216"/>
        <v>-83096.541049320411</v>
      </c>
      <c r="AM488" s="32">
        <f t="shared" si="238"/>
        <v>5.1522119518872582</v>
      </c>
      <c r="AN488" s="32"/>
      <c r="AO488">
        <v>482</v>
      </c>
      <c r="AP488" s="25">
        <f t="shared" si="217"/>
        <v>241</v>
      </c>
      <c r="AQ488">
        <f t="shared" si="233"/>
        <v>348095.87115185754</v>
      </c>
      <c r="AR488">
        <f t="shared" si="234"/>
        <v>-696.03978927694584</v>
      </c>
      <c r="AT488" s="33">
        <f t="shared" si="235"/>
        <v>-5907.6543402617972</v>
      </c>
      <c r="AU488">
        <f t="shared" si="236"/>
        <v>-1514.4540765218965</v>
      </c>
      <c r="AW488" s="38">
        <f t="shared" si="218"/>
        <v>-328.58242786042143</v>
      </c>
      <c r="AX488">
        <f t="shared" si="219"/>
        <v>1.3799842717027131</v>
      </c>
      <c r="AZ488">
        <f t="shared" si="220"/>
        <v>-63.957875670948113</v>
      </c>
      <c r="BA488">
        <f t="shared" si="221"/>
        <v>4.9768197834084482</v>
      </c>
      <c r="BC488">
        <f t="shared" si="222"/>
        <v>-16.570976883347296</v>
      </c>
      <c r="BD488">
        <f t="shared" si="223"/>
        <v>0.46266180723522449</v>
      </c>
      <c r="BF488">
        <f t="shared" si="224"/>
        <v>-21.072000377022473</v>
      </c>
      <c r="BG488">
        <f t="shared" si="225"/>
        <v>-3.4735386196305349</v>
      </c>
      <c r="BI488">
        <f t="shared" si="226"/>
        <v>-3.37243452144551</v>
      </c>
      <c r="BJ488">
        <f t="shared" si="227"/>
        <v>-0.58595869931042455</v>
      </c>
      <c r="BL488" s="49">
        <f t="shared" si="228"/>
        <v>-223.60914040765803</v>
      </c>
      <c r="BM488" s="49">
        <f t="shared" si="229"/>
        <v>0.44712066952913282</v>
      </c>
      <c r="BO488">
        <f t="shared" si="230"/>
        <v>298996.99774360709</v>
      </c>
      <c r="BP488">
        <f t="shared" si="231"/>
        <v>383245.15882235806</v>
      </c>
      <c r="BQ488">
        <f t="shared" si="214"/>
        <v>395360.3267761055</v>
      </c>
      <c r="BR488" s="36">
        <f t="shared" si="232"/>
        <v>390375.91723007645</v>
      </c>
      <c r="BS488">
        <f t="shared" si="237"/>
        <v>348096.56703903136</v>
      </c>
    </row>
    <row r="489" spans="33:71" x14ac:dyDescent="0.25">
      <c r="AG489">
        <f t="shared" si="215"/>
        <v>-32364.926517965749</v>
      </c>
      <c r="AH489">
        <f t="shared" si="216"/>
        <v>-82526.133600877307</v>
      </c>
      <c r="AM489" s="32">
        <f t="shared" si="238"/>
        <v>5.2150438049590537</v>
      </c>
      <c r="AN489" s="32"/>
      <c r="AO489">
        <v>483</v>
      </c>
      <c r="AP489" s="25">
        <f t="shared" si="217"/>
        <v>241.5</v>
      </c>
      <c r="AQ489">
        <f t="shared" si="233"/>
        <v>345100.9711782441</v>
      </c>
      <c r="AR489">
        <f t="shared" si="234"/>
        <v>-1453.0943295039312</v>
      </c>
      <c r="AT489" s="33">
        <f t="shared" si="235"/>
        <v>-6071.9455541920079</v>
      </c>
      <c r="AU489">
        <f t="shared" si="236"/>
        <v>-1513.7640843860452</v>
      </c>
      <c r="AW489" s="38">
        <f t="shared" si="218"/>
        <v>-334.3858426312209</v>
      </c>
      <c r="AX489">
        <f t="shared" si="219"/>
        <v>1.6866965059744503</v>
      </c>
      <c r="AZ489">
        <f t="shared" si="220"/>
        <v>-65.198342624768088</v>
      </c>
      <c r="BA489">
        <f t="shared" si="221"/>
        <v>5.2920939052928508</v>
      </c>
      <c r="BC489">
        <f t="shared" si="222"/>
        <v>-16.829027805888867</v>
      </c>
      <c r="BD489">
        <f t="shared" si="223"/>
        <v>0.50708747819616695</v>
      </c>
      <c r="BF489">
        <f t="shared" si="224"/>
        <v>-21.405024683887525</v>
      </c>
      <c r="BG489">
        <f t="shared" si="225"/>
        <v>-3.5138715367244937</v>
      </c>
      <c r="BI489">
        <f t="shared" si="226"/>
        <v>-3.4580997523899373</v>
      </c>
      <c r="BJ489">
        <f t="shared" si="227"/>
        <v>-0.59861334079007344</v>
      </c>
      <c r="BL489" s="49">
        <f t="shared" si="228"/>
        <v>-227.49534776428646</v>
      </c>
      <c r="BM489" s="49">
        <f t="shared" si="229"/>
        <v>0.95789994069321105</v>
      </c>
      <c r="BO489">
        <f t="shared" si="230"/>
        <v>296071.50136124378</v>
      </c>
      <c r="BP489">
        <f t="shared" si="231"/>
        <v>380273.48272048216</v>
      </c>
      <c r="BQ489">
        <f t="shared" si="214"/>
        <v>392282.25948599138</v>
      </c>
      <c r="BR489" s="36">
        <f t="shared" si="232"/>
        <v>386074.26956520067</v>
      </c>
      <c r="BS489">
        <f t="shared" si="237"/>
        <v>345104.03038981982</v>
      </c>
    </row>
    <row r="490" spans="33:71" x14ac:dyDescent="0.25">
      <c r="AG490">
        <f t="shared" si="215"/>
        <v>-31283.464100420126</v>
      </c>
      <c r="AH490">
        <f t="shared" si="216"/>
        <v>-81886.55851004034</v>
      </c>
      <c r="AM490" s="32">
        <f t="shared" si="238"/>
        <v>5.2778756580308492</v>
      </c>
      <c r="AN490" s="32"/>
      <c r="AO490">
        <v>484</v>
      </c>
      <c r="AP490" s="25">
        <f t="shared" si="217"/>
        <v>242</v>
      </c>
      <c r="AQ490">
        <f t="shared" si="233"/>
        <v>342023.20017081918</v>
      </c>
      <c r="AR490">
        <f t="shared" si="234"/>
        <v>-2209.7655346337069</v>
      </c>
      <c r="AT490" s="33">
        <f t="shared" si="235"/>
        <v>-6239.1384755076188</v>
      </c>
      <c r="AU490">
        <f t="shared" si="236"/>
        <v>-1512.920736133058</v>
      </c>
      <c r="AW490" s="38">
        <f t="shared" si="218"/>
        <v>-340.50514197831239</v>
      </c>
      <c r="AX490">
        <f t="shared" si="219"/>
        <v>2.0125351924751311</v>
      </c>
      <c r="AZ490">
        <f t="shared" si="220"/>
        <v>-66.509822230738962</v>
      </c>
      <c r="BA490">
        <f t="shared" si="221"/>
        <v>5.6277792727098248</v>
      </c>
      <c r="BC490">
        <f t="shared" si="222"/>
        <v>-17.100370008871408</v>
      </c>
      <c r="BD490">
        <f t="shared" si="223"/>
        <v>0.55378955000436081</v>
      </c>
      <c r="BF490">
        <f t="shared" si="224"/>
        <v>-21.754939952465019</v>
      </c>
      <c r="BG490">
        <f t="shared" si="225"/>
        <v>-3.5570709784919958</v>
      </c>
      <c r="BI490">
        <f t="shared" si="226"/>
        <v>-3.547822440396506</v>
      </c>
      <c r="BJ490">
        <f t="shared" si="227"/>
        <v>-0.61196265174705811</v>
      </c>
      <c r="BL490" s="49">
        <f t="shared" si="228"/>
        <v>-231.59218734584047</v>
      </c>
      <c r="BM490" s="49">
        <f t="shared" si="229"/>
        <v>1.4962857298325856</v>
      </c>
      <c r="BO490">
        <f t="shared" si="230"/>
        <v>293066.75340403744</v>
      </c>
      <c r="BP490">
        <f t="shared" si="231"/>
        <v>377220.85287196987</v>
      </c>
      <c r="BQ490">
        <f t="shared" si="214"/>
        <v>389122.64366604615</v>
      </c>
      <c r="BR490" s="36">
        <f t="shared" si="232"/>
        <v>381714.88958143297</v>
      </c>
      <c r="BS490">
        <f t="shared" si="237"/>
        <v>342030.33859411697</v>
      </c>
    </row>
    <row r="491" spans="33:71" x14ac:dyDescent="0.25">
      <c r="AG491">
        <f t="shared" si="215"/>
        <v>-30244.294954150595</v>
      </c>
      <c r="AH491">
        <f t="shared" si="216"/>
        <v>-81180.339887498994</v>
      </c>
      <c r="AM491" s="32">
        <f t="shared" si="238"/>
        <v>5.3407075111026447</v>
      </c>
      <c r="AN491" s="32"/>
      <c r="AO491">
        <v>485</v>
      </c>
      <c r="AP491" s="25">
        <f t="shared" si="217"/>
        <v>242.5</v>
      </c>
      <c r="AQ491">
        <f t="shared" si="233"/>
        <v>338861.06779031811</v>
      </c>
      <c r="AR491">
        <f t="shared" si="234"/>
        <v>-2965.9743358011765</v>
      </c>
      <c r="AT491" s="33">
        <f t="shared" si="235"/>
        <v>-6409.3910464967748</v>
      </c>
      <c r="AU491">
        <f t="shared" si="236"/>
        <v>-1511.9144685368203</v>
      </c>
      <c r="AW491" s="38">
        <f t="shared" si="218"/>
        <v>-346.9620706854252</v>
      </c>
      <c r="AX491">
        <f t="shared" si="219"/>
        <v>2.3594336880938567</v>
      </c>
      <c r="AZ491">
        <f t="shared" si="220"/>
        <v>-67.897485344698893</v>
      </c>
      <c r="BA491">
        <f t="shared" si="221"/>
        <v>5.9858382179375589</v>
      </c>
      <c r="BC491">
        <f t="shared" si="222"/>
        <v>-17.38585449917089</v>
      </c>
      <c r="BD491">
        <f t="shared" si="223"/>
        <v>0.60296340716774943</v>
      </c>
      <c r="BF491">
        <f t="shared" si="224"/>
        <v>-22.122833297805421</v>
      </c>
      <c r="BG491">
        <f t="shared" si="225"/>
        <v>-3.6033307802319321</v>
      </c>
      <c r="BI491">
        <f t="shared" si="226"/>
        <v>-3.6417503854219664</v>
      </c>
      <c r="BJ491">
        <f t="shared" si="227"/>
        <v>-0.62603715677951954</v>
      </c>
      <c r="BL491" s="49">
        <f t="shared" si="228"/>
        <v>-235.91414715832803</v>
      </c>
      <c r="BM491" s="49">
        <f t="shared" si="229"/>
        <v>2.0649032079335705</v>
      </c>
      <c r="BO491">
        <f t="shared" si="230"/>
        <v>289981.43446406088</v>
      </c>
      <c r="BP491">
        <f t="shared" si="231"/>
        <v>374085.83841117733</v>
      </c>
      <c r="BQ491">
        <f t="shared" si="214"/>
        <v>385879.99857272697</v>
      </c>
      <c r="BR491" s="36">
        <f t="shared" si="232"/>
        <v>377301.27986183728</v>
      </c>
      <c r="BS491">
        <f t="shared" si="237"/>
        <v>338874.04779321066</v>
      </c>
    </row>
    <row r="492" spans="33:71" x14ac:dyDescent="0.25">
      <c r="AG492">
        <f t="shared" si="215"/>
        <v>-29251.520205026267</v>
      </c>
      <c r="AH492">
        <f t="shared" si="216"/>
        <v>-80410.264855515838</v>
      </c>
      <c r="AM492" s="32">
        <f t="shared" si="238"/>
        <v>5.4035393641744403</v>
      </c>
      <c r="AN492" s="32"/>
      <c r="AO492">
        <v>486</v>
      </c>
      <c r="AP492" s="25">
        <f t="shared" si="217"/>
        <v>243</v>
      </c>
      <c r="AQ492">
        <f t="shared" si="233"/>
        <v>335613.00200823403</v>
      </c>
      <c r="AR492">
        <f t="shared" si="234"/>
        <v>-3721.636640858575</v>
      </c>
      <c r="AT492" s="33">
        <f t="shared" si="235"/>
        <v>-6582.8720818394877</v>
      </c>
      <c r="AU492">
        <f t="shared" si="236"/>
        <v>-1510.7347516927734</v>
      </c>
      <c r="AW492" s="38">
        <f t="shared" si="218"/>
        <v>-353.78047998650226</v>
      </c>
      <c r="AX492">
        <f t="shared" si="219"/>
        <v>2.7295562472826687</v>
      </c>
      <c r="AZ492">
        <f t="shared" si="220"/>
        <v>-69.367023724068218</v>
      </c>
      <c r="BA492">
        <f t="shared" si="221"/>
        <v>6.3684666950067461</v>
      </c>
      <c r="BC492">
        <f t="shared" si="222"/>
        <v>-17.686409952776426</v>
      </c>
      <c r="BD492">
        <f t="shared" si="223"/>
        <v>0.65482454619298802</v>
      </c>
      <c r="BF492">
        <f t="shared" si="224"/>
        <v>-22.509890805067027</v>
      </c>
      <c r="BG492">
        <f t="shared" si="225"/>
        <v>-3.6528648658591893</v>
      </c>
      <c r="BI492">
        <f t="shared" si="226"/>
        <v>-3.7400393520462578</v>
      </c>
      <c r="BJ492">
        <f t="shared" si="227"/>
        <v>-0.64087012805787613</v>
      </c>
      <c r="BL492" s="49">
        <f t="shared" si="228"/>
        <v>-240.47711615254434</v>
      </c>
      <c r="BM492" s="49">
        <f t="shared" si="229"/>
        <v>2.6666679818899124</v>
      </c>
      <c r="BO492">
        <f t="shared" si="230"/>
        <v>286814.15785187576</v>
      </c>
      <c r="BP492">
        <f t="shared" si="231"/>
        <v>370866.93108129635</v>
      </c>
      <c r="BQ492">
        <f t="shared" si="214"/>
        <v>382552.76381388953</v>
      </c>
      <c r="BR492" s="36">
        <f t="shared" si="232"/>
        <v>372836.78100122669</v>
      </c>
      <c r="BS492">
        <f t="shared" si="237"/>
        <v>335633.63612168771</v>
      </c>
    </row>
    <row r="493" spans="33:71" x14ac:dyDescent="0.25">
      <c r="AG493">
        <f t="shared" si="215"/>
        <v>-28309.057881426292</v>
      </c>
      <c r="AH493">
        <f t="shared" si="216"/>
        <v>-79579.372548428291</v>
      </c>
      <c r="AM493" s="32">
        <f t="shared" si="238"/>
        <v>5.4663712172462358</v>
      </c>
      <c r="AN493" s="32"/>
      <c r="AO493">
        <v>487</v>
      </c>
      <c r="AP493" s="25">
        <f t="shared" si="217"/>
        <v>243.5</v>
      </c>
      <c r="AQ493">
        <f t="shared" si="233"/>
        <v>332277.34340731596</v>
      </c>
      <c r="AR493">
        <f t="shared" si="234"/>
        <v>-4476.6628221740521</v>
      </c>
      <c r="AT493" s="33">
        <f t="shared" si="235"/>
        <v>-6759.762321832739</v>
      </c>
      <c r="AU493">
        <f t="shared" si="236"/>
        <v>-1509.3699735691321</v>
      </c>
      <c r="AW493" s="38">
        <f t="shared" si="218"/>
        <v>-360.98658210447854</v>
      </c>
      <c r="AX493">
        <f t="shared" si="219"/>
        <v>3.1253319848012646</v>
      </c>
      <c r="AZ493">
        <f t="shared" si="220"/>
        <v>-70.924714808604094</v>
      </c>
      <c r="BA493">
        <f t="shared" si="221"/>
        <v>6.7781285386044168</v>
      </c>
      <c r="BC493">
        <f t="shared" si="222"/>
        <v>-18.003051525539245</v>
      </c>
      <c r="BD493">
        <f t="shared" si="223"/>
        <v>0.70961117363676285</v>
      </c>
      <c r="BF493">
        <f t="shared" si="224"/>
        <v>-22.917408771244386</v>
      </c>
      <c r="BG493">
        <f t="shared" si="225"/>
        <v>-3.705909755789341</v>
      </c>
      <c r="BI493">
        <f t="shared" si="226"/>
        <v>-3.8428541483972949</v>
      </c>
      <c r="BJ493">
        <f t="shared" si="227"/>
        <v>-0.65649797165057366</v>
      </c>
      <c r="BL493" s="49">
        <f t="shared" si="228"/>
        <v>-245.29855285069354</v>
      </c>
      <c r="BM493" s="49">
        <f t="shared" si="229"/>
        <v>3.3048263255604762</v>
      </c>
      <c r="BO493">
        <f t="shared" si="230"/>
        <v>283563.46545017581</v>
      </c>
      <c r="BP493">
        <f t="shared" si="231"/>
        <v>367562.53991232894</v>
      </c>
      <c r="BQ493">
        <f t="shared" si="214"/>
        <v>379139.29383694689</v>
      </c>
      <c r="BR493" s="36">
        <f t="shared" si="232"/>
        <v>368324.54412188154</v>
      </c>
      <c r="BS493">
        <f t="shared" si="237"/>
        <v>332307.49833828129</v>
      </c>
    </row>
    <row r="494" spans="33:71" x14ac:dyDescent="0.25">
      <c r="AG494">
        <f t="shared" si="215"/>
        <v>-27420.627451571836</v>
      </c>
      <c r="AH494">
        <f t="shared" si="216"/>
        <v>-78690.942118573847</v>
      </c>
      <c r="AM494" s="32">
        <f t="shared" si="238"/>
        <v>5.5292030703180313</v>
      </c>
      <c r="AN494" s="32"/>
      <c r="AO494">
        <v>488</v>
      </c>
      <c r="AP494" s="25">
        <f t="shared" si="217"/>
        <v>244</v>
      </c>
      <c r="AQ494">
        <f t="shared" si="233"/>
        <v>328852.33892363653</v>
      </c>
      <c r="AR494">
        <f t="shared" si="234"/>
        <v>-5230.9571424605174</v>
      </c>
      <c r="AT494" s="33">
        <f t="shared" si="235"/>
        <v>-6940.2556128849783</v>
      </c>
      <c r="AU494">
        <f t="shared" si="236"/>
        <v>-1507.8073075767315</v>
      </c>
      <c r="AW494" s="38">
        <f t="shared" si="218"/>
        <v>-368.60924238055043</v>
      </c>
      <c r="AX494">
        <f t="shared" si="219"/>
        <v>3.5494947435606026</v>
      </c>
      <c r="AZ494">
        <f t="shared" si="220"/>
        <v>-72.577496250885389</v>
      </c>
      <c r="BA494">
        <f t="shared" si="221"/>
        <v>7.217595684544543</v>
      </c>
      <c r="BC494">
        <f t="shared" si="222"/>
        <v>-18.336890889830364</v>
      </c>
      <c r="BD494">
        <f t="shared" si="223"/>
        <v>0.76758720335613018</v>
      </c>
      <c r="BF494">
        <f t="shared" si="224"/>
        <v>-23.346806511186639</v>
      </c>
      <c r="BG494">
        <f t="shared" si="225"/>
        <v>-3.7627274591387465</v>
      </c>
      <c r="BI494">
        <f t="shared" si="226"/>
        <v>-3.9503699426693051</v>
      </c>
      <c r="BJ494">
        <f t="shared" si="227"/>
        <v>-0.67296068520132368</v>
      </c>
      <c r="BL494" s="49">
        <f t="shared" si="228"/>
        <v>-250.39767878597874</v>
      </c>
      <c r="BM494" s="49">
        <f t="shared" si="229"/>
        <v>3.9830020080994641</v>
      </c>
      <c r="BO494">
        <f t="shared" si="230"/>
        <v>280227.82322107069</v>
      </c>
      <c r="BP494">
        <f t="shared" si="231"/>
        <v>364170.98538416857</v>
      </c>
      <c r="BQ494">
        <f t="shared" si="214"/>
        <v>375637.85188561358</v>
      </c>
      <c r="BR494" s="36">
        <f t="shared" si="232"/>
        <v>363767.50262012292</v>
      </c>
      <c r="BS494">
        <f t="shared" si="237"/>
        <v>328893.93993835239</v>
      </c>
    </row>
    <row r="495" spans="33:71" x14ac:dyDescent="0.25">
      <c r="AG495">
        <f t="shared" si="215"/>
        <v>-26589.735144484279</v>
      </c>
      <c r="AH495">
        <f t="shared" si="216"/>
        <v>-77748.479794973871</v>
      </c>
      <c r="AM495" s="32">
        <f t="shared" si="238"/>
        <v>5.5920349233898268</v>
      </c>
      <c r="AN495" s="32"/>
      <c r="AO495">
        <v>489</v>
      </c>
      <c r="AP495" s="25">
        <f t="shared" si="217"/>
        <v>244.5</v>
      </c>
      <c r="AQ495">
        <f t="shared" si="233"/>
        <v>325336.13496189646</v>
      </c>
      <c r="AR495">
        <f t="shared" si="234"/>
        <v>-5984.4171094059384</v>
      </c>
      <c r="AT495" s="33">
        <f t="shared" si="235"/>
        <v>-7124.5602340752539</v>
      </c>
      <c r="AU495">
        <f t="shared" si="236"/>
        <v>-1506.0325602049513</v>
      </c>
      <c r="AW495" s="38">
        <f t="shared" si="218"/>
        <v>-376.68031554699604</v>
      </c>
      <c r="AX495">
        <f t="shared" si="219"/>
        <v>4.0051300670649042</v>
      </c>
      <c r="AZ495">
        <f t="shared" si="220"/>
        <v>-74.333051918110201</v>
      </c>
      <c r="BA495">
        <f t="shared" si="221"/>
        <v>7.6899955617652376</v>
      </c>
      <c r="BC495">
        <f t="shared" si="222"/>
        <v>-18.68914769941545</v>
      </c>
      <c r="BD495">
        <f t="shared" si="223"/>
        <v>0.82904572498214912</v>
      </c>
      <c r="BF495">
        <f t="shared" si="224"/>
        <v>-23.799640986171955</v>
      </c>
      <c r="BG495">
        <f t="shared" si="225"/>
        <v>-3.8236088195665907</v>
      </c>
      <c r="BI495">
        <f t="shared" si="226"/>
        <v>-4.0627738618741747</v>
      </c>
      <c r="BJ495">
        <f t="shared" si="227"/>
        <v>-0.69030240011589128</v>
      </c>
      <c r="BL495" s="49">
        <f t="shared" si="228"/>
        <v>-255.79570108142426</v>
      </c>
      <c r="BM495" s="49">
        <f t="shared" si="229"/>
        <v>4.7052509867784877</v>
      </c>
      <c r="BO495">
        <f t="shared" si="230"/>
        <v>276805.61633358937</v>
      </c>
      <c r="BP495">
        <f t="shared" si="231"/>
        <v>360690.49301250721</v>
      </c>
      <c r="BQ495">
        <f t="shared" si="214"/>
        <v>372046.60336127406</v>
      </c>
      <c r="BR495" s="36">
        <f t="shared" si="232"/>
        <v>359168.34318084229</v>
      </c>
      <c r="BS495">
        <f t="shared" si="237"/>
        <v>325391.17068550683</v>
      </c>
    </row>
    <row r="496" spans="33:71" x14ac:dyDescent="0.25">
      <c r="AG496">
        <f t="shared" si="215"/>
        <v>-25819.660112501118</v>
      </c>
      <c r="AH496">
        <f t="shared" si="216"/>
        <v>-76755.705045849551</v>
      </c>
      <c r="AM496" s="32">
        <f t="shared" si="238"/>
        <v>5.6548667764616223</v>
      </c>
      <c r="AN496" s="32"/>
      <c r="AO496">
        <v>490</v>
      </c>
      <c r="AP496" s="25">
        <f t="shared" si="217"/>
        <v>245</v>
      </c>
      <c r="AQ496">
        <f t="shared" si="233"/>
        <v>321726.76980541542</v>
      </c>
      <c r="AR496">
        <f t="shared" si="234"/>
        <v>-6736.9327482500303</v>
      </c>
      <c r="AT496" s="33">
        <f t="shared" si="235"/>
        <v>-7312.9003918487515</v>
      </c>
      <c r="AU496">
        <f t="shared" si="236"/>
        <v>-1504.0299951714189</v>
      </c>
      <c r="AW496" s="38">
        <f t="shared" si="218"/>
        <v>-385.23503402114676</v>
      </c>
      <c r="AX496">
        <f t="shared" si="219"/>
        <v>4.4957307558022288</v>
      </c>
      <c r="AZ496">
        <f t="shared" si="220"/>
        <v>-76.199911437066504</v>
      </c>
      <c r="BA496">
        <f t="shared" si="221"/>
        <v>8.1988671476994881</v>
      </c>
      <c r="BC496">
        <f t="shared" si="222"/>
        <v>-19.06116272378852</v>
      </c>
      <c r="BD496">
        <f t="shared" si="223"/>
        <v>0.89431303062990852</v>
      </c>
      <c r="BF496">
        <f t="shared" si="224"/>
        <v>-24.277623562999217</v>
      </c>
      <c r="BG496">
        <f t="shared" si="225"/>
        <v>-3.8888773986044769</v>
      </c>
      <c r="BI496">
        <f t="shared" si="226"/>
        <v>-4.1802669245862019</v>
      </c>
      <c r="BJ496">
        <f t="shared" si="227"/>
        <v>-0.70857202392269047</v>
      </c>
      <c r="BL496" s="49">
        <f t="shared" si="228"/>
        <v>-261.51606937270628</v>
      </c>
      <c r="BM496" s="49">
        <f t="shared" si="229"/>
        <v>5.476125511769447</v>
      </c>
      <c r="BO496">
        <f t="shared" si="230"/>
        <v>273295.14387454989</v>
      </c>
      <c r="BP496">
        <f t="shared" si="231"/>
        <v>357119.18628607073</v>
      </c>
      <c r="BQ496">
        <f t="shared" si="214"/>
        <v>368363.60851563985</v>
      </c>
      <c r="BR496" s="36">
        <f t="shared" si="232"/>
        <v>354529.47609860648</v>
      </c>
      <c r="BS496">
        <f t="shared" si="237"/>
        <v>321797.2974906427</v>
      </c>
    </row>
    <row r="497" spans="33:71" x14ac:dyDescent="0.25">
      <c r="AG497">
        <f t="shared" si="215"/>
        <v>-25113.441489959761</v>
      </c>
      <c r="AH497">
        <f t="shared" si="216"/>
        <v>-75716.535899580034</v>
      </c>
      <c r="AM497" s="32">
        <f t="shared" si="238"/>
        <v>5.7176986295334178</v>
      </c>
      <c r="AN497" s="32"/>
      <c r="AO497">
        <v>491</v>
      </c>
      <c r="AP497" s="25">
        <f t="shared" si="217"/>
        <v>245.5</v>
      </c>
      <c r="AQ497">
        <f t="shared" si="233"/>
        <v>318022.1652302384</v>
      </c>
      <c r="AR497">
        <f t="shared" si="234"/>
        <v>-7488.3857794912647</v>
      </c>
      <c r="AT497" s="33">
        <f t="shared" si="235"/>
        <v>-7505.517908859325</v>
      </c>
      <c r="AU497">
        <f t="shared" si="236"/>
        <v>-1501.7821297935179</v>
      </c>
      <c r="AW497" s="38">
        <f t="shared" si="218"/>
        <v>-394.31245772909136</v>
      </c>
      <c r="AX497">
        <f t="shared" si="219"/>
        <v>5.0252628408034026</v>
      </c>
      <c r="AZ497">
        <f t="shared" si="220"/>
        <v>-78.187565785169397</v>
      </c>
      <c r="BA497">
        <f t="shared" si="221"/>
        <v>8.748227535251921</v>
      </c>
      <c r="BC497">
        <f t="shared" si="222"/>
        <v>-19.454412940758257</v>
      </c>
      <c r="BD497">
        <f t="shared" si="223"/>
        <v>0.96375330540396664</v>
      </c>
      <c r="BF497">
        <f t="shared" si="224"/>
        <v>-24.782639272262969</v>
      </c>
      <c r="BG497">
        <f t="shared" si="225"/>
        <v>-3.9588939983207085</v>
      </c>
      <c r="BI497">
        <f t="shared" si="226"/>
        <v>-4.3030663677515122</v>
      </c>
      <c r="BJ497">
        <f t="shared" si="227"/>
        <v>-0.72782400153177573</v>
      </c>
      <c r="BL497" s="49">
        <f t="shared" si="228"/>
        <v>-267.58477336314922</v>
      </c>
      <c r="BM497" s="49">
        <f t="shared" si="229"/>
        <v>6.3007495411847314</v>
      </c>
      <c r="BO497">
        <f t="shared" si="230"/>
        <v>269694.61310223606</v>
      </c>
      <c r="BP497">
        <f t="shared" si="231"/>
        <v>353455.07887285773</v>
      </c>
      <c r="BQ497">
        <f t="shared" si="214"/>
        <v>364586.81439036946</v>
      </c>
      <c r="BR497" s="36">
        <f t="shared" si="232"/>
        <v>349853.00494357327</v>
      </c>
      <c r="BS497">
        <f t="shared" si="237"/>
        <v>318110.31655592617</v>
      </c>
    </row>
    <row r="498" spans="33:71" x14ac:dyDescent="0.25">
      <c r="AG498">
        <f t="shared" si="215"/>
        <v>-24473.866399122788</v>
      </c>
      <c r="AH498">
        <f t="shared" si="216"/>
        <v>-74635.073482034408</v>
      </c>
      <c r="AM498" s="32">
        <f t="shared" si="238"/>
        <v>5.7805304826052133</v>
      </c>
      <c r="AN498" s="32"/>
      <c r="AO498">
        <v>492</v>
      </c>
      <c r="AP498" s="25">
        <f t="shared" si="217"/>
        <v>246</v>
      </c>
      <c r="AQ498">
        <f t="shared" si="233"/>
        <v>314220.11721859261</v>
      </c>
      <c r="AR498">
        <f t="shared" si="234"/>
        <v>-8238.6486865329225</v>
      </c>
      <c r="AT498" s="33">
        <f t="shared" si="235"/>
        <v>-7702.6741377238704</v>
      </c>
      <c r="AU498">
        <f t="shared" si="236"/>
        <v>-1499.2694983731162</v>
      </c>
      <c r="AW498" s="38">
        <f t="shared" si="218"/>
        <v>-403.95599698517043</v>
      </c>
      <c r="AX498">
        <f t="shared" si="219"/>
        <v>5.5982442574750193</v>
      </c>
      <c r="AZ498">
        <f t="shared" si="220"/>
        <v>-80.306601963187376</v>
      </c>
      <c r="BA498">
        <f t="shared" si="221"/>
        <v>9.3426513126304354</v>
      </c>
      <c r="BC498">
        <f t="shared" si="222"/>
        <v>-19.870528934389107</v>
      </c>
      <c r="BD498">
        <f t="shared" si="223"/>
        <v>1.0377741103129534</v>
      </c>
      <c r="BF498">
        <f t="shared" si="224"/>
        <v>-25.316769008898419</v>
      </c>
      <c r="BG498">
        <f t="shared" si="225"/>
        <v>-4.0340619475855224</v>
      </c>
      <c r="BI498">
        <f t="shared" si="226"/>
        <v>-4.4314084374234177</v>
      </c>
      <c r="BJ498">
        <f t="shared" si="227"/>
        <v>-0.74811921788284752</v>
      </c>
      <c r="BL498" s="49">
        <f t="shared" si="228"/>
        <v>-274.03068864127209</v>
      </c>
      <c r="BM498" s="49">
        <f t="shared" si="229"/>
        <v>7.1849078061210223</v>
      </c>
      <c r="BO498">
        <f t="shared" si="230"/>
        <v>266002.13319836539</v>
      </c>
      <c r="BP498">
        <f t="shared" si="231"/>
        <v>349696.06600028876</v>
      </c>
      <c r="BQ498">
        <f t="shared" si="214"/>
        <v>360714.04590639204</v>
      </c>
      <c r="BR498" s="36">
        <f t="shared" si="232"/>
        <v>345140.69560754776</v>
      </c>
      <c r="BS498">
        <f t="shared" si="237"/>
        <v>314328.10468847066</v>
      </c>
    </row>
    <row r="499" spans="33:71" x14ac:dyDescent="0.25">
      <c r="AG499">
        <f t="shared" si="215"/>
        <v>-23903.458950679666</v>
      </c>
      <c r="AH499">
        <f t="shared" si="216"/>
        <v>-73515.585831301578</v>
      </c>
      <c r="AM499" s="32">
        <f t="shared" si="238"/>
        <v>5.8433623356770088</v>
      </c>
      <c r="AN499" s="32"/>
      <c r="AO499">
        <v>493</v>
      </c>
      <c r="AP499" s="25">
        <f t="shared" si="217"/>
        <v>246.5</v>
      </c>
      <c r="AQ499">
        <f t="shared" si="233"/>
        <v>310318.28565010754</v>
      </c>
      <c r="AR499">
        <f t="shared" si="234"/>
        <v>-8987.5836551872962</v>
      </c>
      <c r="AT499" s="33">
        <f t="shared" si="235"/>
        <v>-7904.6521362164558</v>
      </c>
      <c r="AU499">
        <f t="shared" si="236"/>
        <v>-1496.4703762443787</v>
      </c>
      <c r="AW499" s="38">
        <f t="shared" si="218"/>
        <v>-414.21402246124586</v>
      </c>
      <c r="AX499">
        <f t="shared" si="219"/>
        <v>6.2198390779571913</v>
      </c>
      <c r="AZ499">
        <f t="shared" si="220"/>
        <v>-82.568860446417489</v>
      </c>
      <c r="BA499">
        <f t="shared" si="221"/>
        <v>9.9873656363677821</v>
      </c>
      <c r="BC499">
        <f t="shared" si="222"/>
        <v>-20.31131501726535</v>
      </c>
      <c r="BD499">
        <f t="shared" si="223"/>
        <v>1.1168328150104372</v>
      </c>
      <c r="BF499">
        <f t="shared" si="224"/>
        <v>-25.882315209796147</v>
      </c>
      <c r="BG499">
        <f t="shared" si="225"/>
        <v>-4.1148333042768295</v>
      </c>
      <c r="BI499">
        <f t="shared" si="226"/>
        <v>-4.565551724939084</v>
      </c>
      <c r="BJ499">
        <f t="shared" si="227"/>
        <v>-0.76952606914419752</v>
      </c>
      <c r="BL499" s="49">
        <f t="shared" si="228"/>
        <v>-280.8859800628278</v>
      </c>
      <c r="BM499" s="49">
        <f t="shared" si="229"/>
        <v>8.1351514239491642</v>
      </c>
      <c r="BO499">
        <f t="shared" si="230"/>
        <v>262215.70846967463</v>
      </c>
      <c r="BP499">
        <f t="shared" si="231"/>
        <v>345839.91489906423</v>
      </c>
      <c r="BQ499">
        <f t="shared" si="214"/>
        <v>356742.99599041243</v>
      </c>
      <c r="BR499" s="36">
        <f t="shared" si="232"/>
        <v>340393.94475935446</v>
      </c>
      <c r="BS499">
        <f t="shared" si="237"/>
        <v>310448.40967346047</v>
      </c>
    </row>
    <row r="500" spans="33:71" x14ac:dyDescent="0.25">
      <c r="AG500">
        <f t="shared" si="215"/>
        <v>-23404.470282235023</v>
      </c>
      <c r="AH500">
        <f t="shared" si="216"/>
        <v>-72362.491053693695</v>
      </c>
      <c r="AM500" s="32">
        <f t="shared" si="238"/>
        <v>5.9061941887488043</v>
      </c>
      <c r="AN500" s="32"/>
      <c r="AO500">
        <v>494</v>
      </c>
      <c r="AP500" s="25">
        <f t="shared" si="217"/>
        <v>247</v>
      </c>
      <c r="AQ500">
        <f t="shared" si="233"/>
        <v>306314.18282919168</v>
      </c>
      <c r="AR500">
        <f t="shared" si="234"/>
        <v>-9735.0413634247416</v>
      </c>
      <c r="AT500" s="33">
        <f t="shared" si="235"/>
        <v>-8111.7591474470792</v>
      </c>
      <c r="AU500">
        <f t="shared" si="236"/>
        <v>-1493.3604567054001</v>
      </c>
      <c r="AW500" s="38">
        <f t="shared" si="218"/>
        <v>-425.14057941293811</v>
      </c>
      <c r="AX500">
        <f t="shared" si="219"/>
        <v>6.8959708998731131</v>
      </c>
      <c r="AZ500">
        <f t="shared" si="220"/>
        <v>-84.987619935331978</v>
      </c>
      <c r="BA500">
        <f t="shared" si="221"/>
        <v>10.688364622491878</v>
      </c>
      <c r="BC500">
        <f t="shared" si="222"/>
        <v>-20.778772585015233</v>
      </c>
      <c r="BD500">
        <f t="shared" si="223"/>
        <v>1.2014441739495141</v>
      </c>
      <c r="BF500">
        <f t="shared" si="224"/>
        <v>-26.481831656820592</v>
      </c>
      <c r="BG500">
        <f t="shared" si="225"/>
        <v>-4.2017161611034011</v>
      </c>
      <c r="BI500">
        <f t="shared" si="226"/>
        <v>-4.705781144080647</v>
      </c>
      <c r="BJ500">
        <f t="shared" si="227"/>
        <v>-0.79212173546487863</v>
      </c>
      <c r="BL500" s="49">
        <f t="shared" si="228"/>
        <v>-288.18657409168964</v>
      </c>
      <c r="BM500" s="49">
        <f t="shared" si="229"/>
        <v>9.1589236686787299</v>
      </c>
      <c r="BO500">
        <f t="shared" si="230"/>
        <v>258333.23094619089</v>
      </c>
      <c r="BP500">
        <f t="shared" si="231"/>
        <v>341884.25418257416</v>
      </c>
      <c r="BQ500">
        <f t="shared" si="214"/>
        <v>352671.2146079829</v>
      </c>
      <c r="BR500" s="36">
        <f t="shared" si="232"/>
        <v>335613.74772842741</v>
      </c>
      <c r="BS500">
        <f t="shared" si="237"/>
        <v>306468.83957861533</v>
      </c>
    </row>
    <row r="501" spans="33:71" x14ac:dyDescent="0.25">
      <c r="AG501">
        <f t="shared" si="215"/>
        <v>-22978.869674096975</v>
      </c>
      <c r="AH501">
        <f t="shared" si="216"/>
        <v>-71180.339887499082</v>
      </c>
      <c r="AM501" s="32">
        <f t="shared" si="238"/>
        <v>5.9690260418205998</v>
      </c>
      <c r="AN501" s="32"/>
      <c r="AO501">
        <v>495</v>
      </c>
      <c r="AP501" s="25">
        <f t="shared" si="217"/>
        <v>247.5</v>
      </c>
      <c r="AQ501">
        <f t="shared" si="233"/>
        <v>302205.1606830415</v>
      </c>
      <c r="AR501">
        <f t="shared" si="234"/>
        <v>-10480.859595414957</v>
      </c>
      <c r="AT501" s="33">
        <f t="shared" si="235"/>
        <v>-8324.3294371535485</v>
      </c>
      <c r="AU501">
        <f t="shared" si="236"/>
        <v>-1489.9124712554635</v>
      </c>
      <c r="AW501" s="38">
        <f t="shared" si="218"/>
        <v>-436.79622726554942</v>
      </c>
      <c r="AX501">
        <f t="shared" si="219"/>
        <v>7.6334599462998423</v>
      </c>
      <c r="AZ501">
        <f t="shared" si="220"/>
        <v>-87.577814958914956</v>
      </c>
      <c r="BA501">
        <f t="shared" si="221"/>
        <v>11.452547644190311</v>
      </c>
      <c r="BC501">
        <f t="shared" si="222"/>
        <v>-21.275127321780165</v>
      </c>
      <c r="BD501">
        <f t="shared" si="223"/>
        <v>1.2921892852094472</v>
      </c>
      <c r="BF501">
        <f t="shared" si="224"/>
        <v>-27.118158194839801</v>
      </c>
      <c r="BG501">
        <f t="shared" si="225"/>
        <v>-4.2952832874567104</v>
      </c>
      <c r="BI501">
        <f t="shared" si="226"/>
        <v>-4.8524126618494137</v>
      </c>
      <c r="BJ501">
        <f t="shared" si="227"/>
        <v>-0.8159936956432059</v>
      </c>
      <c r="BL501" s="49">
        <f t="shared" si="228"/>
        <v>-295.97271412816508</v>
      </c>
      <c r="BM501" s="49">
        <f t="shared" si="229"/>
        <v>10.26471041672473</v>
      </c>
      <c r="BO501">
        <f t="shared" si="230"/>
        <v>254352.47231904638</v>
      </c>
      <c r="BP501">
        <f t="shared" si="231"/>
        <v>337826.56201228901</v>
      </c>
      <c r="BQ501">
        <f t="shared" si="214"/>
        <v>348496.09655101341</v>
      </c>
      <c r="BR501" s="36">
        <f t="shared" si="232"/>
        <v>330800.66582013021</v>
      </c>
      <c r="BS501">
        <f t="shared" si="237"/>
        <v>302386.85084064375</v>
      </c>
    </row>
    <row r="502" spans="33:71" x14ac:dyDescent="0.25">
      <c r="AG502">
        <f t="shared" si="215"/>
        <v>-22628.336777427416</v>
      </c>
      <c r="AH502">
        <f t="shared" si="216"/>
        <v>-69973.79774329724</v>
      </c>
      <c r="AM502" s="32">
        <f t="shared" si="238"/>
        <v>6.0318578948923953</v>
      </c>
      <c r="AN502" s="32"/>
      <c r="AO502">
        <v>496</v>
      </c>
      <c r="AP502" s="25">
        <f t="shared" si="217"/>
        <v>248</v>
      </c>
      <c r="AQ502">
        <f t="shared" si="233"/>
        <v>297988.39643605653</v>
      </c>
      <c r="AR502">
        <f t="shared" si="234"/>
        <v>-11224.8616485494</v>
      </c>
      <c r="AT502" s="33">
        <f t="shared" si="235"/>
        <v>-8542.7275507863233</v>
      </c>
      <c r="AU502">
        <f t="shared" si="236"/>
        <v>-1486.0957412823136</v>
      </c>
      <c r="AW502" s="38">
        <f t="shared" si="218"/>
        <v>-144.95941444407487</v>
      </c>
      <c r="AX502">
        <f t="shared" si="219"/>
        <v>8.440189677964252</v>
      </c>
      <c r="AZ502">
        <f t="shared" si="220"/>
        <v>-90.356293182581553</v>
      </c>
      <c r="BA502">
        <f t="shared" si="221"/>
        <v>12.287887378811533</v>
      </c>
      <c r="BC502">
        <f t="shared" si="222"/>
        <v>-21.802861013864355</v>
      </c>
      <c r="BD502">
        <f t="shared" si="223"/>
        <v>1.3897262292462083</v>
      </c>
      <c r="BF502">
        <f t="shared" si="224"/>
        <v>-27.794461331102013</v>
      </c>
      <c r="BG502">
        <f t="shared" si="225"/>
        <v>-4.396182396669416</v>
      </c>
      <c r="BI502">
        <f t="shared" si="226"/>
        <v>-5.0057989165269383</v>
      </c>
      <c r="BJ502">
        <f t="shared" si="227"/>
        <v>-0.84124153342407071</v>
      </c>
      <c r="BL502" s="49">
        <f t="shared" si="228"/>
        <v>-304.2896161883736</v>
      </c>
      <c r="BM502" s="49">
        <f t="shared" si="229"/>
        <v>11.462220957780231</v>
      </c>
      <c r="BO502">
        <f t="shared" si="230"/>
        <v>250271.07515679981</v>
      </c>
      <c r="BP502">
        <f t="shared" si="231"/>
        <v>333664.15287389868</v>
      </c>
      <c r="BQ502">
        <f t="shared" si="214"/>
        <v>344214.86780189897</v>
      </c>
      <c r="BR502" s="36">
        <f t="shared" si="232"/>
        <v>325954.79304460471</v>
      </c>
      <c r="BS502">
        <f t="shared" si="237"/>
        <v>298199.73495890544</v>
      </c>
    </row>
    <row r="503" spans="33:71" x14ac:dyDescent="0.25">
      <c r="AG503">
        <f t="shared" si="215"/>
        <v>-22354.254985426258</v>
      </c>
      <c r="AH503">
        <f t="shared" si="216"/>
        <v>-68747.626291714652</v>
      </c>
      <c r="AM503" s="32">
        <f t="shared" si="238"/>
        <v>6.0946897479641908</v>
      </c>
      <c r="AN503" s="32"/>
      <c r="AO503">
        <v>497</v>
      </c>
      <c r="AP503" s="25">
        <f t="shared" si="217"/>
        <v>248.5</v>
      </c>
      <c r="AQ503">
        <f t="shared" si="233"/>
        <v>293698.91273385787</v>
      </c>
      <c r="AR503">
        <f t="shared" si="234"/>
        <v>-11966.854495480813</v>
      </c>
      <c r="AT503" s="33">
        <f t="shared" si="235"/>
        <v>-8615.2072580083604</v>
      </c>
      <c r="AU503">
        <f t="shared" si="236"/>
        <v>-1481.8756464433316</v>
      </c>
      <c r="AW503" s="38">
        <f t="shared" si="218"/>
        <v>-149.34712039746319</v>
      </c>
      <c r="AX503">
        <f t="shared" si="219"/>
        <v>9.3205840411262919</v>
      </c>
      <c r="AZ503">
        <f t="shared" si="220"/>
        <v>-93.314246369867703</v>
      </c>
      <c r="BA503">
        <f t="shared" si="221"/>
        <v>13.197631929930374</v>
      </c>
      <c r="BC503">
        <f t="shared" si="222"/>
        <v>-22.359630744382784</v>
      </c>
      <c r="BD503">
        <f t="shared" si="223"/>
        <v>1.4942877390416831</v>
      </c>
      <c r="BF503">
        <f t="shared" si="224"/>
        <v>-28.508089301176803</v>
      </c>
      <c r="BG503">
        <f t="shared" si="225"/>
        <v>-4.5036596504074762</v>
      </c>
      <c r="BI503">
        <f t="shared" si="226"/>
        <v>-5.1651539820358794</v>
      </c>
      <c r="BJ503">
        <f t="shared" si="227"/>
        <v>-0.86767597743828961</v>
      </c>
      <c r="BL503" s="49">
        <f t="shared" si="228"/>
        <v>-313.10753514138275</v>
      </c>
      <c r="BM503" s="49">
        <f t="shared" si="229"/>
        <v>12.757664914718037</v>
      </c>
      <c r="BO503">
        <f t="shared" si="230"/>
        <v>246124.20467413831</v>
      </c>
      <c r="BP503">
        <f t="shared" si="231"/>
        <v>329432.11429495749</v>
      </c>
      <c r="BQ503">
        <f t="shared" si="214"/>
        <v>339862.14048169268</v>
      </c>
      <c r="BR503" s="36">
        <f t="shared" si="232"/>
        <v>321113.15898164304</v>
      </c>
      <c r="BS503">
        <f t="shared" si="237"/>
        <v>293942.60825468338</v>
      </c>
    </row>
    <row r="504" spans="33:71" x14ac:dyDescent="0.25">
      <c r="AG504">
        <f t="shared" si="215"/>
        <v>-22157.705973710465</v>
      </c>
      <c r="AH504">
        <f t="shared" si="216"/>
        <v>-67506.664671286257</v>
      </c>
      <c r="AM504" s="32">
        <f t="shared" si="238"/>
        <v>6.1575216010359863</v>
      </c>
      <c r="AN504" s="32"/>
      <c r="AO504">
        <v>498</v>
      </c>
      <c r="AP504" s="25">
        <f t="shared" si="217"/>
        <v>249</v>
      </c>
      <c r="AQ504">
        <f t="shared" si="233"/>
        <v>289372.64071480406</v>
      </c>
      <c r="AR504">
        <f t="shared" si="234"/>
        <v>-12706.627245697338</v>
      </c>
      <c r="AT504" s="33">
        <f t="shared" si="235"/>
        <v>-8689.8808182070916</v>
      </c>
      <c r="AU504">
        <f t="shared" si="236"/>
        <v>-1477.2153544227683</v>
      </c>
      <c r="AW504" s="38">
        <f t="shared" si="218"/>
        <v>-153.96661384974374</v>
      </c>
      <c r="AX504">
        <f t="shared" si="219"/>
        <v>10.278302606062052</v>
      </c>
      <c r="AZ504">
        <f t="shared" si="220"/>
        <v>-96.439036787587028</v>
      </c>
      <c r="BA504">
        <f t="shared" si="221"/>
        <v>14.184132363564165</v>
      </c>
      <c r="BC504">
        <f t="shared" si="222"/>
        <v>-22.942466134505256</v>
      </c>
      <c r="BD504">
        <f t="shared" si="223"/>
        <v>1.606010992373655</v>
      </c>
      <c r="BF504">
        <f t="shared" si="224"/>
        <v>-29.255639054530288</v>
      </c>
      <c r="BG504">
        <f t="shared" si="225"/>
        <v>-4.6167844000150131</v>
      </c>
      <c r="BI504">
        <f t="shared" si="226"/>
        <v>-5.3294718731211717</v>
      </c>
      <c r="BJ504">
        <f t="shared" si="227"/>
        <v>-0.89505634986075566</v>
      </c>
      <c r="BL504" s="49">
        <f t="shared" si="228"/>
        <v>-322.38634719997719</v>
      </c>
      <c r="BM504" s="49">
        <f t="shared" si="229"/>
        <v>14.15629042487603</v>
      </c>
      <c r="BO504">
        <f t="shared" si="230"/>
        <v>241947.8615834332</v>
      </c>
      <c r="BP504">
        <f t="shared" si="231"/>
        <v>325166.42041448626</v>
      </c>
      <c r="BQ504">
        <f t="shared" si="214"/>
        <v>335473.43240310857</v>
      </c>
      <c r="BR504" s="36">
        <f t="shared" si="232"/>
        <v>316313.45372859499</v>
      </c>
      <c r="BS504">
        <f t="shared" si="237"/>
        <v>289651.48639394238</v>
      </c>
    </row>
    <row r="505" spans="33:71" x14ac:dyDescent="0.25">
      <c r="AG505">
        <f t="shared" si="215"/>
        <v>-22039.465431434579</v>
      </c>
      <c r="AH505">
        <f t="shared" si="216"/>
        <v>-66255.810390586441</v>
      </c>
      <c r="AM505" s="32">
        <f t="shared" si="238"/>
        <v>6.2203534541077818</v>
      </c>
      <c r="AN505" s="32"/>
      <c r="AO505">
        <v>499</v>
      </c>
      <c r="AP505" s="25">
        <f t="shared" si="217"/>
        <v>249.5</v>
      </c>
      <c r="AQ505">
        <f t="shared" si="233"/>
        <v>285008.45447896933</v>
      </c>
      <c r="AR505">
        <f t="shared" si="234"/>
        <v>-13443.950135082965</v>
      </c>
      <c r="AT505" s="33">
        <f t="shared" si="235"/>
        <v>-8766.8641251319641</v>
      </c>
      <c r="AU505">
        <f t="shared" si="236"/>
        <v>-1472.0762031197373</v>
      </c>
      <c r="AW505" s="38">
        <f t="shared" si="218"/>
        <v>-158.83540637407143</v>
      </c>
      <c r="AX505">
        <f t="shared" si="219"/>
        <v>11.32166817625162</v>
      </c>
      <c r="AZ505">
        <f t="shared" si="220"/>
        <v>-99.743948479224812</v>
      </c>
      <c r="BA505">
        <f t="shared" si="221"/>
        <v>15.255585244208211</v>
      </c>
      <c r="BC505">
        <f t="shared" si="222"/>
        <v>-23.553169260043777</v>
      </c>
      <c r="BD505">
        <f t="shared" si="223"/>
        <v>1.7255148041469133</v>
      </c>
      <c r="BF505">
        <f t="shared" si="224"/>
        <v>-30.039495765033941</v>
      </c>
      <c r="BG505">
        <f t="shared" si="225"/>
        <v>-4.7360174343096544</v>
      </c>
      <c r="BI505">
        <f t="shared" si="226"/>
        <v>-5.4987928697688977</v>
      </c>
      <c r="BJ505">
        <f t="shared" si="227"/>
        <v>-0.92341443779384758</v>
      </c>
      <c r="BL505" s="49">
        <f t="shared" si="228"/>
        <v>-332.16127083868082</v>
      </c>
      <c r="BM505" s="49">
        <f t="shared" si="229"/>
        <v>15.668165248376953</v>
      </c>
      <c r="BO505">
        <f t="shared" si="230"/>
        <v>237741.3326031196</v>
      </c>
      <c r="BP505">
        <f t="shared" si="231"/>
        <v>320866.06198841729</v>
      </c>
      <c r="BQ505">
        <f t="shared" si="214"/>
        <v>331047.66360510379</v>
      </c>
      <c r="BR505" s="36">
        <f t="shared" si="232"/>
        <v>311556.60433531599</v>
      </c>
      <c r="BS505">
        <f t="shared" si="237"/>
        <v>285325.35625093913</v>
      </c>
    </row>
    <row r="506" spans="33:71" x14ac:dyDescent="0.25">
      <c r="AG506">
        <f t="shared" si="215"/>
        <v>-22000</v>
      </c>
      <c r="AH506">
        <f t="shared" si="216"/>
        <v>-65000</v>
      </c>
      <c r="AM506" s="32">
        <v>0</v>
      </c>
      <c r="AN506" s="32"/>
      <c r="AO506">
        <v>500</v>
      </c>
      <c r="AP506" s="25">
        <f t="shared" si="217"/>
        <v>250</v>
      </c>
      <c r="AQ506">
        <f t="shared" si="233"/>
        <v>280605.16799060657</v>
      </c>
      <c r="AR506">
        <f t="shared" si="234"/>
        <v>-14178.573028120802</v>
      </c>
      <c r="AT506" s="33">
        <f t="shared" si="235"/>
        <v>-8846.281828318999</v>
      </c>
      <c r="AU506">
        <f t="shared" si="236"/>
        <v>-1466.4153690316116</v>
      </c>
      <c r="AW506" s="38">
        <f t="shared" si="218"/>
        <v>-163.97276553300182</v>
      </c>
      <c r="AX506">
        <f t="shared" si="219"/>
        <v>12.460093845674754</v>
      </c>
      <c r="AZ506">
        <f t="shared" si="220"/>
        <v>-103.24362582347668</v>
      </c>
      <c r="BA506">
        <f t="shared" si="221"/>
        <v>16.421266281459136</v>
      </c>
      <c r="BC506">
        <f t="shared" si="222"/>
        <v>-24.193709075759234</v>
      </c>
      <c r="BD506">
        <f t="shared" si="223"/>
        <v>1.8534847367479237</v>
      </c>
      <c r="BF506">
        <f t="shared" si="224"/>
        <v>-30.862268774810818</v>
      </c>
      <c r="BG506">
        <f t="shared" si="225"/>
        <v>-4.8618704669084076</v>
      </c>
      <c r="BI506">
        <f t="shared" si="226"/>
        <v>-5.6731618589550852</v>
      </c>
      <c r="BJ506">
        <f t="shared" si="227"/>
        <v>-0.95278670562389811</v>
      </c>
      <c r="BL506" s="49">
        <f t="shared" si="228"/>
        <v>-342.47110265941717</v>
      </c>
      <c r="BM506" s="49">
        <f t="shared" si="229"/>
        <v>17.304569170444328</v>
      </c>
      <c r="BO506">
        <f t="shared" si="230"/>
        <v>233503.8783903922</v>
      </c>
      <c r="BP506">
        <f t="shared" si="231"/>
        <v>316529.97560429433</v>
      </c>
      <c r="BQ506">
        <f t="shared" si="214"/>
        <v>326583.69808321045</v>
      </c>
      <c r="BR506" s="36">
        <f t="shared" si="232"/>
        <v>306843.12789124233</v>
      </c>
      <c r="BS506">
        <f t="shared" si="237"/>
        <v>280963.15102901001</v>
      </c>
    </row>
    <row r="507" spans="33:71" x14ac:dyDescent="0.25">
      <c r="AG507">
        <f t="shared" si="215"/>
        <v>-22039.465431434568</v>
      </c>
      <c r="AH507">
        <f t="shared" si="216"/>
        <v>-63744.189609413734</v>
      </c>
      <c r="AM507" s="32">
        <f>AM6+$Y$3</f>
        <v>6.2831853071795868E-2</v>
      </c>
      <c r="AN507" s="32"/>
      <c r="AO507">
        <v>501</v>
      </c>
      <c r="AP507" s="25">
        <f t="shared" si="217"/>
        <v>250.5</v>
      </c>
      <c r="AQ507">
        <f t="shared" si="233"/>
        <v>276161.53048075549</v>
      </c>
      <c r="AR507">
        <f t="shared" si="234"/>
        <v>-14910.223200905899</v>
      </c>
      <c r="AT507" s="33">
        <f t="shared" si="235"/>
        <v>-8928.2682110855003</v>
      </c>
      <c r="AU507">
        <f t="shared" si="236"/>
        <v>-1460.1853221087742</v>
      </c>
      <c r="AW507" s="38">
        <f t="shared" si="218"/>
        <v>-169.39993367946454</v>
      </c>
      <c r="AX507">
        <f t="shared" si="219"/>
        <v>13.704253810111867</v>
      </c>
      <c r="AZ507">
        <f t="shared" si="220"/>
        <v>-106.95424271423438</v>
      </c>
      <c r="BA507">
        <f t="shared" si="221"/>
        <v>17.691700634135213</v>
      </c>
      <c r="BC507">
        <f t="shared" si="222"/>
        <v>-24.866240988548192</v>
      </c>
      <c r="BD507">
        <f t="shared" si="223"/>
        <v>1.9906818565753266</v>
      </c>
      <c r="BF507">
        <f t="shared" si="224"/>
        <v>-31.726818160527767</v>
      </c>
      <c r="BG507">
        <f t="shared" si="225"/>
        <v>-4.994913237326176</v>
      </c>
      <c r="BI507">
        <f t="shared" si="226"/>
        <v>-5.852631816154215</v>
      </c>
      <c r="BJ507">
        <f t="shared" si="227"/>
        <v>-0.98321544327249433</v>
      </c>
      <c r="BL507" s="49">
        <f t="shared" si="228"/>
        <v>-353.35867513170228</v>
      </c>
      <c r="BM507" s="49">
        <f t="shared" si="229"/>
        <v>19.078170326685772</v>
      </c>
      <c r="BO507">
        <f t="shared" si="230"/>
        <v>229234.73268538364</v>
      </c>
      <c r="BP507">
        <f t="shared" si="231"/>
        <v>312157.0394385574</v>
      </c>
      <c r="BQ507">
        <f t="shared" si="214"/>
        <v>322080.33969436842</v>
      </c>
      <c r="BR507" s="36">
        <f t="shared" si="232"/>
        <v>302173.11302994721</v>
      </c>
      <c r="BS507">
        <f t="shared" si="237"/>
        <v>276563.74612984632</v>
      </c>
    </row>
    <row r="508" spans="33:71" x14ac:dyDescent="0.25">
      <c r="AG508">
        <f t="shared" si="215"/>
        <v>-22157.705973710443</v>
      </c>
      <c r="AH508">
        <f t="shared" si="216"/>
        <v>-62493.335328713918</v>
      </c>
      <c r="AM508" s="32">
        <f t="shared" ref="AM508:AM571" si="239">AM7+$Y$3</f>
        <v>0.12566370614359174</v>
      </c>
      <c r="AN508" s="32"/>
      <c r="AO508">
        <v>502</v>
      </c>
      <c r="AP508" s="25">
        <f t="shared" si="217"/>
        <v>251</v>
      </c>
      <c r="AQ508">
        <f t="shared" si="233"/>
        <v>271676.22138350282</v>
      </c>
      <c r="AR508">
        <f t="shared" si="234"/>
        <v>-15638.602830234022</v>
      </c>
      <c r="AT508" s="33">
        <f t="shared" si="235"/>
        <v>-9012.9681779252332</v>
      </c>
      <c r="AU508">
        <f t="shared" si="236"/>
        <v>-1453.3331952037183</v>
      </c>
      <c r="AW508" s="38">
        <f t="shared" si="218"/>
        <v>-175.14037850603626</v>
      </c>
      <c r="AX508">
        <f t="shared" si="219"/>
        <v>15.066285639109442</v>
      </c>
      <c r="AZ508">
        <f t="shared" si="220"/>
        <v>-110.89369622748143</v>
      </c>
      <c r="BA508">
        <f t="shared" si="221"/>
        <v>19.078864708180571</v>
      </c>
      <c r="BC508">
        <f t="shared" si="222"/>
        <v>-25.573129236206903</v>
      </c>
      <c r="BD508">
        <f t="shared" si="223"/>
        <v>2.137952856779997</v>
      </c>
      <c r="BF508">
        <f t="shared" si="224"/>
        <v>-32.636285123309321</v>
      </c>
      <c r="BG508">
        <f t="shared" si="225"/>
        <v>-5.1357818103394246</v>
      </c>
      <c r="BI508">
        <f t="shared" si="226"/>
        <v>-6.037267919038575</v>
      </c>
      <c r="BJ508">
        <f t="shared" si="227"/>
        <v>-1.014750115511702</v>
      </c>
      <c r="BL508" s="49">
        <f t="shared" si="228"/>
        <v>-364.87138553301975</v>
      </c>
      <c r="BM508" s="49">
        <f t="shared" si="229"/>
        <v>21.003231911170072</v>
      </c>
      <c r="BO508">
        <f t="shared" si="230"/>
        <v>224933.10150511438</v>
      </c>
      <c r="BP508">
        <f t="shared" si="231"/>
        <v>307746.06856489606</v>
      </c>
      <c r="BQ508">
        <f t="shared" si="214"/>
        <v>317536.32767288788</v>
      </c>
      <c r="BR508" s="36">
        <f t="shared" si="232"/>
        <v>297546.20283859817</v>
      </c>
      <c r="BS508">
        <f t="shared" si="237"/>
        <v>272125.95459400752</v>
      </c>
    </row>
    <row r="509" spans="33:71" x14ac:dyDescent="0.25">
      <c r="AG509">
        <f t="shared" si="215"/>
        <v>-22354.254985426225</v>
      </c>
      <c r="AH509">
        <f t="shared" si="216"/>
        <v>-61252.373708285508</v>
      </c>
      <c r="AM509" s="32">
        <f t="shared" si="239"/>
        <v>0.1884955592153876</v>
      </c>
      <c r="AN509" s="32"/>
      <c r="AO509">
        <v>503</v>
      </c>
      <c r="AP509" s="25">
        <f t="shared" si="217"/>
        <v>251.5</v>
      </c>
      <c r="AQ509">
        <f t="shared" si="233"/>
        <v>267147.84474722698</v>
      </c>
      <c r="AR509">
        <f t="shared" si="234"/>
        <v>-16363.386142130992</v>
      </c>
      <c r="AT509" s="33">
        <f t="shared" si="235"/>
        <v>-9100.5383671782511</v>
      </c>
      <c r="AU509">
        <f t="shared" si="236"/>
        <v>-1445.8000523841636</v>
      </c>
      <c r="AW509" s="38">
        <f t="shared" si="218"/>
        <v>-181.22008048321089</v>
      </c>
      <c r="AX509">
        <f t="shared" si="219"/>
        <v>16.56003069385843</v>
      </c>
      <c r="AZ509">
        <f t="shared" si="220"/>
        <v>-115.08182873957946</v>
      </c>
      <c r="BA509">
        <f t="shared" si="221"/>
        <v>20.596426151293766</v>
      </c>
      <c r="BC509">
        <f t="shared" si="222"/>
        <v>-26.316972551053183</v>
      </c>
      <c r="BD509">
        <f t="shared" si="223"/>
        <v>2.2962417952565746</v>
      </c>
      <c r="BF509">
        <f t="shared" si="224"/>
        <v>-33.594126853060985</v>
      </c>
      <c r="BG509">
        <f t="shared" si="225"/>
        <v>-5.2851883116977527</v>
      </c>
      <c r="BI509">
        <f t="shared" si="226"/>
        <v>-6.227152339517251</v>
      </c>
      <c r="BJ509">
        <f t="shared" si="227"/>
        <v>-1.0474489409941581</v>
      </c>
      <c r="BL509" s="49">
        <f t="shared" si="228"/>
        <v>-377.06180923000522</v>
      </c>
      <c r="BM509" s="49">
        <f t="shared" si="229"/>
        <v>23.095855366975229</v>
      </c>
      <c r="BO509">
        <f t="shared" si="230"/>
        <v>220598.16241482651</v>
      </c>
      <c r="BP509">
        <f t="shared" si="231"/>
        <v>303295.80975389929</v>
      </c>
      <c r="BQ509">
        <f t="shared" si="214"/>
        <v>312950.33171322092</v>
      </c>
      <c r="BR509" s="36">
        <f t="shared" si="232"/>
        <v>292961.57931430091</v>
      </c>
      <c r="BS509">
        <f t="shared" si="237"/>
        <v>267648.52205667971</v>
      </c>
    </row>
    <row r="510" spans="33:71" x14ac:dyDescent="0.25">
      <c r="AG510">
        <f t="shared" si="215"/>
        <v>-22628.336777427379</v>
      </c>
      <c r="AH510">
        <f t="shared" si="216"/>
        <v>-60026.202256702905</v>
      </c>
      <c r="AM510" s="32">
        <f t="shared" si="239"/>
        <v>0.25132741228718347</v>
      </c>
      <c r="AN510" s="32"/>
      <c r="AO510">
        <v>504</v>
      </c>
      <c r="AP510" s="25">
        <f t="shared" si="217"/>
        <v>252</v>
      </c>
      <c r="AQ510">
        <f t="shared" si="233"/>
        <v>262574.92305357743</v>
      </c>
      <c r="AR510">
        <f t="shared" si="234"/>
        <v>-17084.216164486341</v>
      </c>
      <c r="AT510" s="33">
        <f t="shared" si="235"/>
        <v>-9191.1484074198561</v>
      </c>
      <c r="AU510">
        <f t="shared" si="236"/>
        <v>-1437.5200370372343</v>
      </c>
      <c r="AW510" s="38">
        <f t="shared" si="218"/>
        <v>-187.66786323465209</v>
      </c>
      <c r="AX510">
        <f t="shared" si="219"/>
        <v>18.201320986367357</v>
      </c>
      <c r="AZ510">
        <f t="shared" si="220"/>
        <v>-119.54068314432843</v>
      </c>
      <c r="BA510">
        <f t="shared" si="221"/>
        <v>22.260030365118983</v>
      </c>
      <c r="BC510">
        <f t="shared" si="222"/>
        <v>-27.100633683438332</v>
      </c>
      <c r="BD510">
        <f t="shared" si="223"/>
        <v>2.4666037492166275</v>
      </c>
      <c r="BF510">
        <f t="shared" si="224"/>
        <v>-34.604156646317705</v>
      </c>
      <c r="BG510">
        <f t="shared" si="225"/>
        <v>-5.4439323928961176</v>
      </c>
      <c r="BI510">
        <f t="shared" si="226"/>
        <v>-6.4223897605676239</v>
      </c>
      <c r="BJ510">
        <f t="shared" si="227"/>
        <v>-1.0813807350721378</v>
      </c>
      <c r="BL510" s="49">
        <f t="shared" si="228"/>
        <v>-389.98841326651672</v>
      </c>
      <c r="BM510" s="49">
        <f t="shared" si="229"/>
        <v>25.37426756678785</v>
      </c>
      <c r="BO510">
        <f t="shared" si="230"/>
        <v>216229.06391276623</v>
      </c>
      <c r="BP510">
        <f t="shared" si="231"/>
        <v>298804.93569482275</v>
      </c>
      <c r="BQ510">
        <f t="shared" si="214"/>
        <v>308320.94656974619</v>
      </c>
      <c r="BR510" s="36">
        <f t="shared" si="232"/>
        <v>288417.9494895832</v>
      </c>
      <c r="BS510">
        <f t="shared" si="237"/>
        <v>263130.12115405372</v>
      </c>
    </row>
    <row r="511" spans="33:71" x14ac:dyDescent="0.25">
      <c r="AG511">
        <f t="shared" si="215"/>
        <v>-22978.869674096928</v>
      </c>
      <c r="AH511">
        <f t="shared" si="216"/>
        <v>-58819.660112501049</v>
      </c>
      <c r="AM511" s="32">
        <f t="shared" si="239"/>
        <v>0.31415926535897931</v>
      </c>
      <c r="AN511" s="32"/>
      <c r="AO511">
        <v>505</v>
      </c>
      <c r="AP511" s="25">
        <f t="shared" si="217"/>
        <v>252.5</v>
      </c>
      <c r="AQ511">
        <f t="shared" si="233"/>
        <v>257955.89036696317</v>
      </c>
      <c r="AR511">
        <f t="shared" si="234"/>
        <v>-17800.70101788166</v>
      </c>
      <c r="AT511" s="33">
        <f t="shared" si="235"/>
        <v>-9284.9823390371821</v>
      </c>
      <c r="AU511">
        <f t="shared" si="236"/>
        <v>-1428.4193765440507</v>
      </c>
      <c r="AW511" s="38">
        <f t="shared" si="218"/>
        <v>-194.51577397096921</v>
      </c>
      <c r="AX511">
        <f t="shared" si="219"/>
        <v>20.008322819318551</v>
      </c>
      <c r="AZ511">
        <f t="shared" si="220"/>
        <v>-124.29479661290797</v>
      </c>
      <c r="BA511">
        <f t="shared" si="221"/>
        <v>24.087643911100258</v>
      </c>
      <c r="BC511">
        <f t="shared" si="222"/>
        <v>-27.927273477955886</v>
      </c>
      <c r="BD511">
        <f t="shared" si="223"/>
        <v>2.650220752457765</v>
      </c>
      <c r="BF511">
        <f t="shared" si="224"/>
        <v>-35.670590213923774</v>
      </c>
      <c r="BG511">
        <f t="shared" si="225"/>
        <v>-5.612914786623727</v>
      </c>
      <c r="BI511">
        <f t="shared" si="226"/>
        <v>-6.6231136661815873</v>
      </c>
      <c r="BJ511">
        <f t="shared" si="227"/>
        <v>-1.1166270576157467</v>
      </c>
      <c r="BL511" s="49">
        <f t="shared" si="228"/>
        <v>-403.71638974797628</v>
      </c>
      <c r="BM511" s="49">
        <f t="shared" si="229"/>
        <v>27.859161268614663</v>
      </c>
      <c r="BO511">
        <f t="shared" si="230"/>
        <v>211824.92497543601</v>
      </c>
      <c r="BP511">
        <f t="shared" si="231"/>
        <v>294272.03855919745</v>
      </c>
      <c r="BQ511">
        <f t="shared" si="214"/>
        <v>303646.68611766706</v>
      </c>
      <c r="BR511" s="36">
        <f t="shared" si="232"/>
        <v>283913.53332402819</v>
      </c>
      <c r="BS511">
        <f t="shared" si="237"/>
        <v>258569.34530554997</v>
      </c>
    </row>
    <row r="512" spans="33:71" x14ac:dyDescent="0.25">
      <c r="AG512">
        <f t="shared" si="215"/>
        <v>-23404.470282234972</v>
      </c>
      <c r="AH512">
        <f t="shared" si="216"/>
        <v>-57637.508946306443</v>
      </c>
      <c r="AM512" s="32">
        <f t="shared" si="239"/>
        <v>0.37699111843077515</v>
      </c>
      <c r="AN512" s="32"/>
      <c r="AO512">
        <v>506</v>
      </c>
      <c r="AP512" s="25">
        <f t="shared" si="217"/>
        <v>253</v>
      </c>
      <c r="AQ512">
        <f t="shared" si="233"/>
        <v>253289.08472569822</v>
      </c>
      <c r="AR512">
        <f t="shared" si="234"/>
        <v>-18512.409665801271</v>
      </c>
      <c r="AT512" s="33">
        <f t="shared" si="235"/>
        <v>-9382.2402260226663</v>
      </c>
      <c r="AU512">
        <f t="shared" si="236"/>
        <v>-1418.4152151343915</v>
      </c>
      <c r="AW512" s="38">
        <f t="shared" si="218"/>
        <v>-201.79952236989521</v>
      </c>
      <c r="AX512">
        <f t="shared" si="219"/>
        <v>22.001950153400422</v>
      </c>
      <c r="AZ512">
        <f t="shared" si="220"/>
        <v>-129.37153926397988</v>
      </c>
      <c r="BA512">
        <f t="shared" si="221"/>
        <v>26.099967809628854</v>
      </c>
      <c r="BC512">
        <f t="shared" si="222"/>
        <v>-28.800390340759332</v>
      </c>
      <c r="BD512">
        <f t="shared" si="223"/>
        <v>2.8484204620929114</v>
      </c>
      <c r="BF512">
        <f t="shared" si="224"/>
        <v>-36.798099308148608</v>
      </c>
      <c r="BG512">
        <f t="shared" si="225"/>
        <v>-5.7931534018720896</v>
      </c>
      <c r="BI512">
        <f t="shared" si="226"/>
        <v>-6.8294934570074028</v>
      </c>
      <c r="BJ512">
        <f t="shared" si="227"/>
        <v>-1.1532847164492515</v>
      </c>
      <c r="BL512" s="49">
        <f t="shared" si="228"/>
        <v>-418.3186329282737</v>
      </c>
      <c r="BM512" s="49">
        <f t="shared" si="229"/>
        <v>30.574100388071113</v>
      </c>
      <c r="BO512">
        <f t="shared" si="230"/>
        <v>207384.83482455419</v>
      </c>
      <c r="BP512">
        <f t="shared" si="231"/>
        <v>289695.62281286076</v>
      </c>
      <c r="BQ512">
        <f t="shared" si="214"/>
        <v>298925.97681235545</v>
      </c>
      <c r="BR512" s="36">
        <f t="shared" si="232"/>
        <v>279446.05342827359</v>
      </c>
      <c r="BS512">
        <f t="shared" si="237"/>
        <v>253964.70178514253</v>
      </c>
    </row>
    <row r="513" spans="33:71" x14ac:dyDescent="0.25">
      <c r="AG513">
        <f t="shared" si="215"/>
        <v>-23903.458950679607</v>
      </c>
      <c r="AH513">
        <f t="shared" si="216"/>
        <v>-56484.414168698546</v>
      </c>
      <c r="AM513" s="32">
        <f t="shared" si="239"/>
        <v>0.43982297150257099</v>
      </c>
      <c r="AN513" s="32"/>
      <c r="AO513">
        <v>507</v>
      </c>
      <c r="AP513" s="25">
        <f t="shared" si="217"/>
        <v>253.5</v>
      </c>
      <c r="AQ513">
        <f t="shared" si="233"/>
        <v>248572.73967239066</v>
      </c>
      <c r="AR513">
        <f t="shared" si="234"/>
        <v>-19218.867029599289</v>
      </c>
      <c r="AT513" s="33">
        <f t="shared" si="235"/>
        <v>-9483.1399872076145</v>
      </c>
      <c r="AU513">
        <f t="shared" si="236"/>
        <v>-1407.4142400576914</v>
      </c>
      <c r="AW513" s="38">
        <f t="shared" si="218"/>
        <v>-209.55898777733481</v>
      </c>
      <c r="AX513">
        <f t="shared" si="219"/>
        <v>24.206363991661174</v>
      </c>
      <c r="AZ513">
        <f t="shared" si="220"/>
        <v>-134.8015051705035</v>
      </c>
      <c r="BA513">
        <f t="shared" si="221"/>
        <v>28.320937097792378</v>
      </c>
      <c r="BC513">
        <f t="shared" si="222"/>
        <v>-29.723866117290545</v>
      </c>
      <c r="BD513">
        <f t="shared" si="223"/>
        <v>3.0626981023990267</v>
      </c>
      <c r="BF513">
        <f t="shared" si="224"/>
        <v>-37.991874037627625</v>
      </c>
      <c r="BG513">
        <f t="shared" si="225"/>
        <v>-5.9858025190950448</v>
      </c>
      <c r="BI513">
        <f t="shared" si="226"/>
        <v>-7.0417424519131222</v>
      </c>
      <c r="BJ513">
        <f t="shared" si="227"/>
        <v>-1.1914686894351829</v>
      </c>
      <c r="BL513" s="49">
        <f t="shared" si="228"/>
        <v>-433.87688947385641</v>
      </c>
      <c r="BM513" s="49">
        <f t="shared" si="229"/>
        <v>33.546004509602213</v>
      </c>
      <c r="BO513">
        <f t="shared" si="230"/>
        <v>202907.85299547284</v>
      </c>
      <c r="BP513">
        <f t="shared" si="231"/>
        <v>285074.09716738353</v>
      </c>
      <c r="BQ513">
        <f t="shared" si="214"/>
        <v>294157.15047704073</v>
      </c>
      <c r="BR513" s="36">
        <f t="shared" si="232"/>
        <v>275012.72665034118</v>
      </c>
      <c r="BS513">
        <f t="shared" si="237"/>
        <v>249314.60398087295</v>
      </c>
    </row>
    <row r="514" spans="33:71" x14ac:dyDescent="0.25">
      <c r="AG514">
        <f t="shared" si="215"/>
        <v>-24473.866399122729</v>
      </c>
      <c r="AH514">
        <f t="shared" si="216"/>
        <v>-55364.926517965694</v>
      </c>
      <c r="AM514" s="32">
        <f t="shared" si="239"/>
        <v>0.50265482457436683</v>
      </c>
      <c r="AN514" s="32"/>
      <c r="AO514">
        <v>508</v>
      </c>
      <c r="AP514" s="25">
        <f t="shared" si="217"/>
        <v>254</v>
      </c>
      <c r="AQ514">
        <f t="shared" si="233"/>
        <v>243804.97480531468</v>
      </c>
      <c r="AR514">
        <f t="shared" si="234"/>
        <v>-19919.548354129176</v>
      </c>
      <c r="AT514" s="33">
        <f t="shared" si="235"/>
        <v>-9587.9194810962817</v>
      </c>
      <c r="AU514">
        <f t="shared" si="236"/>
        <v>-1395.3110580618609</v>
      </c>
      <c r="AW514" s="38">
        <f t="shared" si="218"/>
        <v>-217.83880633561031</v>
      </c>
      <c r="AX514">
        <f t="shared" si="219"/>
        <v>26.649578377915784</v>
      </c>
      <c r="AZ514">
        <f t="shared" si="220"/>
        <v>-140.61896432732911</v>
      </c>
      <c r="BA514">
        <f t="shared" si="221"/>
        <v>30.778327350898973</v>
      </c>
      <c r="BC514">
        <f t="shared" si="222"/>
        <v>-30.702019625663944</v>
      </c>
      <c r="BD514">
        <f t="shared" si="223"/>
        <v>3.294742360321631</v>
      </c>
      <c r="BF514">
        <f t="shared" si="224"/>
        <v>-39.257695534752152</v>
      </c>
      <c r="BG514">
        <f t="shared" si="225"/>
        <v>-6.1921757887113023</v>
      </c>
      <c r="BI514">
        <f t="shared" si="226"/>
        <v>-7.2601268478651146</v>
      </c>
      <c r="BJ514">
        <f t="shared" si="227"/>
        <v>-1.2313155445935162</v>
      </c>
      <c r="BL514" s="49">
        <f t="shared" si="228"/>
        <v>-450.48311844044656</v>
      </c>
      <c r="BM514" s="49">
        <f t="shared" si="229"/>
        <v>36.805730759427334</v>
      </c>
      <c r="BO514">
        <f t="shared" si="230"/>
        <v>198393.00981097334</v>
      </c>
      <c r="BP514">
        <f t="shared" si="231"/>
        <v>280405.76554326987</v>
      </c>
      <c r="BQ514">
        <f t="shared" si="214"/>
        <v>289338.43634066707</v>
      </c>
      <c r="BR514" s="36">
        <f t="shared" si="232"/>
        <v>270610.25751285395</v>
      </c>
      <c r="BS514">
        <f t="shared" si="237"/>
        <v>244617.36272483319</v>
      </c>
    </row>
    <row r="515" spans="33:71" x14ac:dyDescent="0.25">
      <c r="AG515">
        <f t="shared" si="215"/>
        <v>-25113.441489959696</v>
      </c>
      <c r="AH515">
        <f t="shared" si="216"/>
        <v>-54283.464100420068</v>
      </c>
      <c r="AM515" s="32">
        <f t="shared" si="239"/>
        <v>0.56548667764616267</v>
      </c>
      <c r="AN515" s="32"/>
      <c r="AO515">
        <v>509</v>
      </c>
      <c r="AP515" s="25">
        <f t="shared" si="217"/>
        <v>254.5</v>
      </c>
      <c r="AQ515">
        <f t="shared" si="233"/>
        <v>238983.7852139746</v>
      </c>
      <c r="AR515">
        <f t="shared" si="234"/>
        <v>-20613.872685862865</v>
      </c>
      <c r="AT515" s="33">
        <f t="shared" si="235"/>
        <v>-9696.838884264087</v>
      </c>
      <c r="AU515">
        <f t="shared" si="236"/>
        <v>-1381.9862688729029</v>
      </c>
      <c r="AW515" s="38">
        <f t="shared" si="218"/>
        <v>-226.68905164004687</v>
      </c>
      <c r="AX515">
        <f t="shared" si="219"/>
        <v>29.364199186033602</v>
      </c>
      <c r="AZ515">
        <f t="shared" si="220"/>
        <v>-146.86238552738706</v>
      </c>
      <c r="BA515">
        <f t="shared" si="221"/>
        <v>33.504494498301874</v>
      </c>
      <c r="BC515">
        <f t="shared" si="222"/>
        <v>-31.739669374741407</v>
      </c>
      <c r="BD515">
        <f t="shared" si="223"/>
        <v>3.5464660675844755</v>
      </c>
      <c r="BF515">
        <f t="shared" si="224"/>
        <v>-40.602021009375669</v>
      </c>
      <c r="BG515">
        <f t="shared" si="225"/>
        <v>-6.413773920658925</v>
      </c>
      <c r="BI515">
        <f t="shared" si="226"/>
        <v>-7.4849757285427296</v>
      </c>
      <c r="BJ515">
        <f t="shared" si="227"/>
        <v>-1.2729874591938228</v>
      </c>
      <c r="BL515" s="49">
        <f t="shared" si="228"/>
        <v>-468.24110650686941</v>
      </c>
      <c r="BM515" s="49">
        <f t="shared" si="229"/>
        <v>40.388775946359658</v>
      </c>
      <c r="BO515">
        <f t="shared" si="230"/>
        <v>193839.3073960348</v>
      </c>
      <c r="BP515">
        <f t="shared" si="231"/>
        <v>275688.81689507025</v>
      </c>
      <c r="BQ515">
        <f t="shared" si="214"/>
        <v>284467.95223912271</v>
      </c>
      <c r="BR515" s="36">
        <f t="shared" si="232"/>
        <v>266234.83344358322</v>
      </c>
      <c r="BS515">
        <f t="shared" si="237"/>
        <v>239871.17655589239</v>
      </c>
    </row>
    <row r="516" spans="33:71" x14ac:dyDescent="0.25">
      <c r="AG516">
        <f t="shared" si="215"/>
        <v>-25819.660112501049</v>
      </c>
      <c r="AH516">
        <f t="shared" si="216"/>
        <v>-53244.294954150537</v>
      </c>
      <c r="AM516" s="32">
        <f t="shared" si="239"/>
        <v>0.62831853071795851</v>
      </c>
      <c r="AN516" s="32"/>
      <c r="AO516">
        <v>510</v>
      </c>
      <c r="AP516" s="25">
        <f t="shared" si="217"/>
        <v>255</v>
      </c>
      <c r="AQ516">
        <f t="shared" si="233"/>
        <v>234107.02964038754</v>
      </c>
      <c r="AR516">
        <f t="shared" si="234"/>
        <v>-21301.195295401063</v>
      </c>
      <c r="AT516" s="33">
        <f t="shared" si="235"/>
        <v>-9810.1834100841097</v>
      </c>
      <c r="AU516">
        <f t="shared" si="236"/>
        <v>-1367.3041692798861</v>
      </c>
      <c r="AW516" s="38">
        <f t="shared" si="218"/>
        <v>-236.16602478333445</v>
      </c>
      <c r="AX516">
        <f t="shared" si="219"/>
        <v>32.388329143511079</v>
      </c>
      <c r="AZ516">
        <f t="shared" si="220"/>
        <v>-153.57504150622864</v>
      </c>
      <c r="BA516">
        <f t="shared" si="221"/>
        <v>36.537281594586076</v>
      </c>
      <c r="BC516">
        <f t="shared" si="222"/>
        <v>-32.842207354484472</v>
      </c>
      <c r="BD516">
        <f t="shared" si="223"/>
        <v>3.8200427083176183</v>
      </c>
      <c r="BF516">
        <f t="shared" si="224"/>
        <v>-42.032083685094712</v>
      </c>
      <c r="BG516">
        <f t="shared" si="225"/>
        <v>-6.6523181922407755</v>
      </c>
      <c r="BI516">
        <f t="shared" si="226"/>
        <v>-7.7166922375266092</v>
      </c>
      <c r="BJ516">
        <f t="shared" si="227"/>
        <v>-1.3166769671518321</v>
      </c>
      <c r="BL516" s="49">
        <f t="shared" si="228"/>
        <v>-487.26839557970811</v>
      </c>
      <c r="BM516" s="49">
        <f t="shared" si="229"/>
        <v>44.336128101167773</v>
      </c>
      <c r="BO516">
        <f t="shared" si="230"/>
        <v>189245.72141084829</v>
      </c>
      <c r="BP516">
        <f t="shared" si="231"/>
        <v>270921.31372188724</v>
      </c>
      <c r="BQ516">
        <f t="shared" si="214"/>
        <v>279543.69488408876</v>
      </c>
      <c r="BR516" s="36">
        <f t="shared" si="232"/>
        <v>261882.12169161756</v>
      </c>
      <c r="BS516">
        <f t="shared" si="237"/>
        <v>235074.12075355745</v>
      </c>
    </row>
    <row r="517" spans="33:71" x14ac:dyDescent="0.25">
      <c r="AG517">
        <f t="shared" si="215"/>
        <v>-26589.735144484213</v>
      </c>
      <c r="AH517">
        <f t="shared" si="216"/>
        <v>-52251.520205026209</v>
      </c>
      <c r="AM517" s="32">
        <f t="shared" si="239"/>
        <v>0.69115038378975435</v>
      </c>
      <c r="AN517" s="32"/>
      <c r="AO517">
        <v>511</v>
      </c>
      <c r="AP517" s="25">
        <f t="shared" si="217"/>
        <v>255.5</v>
      </c>
      <c r="AQ517">
        <f t="shared" si="233"/>
        <v>229172.41718224756</v>
      </c>
      <c r="AR517">
        <f t="shared" si="234"/>
        <v>-21980.798838898067</v>
      </c>
      <c r="AT517" s="33">
        <f t="shared" si="235"/>
        <v>-9928.2664224757773</v>
      </c>
      <c r="AU517">
        <f t="shared" si="236"/>
        <v>-1351.1100047081306</v>
      </c>
      <c r="AW517" s="38">
        <f t="shared" si="218"/>
        <v>-246.33317213565908</v>
      </c>
      <c r="AX517">
        <f t="shared" si="219"/>
        <v>35.766682047265213</v>
      </c>
      <c r="AZ517">
        <f t="shared" si="220"/>
        <v>-160.80570913103486</v>
      </c>
      <c r="BA517">
        <f t="shared" si="221"/>
        <v>39.921135811481442</v>
      </c>
      <c r="BC517">
        <f t="shared" si="222"/>
        <v>-34.01568624195248</v>
      </c>
      <c r="BD517">
        <f t="shared" si="223"/>
        <v>4.1179500519937653</v>
      </c>
      <c r="BF517">
        <f t="shared" si="224"/>
        <v>-43.556010696209938</v>
      </c>
      <c r="BG517">
        <f t="shared" si="225"/>
        <v>-6.9097912147018636</v>
      </c>
      <c r="BI517">
        <f t="shared" si="226"/>
        <v>-7.9557660664617904</v>
      </c>
      <c r="BJ517">
        <f t="shared" si="227"/>
        <v>-1.3626126015081328</v>
      </c>
      <c r="BL517" s="49">
        <f t="shared" si="228"/>
        <v>-507.6985948414225</v>
      </c>
      <c r="BM517" s="49">
        <f t="shared" si="229"/>
        <v>48.695304702074672</v>
      </c>
      <c r="BO517">
        <f t="shared" si="230"/>
        <v>184611.20373443177</v>
      </c>
      <c r="BP517">
        <f t="shared" si="231"/>
        <v>266101.17905466998</v>
      </c>
      <c r="BQ517">
        <f t="shared" si="214"/>
        <v>274563.52909482032</v>
      </c>
      <c r="BR517" s="36">
        <f t="shared" si="232"/>
        <v>257547.26776812854</v>
      </c>
      <c r="BS517">
        <f t="shared" si="237"/>
        <v>230224.13495276775</v>
      </c>
    </row>
    <row r="518" spans="33:71" x14ac:dyDescent="0.25">
      <c r="AG518">
        <f t="shared" si="215"/>
        <v>-27420.627451571767</v>
      </c>
      <c r="AH518">
        <f t="shared" si="216"/>
        <v>-51309.057881426226</v>
      </c>
      <c r="AM518" s="32">
        <f t="shared" si="239"/>
        <v>0.75398223686155019</v>
      </c>
      <c r="AN518" s="32"/>
      <c r="AO518">
        <v>512</v>
      </c>
      <c r="AP518" s="25">
        <f t="shared" si="217"/>
        <v>256</v>
      </c>
      <c r="AQ518">
        <f t="shared" si="233"/>
        <v>224177.49232449269</v>
      </c>
      <c r="AR518">
        <f t="shared" si="234"/>
        <v>-22651.883005996224</v>
      </c>
      <c r="AT518" s="33">
        <f t="shared" si="235"/>
        <v>-10051.433008543607</v>
      </c>
      <c r="AU518">
        <f t="shared" si="236"/>
        <v>-1333.2266636844981</v>
      </c>
      <c r="AW518" s="38">
        <f t="shared" si="218"/>
        <v>-257.26215183242391</v>
      </c>
      <c r="AX518">
        <f t="shared" si="219"/>
        <v>39.551961655392091</v>
      </c>
      <c r="AZ518">
        <f t="shared" si="220"/>
        <v>-168.60947866920668</v>
      </c>
      <c r="BA518">
        <f t="shared" si="221"/>
        <v>43.708491567848213</v>
      </c>
      <c r="BC518">
        <f t="shared" si="222"/>
        <v>-35.266922949501264</v>
      </c>
      <c r="BD518">
        <f t="shared" si="223"/>
        <v>4.4430225472159055</v>
      </c>
      <c r="BF518">
        <f t="shared" si="224"/>
        <v>-45.182962759329172</v>
      </c>
      <c r="BG518">
        <f t="shared" si="225"/>
        <v>-7.1884868114061886</v>
      </c>
      <c r="BI518">
        <f t="shared" si="226"/>
        <v>-8.2027874543868027</v>
      </c>
      <c r="BJ518">
        <f t="shared" si="227"/>
        <v>-1.4110656482658386</v>
      </c>
      <c r="BL518" s="49">
        <f t="shared" si="228"/>
        <v>-529.6841687962966</v>
      </c>
      <c r="BM518" s="49">
        <f t="shared" si="229"/>
        <v>53.521625642661263</v>
      </c>
      <c r="BO518">
        <f t="shared" si="230"/>
        <v>179934.68640436142</v>
      </c>
      <c r="BP518">
        <f t="shared" si="231"/>
        <v>261226.18167298954</v>
      </c>
      <c r="BQ518">
        <f t="shared" ref="BQ518:BQ581" si="240">SQRT(($D$34-AQ518)^2+($E$34-AR518)^2)</f>
        <v>269525.17587990401</v>
      </c>
      <c r="BR518" s="36">
        <f t="shared" si="232"/>
        <v>253224.89519534184</v>
      </c>
      <c r="BS518">
        <f t="shared" si="237"/>
        <v>225319.00911511065</v>
      </c>
    </row>
    <row r="519" spans="33:71" x14ac:dyDescent="0.25">
      <c r="AG519">
        <f t="shared" ref="AG519:AG582" si="241">COS(AM519)*($D$44+$D$35)+$D$34</f>
        <v>-28309.057881426223</v>
      </c>
      <c r="AH519">
        <f t="shared" ref="AH519:AH582" si="242">SIN(AM519)*($D$44+$D$35)+$E$34</f>
        <v>-50420.627451571774</v>
      </c>
      <c r="AM519" s="32">
        <f t="shared" si="239"/>
        <v>0.81681408993334603</v>
      </c>
      <c r="AN519" s="32"/>
      <c r="AO519">
        <v>513</v>
      </c>
      <c r="AP519" s="25">
        <f t="shared" ref="AP519:AP582" si="243">$D$3*AO519</f>
        <v>256.5</v>
      </c>
      <c r="AQ519">
        <f t="shared" si="233"/>
        <v>219119.61805124182</v>
      </c>
      <c r="AR519">
        <f t="shared" si="234"/>
        <v>-23313.552342631552</v>
      </c>
      <c r="AT519" s="33">
        <f t="shared" si="235"/>
        <v>-10180.064084459818</v>
      </c>
      <c r="AU519">
        <f t="shared" si="236"/>
        <v>-1313.4506828568021</v>
      </c>
      <c r="AW519" s="38">
        <f t="shared" ref="AW519:AW582" si="244">AZ519+BC519+BF519+BI519+IF(OR(AQ519&gt;=300000,AQ519&lt;=-300000),BL519,0)</f>
        <v>-269.03407249566015</v>
      </c>
      <c r="AX519">
        <f t="shared" ref="AX519:AX582" si="245">BA519+BD519+BG519+BJ519+IF(OR(AR519&gt;=300000,AR519&lt;=-300000),BM519,0)</f>
        <v>43.806577318457244</v>
      </c>
      <c r="AZ519">
        <f t="shared" ref="AZ519:AZ582" si="246">$D$20*($D$16-AQ519)/(BO519^2+$D$21^2)^(3/2)</f>
        <v>-177.04868697994922</v>
      </c>
      <c r="BA519">
        <f t="shared" ref="BA519:BA582" si="247">$D$20*($E$16-AR519)/(BO519^2+$D$21^2)^(3/2)</f>
        <v>47.961492472697387</v>
      </c>
      <c r="BC519">
        <f t="shared" ref="BC519:BC582" si="248">$D$29*($D$25-AQ519)/(BP519^2+$D$30^2)^(3/2)</f>
        <v>-36.603622193008604</v>
      </c>
      <c r="BD519">
        <f t="shared" ref="BD519:BD582" si="249">$D$29*($E$25-AR519)/(BP519^2+$D$30^2)^(3/2)</f>
        <v>4.798514546841548</v>
      </c>
      <c r="BF519">
        <f t="shared" ref="BF519:BF582" si="250">$D$38*($D$34-AQ519)/(BQ519^2+$D$39^2)^(3/2)</f>
        <v>-46.923300368820705</v>
      </c>
      <c r="BG519">
        <f t="shared" ref="BG519:BG582" si="251">$D$38*($E$34-AR519)/(BQ519^2+$D$39^2)^(3/2)</f>
        <v>-7.4910714075568459</v>
      </c>
      <c r="BI519">
        <f t="shared" ref="BI519:BI582" si="252">$D$50*($D$46-AQ519)/(BR519^2+$D$51^2)^(3/2)</f>
        <v>-8.4584629538816163</v>
      </c>
      <c r="BJ519">
        <f t="shared" ref="BJ519:BJ582" si="253">$D$50*($E$46-AR519)/(BR519^2+$D$51^2)^(3/2)</f>
        <v>-1.462358293524844</v>
      </c>
      <c r="BL519" s="49">
        <f t="shared" ref="BL519:BL582" si="254">$D$57*($D$53-AQ519)/(BS519^2+$D$58^2)^(3/2)</f>
        <v>-553.39981843395026</v>
      </c>
      <c r="BM519" s="49">
        <f t="shared" ref="BM519:BM582" si="255">$D$57*($E$53-AR519)/(BS519^2+$D$58^2)^(3/2)</f>
        <v>58.879783326591919</v>
      </c>
      <c r="BO519">
        <f t="shared" ref="BO519:BO582" si="256">SQRT(($D$16-AQ519)^2+($E$16-AR519)^2)</f>
        <v>175215.08721582443</v>
      </c>
      <c r="BP519">
        <f t="shared" ref="BP519:BP582" si="257">SQRT(($D$25-AQ519)^2+($E$25-AR519)^2)</f>
        <v>256293.91925715731</v>
      </c>
      <c r="BQ519">
        <f t="shared" si="240"/>
        <v>264426.19924946345</v>
      </c>
      <c r="BR519" s="36">
        <f t="shared" ref="BR519:BR582" si="258">SQRT((AG519-AQ519)^2+(AH519-AR519)^2)</f>
        <v>248909.10629134279</v>
      </c>
      <c r="BS519">
        <f t="shared" si="237"/>
        <v>220356.36759067056</v>
      </c>
    </row>
    <row r="520" spans="33:71" x14ac:dyDescent="0.25">
      <c r="AG520">
        <f t="shared" si="241"/>
        <v>-29251.520205026201</v>
      </c>
      <c r="AH520">
        <f t="shared" si="242"/>
        <v>-49589.735144484221</v>
      </c>
      <c r="AM520" s="32">
        <f t="shared" si="239"/>
        <v>0.87964594300514187</v>
      </c>
      <c r="AN520" s="32"/>
      <c r="AO520">
        <v>514</v>
      </c>
      <c r="AP520" s="25">
        <f t="shared" si="243"/>
        <v>257</v>
      </c>
      <c r="AQ520">
        <f t="shared" ref="AQ520:AQ583" si="259">AQ519+AT519*$D$3+(0.5*AW519)*$D$3^2</f>
        <v>213995.95674994995</v>
      </c>
      <c r="AR520">
        <f t="shared" ref="AR520:AR583" si="260">AR519+AU519*$D$3+(0.5*AX519)*$D$3^2</f>
        <v>-23964.801861895146</v>
      </c>
      <c r="AT520" s="33">
        <f t="shared" ref="AT520:AT583" si="261">AT519+AW519*($D$3)</f>
        <v>-10314.581120707648</v>
      </c>
      <c r="AU520">
        <f t="shared" ref="AU520:AU583" si="262">AU519+AX519*($D$3)</f>
        <v>-1291.5473941975736</v>
      </c>
      <c r="AW520" s="38">
        <f t="shared" si="244"/>
        <v>-281.7409298044588</v>
      </c>
      <c r="AX520">
        <f t="shared" si="245"/>
        <v>48.604790477090205</v>
      </c>
      <c r="AZ520">
        <f t="shared" si="246"/>
        <v>-186.19398931564007</v>
      </c>
      <c r="BA520">
        <f t="shared" si="247"/>
        <v>52.754147070944043</v>
      </c>
      <c r="BC520">
        <f t="shared" si="248"/>
        <v>-38.034524732797102</v>
      </c>
      <c r="BD520">
        <f t="shared" si="249"/>
        <v>5.1881770022398719</v>
      </c>
      <c r="BF520">
        <f t="shared" si="250"/>
        <v>-48.788782460246452</v>
      </c>
      <c r="BG520">
        <f t="shared" si="251"/>
        <v>-7.820660062723821</v>
      </c>
      <c r="BI520">
        <f t="shared" si="252"/>
        <v>-8.7236332957752101</v>
      </c>
      <c r="BJ520">
        <f t="shared" si="253"/>
        <v>-1.5168735333698902</v>
      </c>
      <c r="BL520" s="49">
        <f t="shared" si="254"/>
        <v>-579.04660645040485</v>
      </c>
      <c r="BM520" s="49">
        <f t="shared" si="255"/>
        <v>64.845791495964676</v>
      </c>
      <c r="BO520">
        <f t="shared" si="256"/>
        <v>170451.31751440535</v>
      </c>
      <c r="BP520">
        <f t="shared" si="257"/>
        <v>251301.79912475904</v>
      </c>
      <c r="BQ520">
        <f t="shared" si="240"/>
        <v>259263.99163508182</v>
      </c>
      <c r="BR520" s="36">
        <f t="shared" si="258"/>
        <v>244593.48366360622</v>
      </c>
      <c r="BS520">
        <f t="shared" ref="BS520:BS583" si="263">SQRT(($D$53-AQ520)^2+($E$53-AR520)^2)</f>
        <v>215333.65095499204</v>
      </c>
    </row>
    <row r="521" spans="33:71" x14ac:dyDescent="0.25">
      <c r="AG521">
        <f t="shared" si="241"/>
        <v>-30244.294954150533</v>
      </c>
      <c r="AH521">
        <f t="shared" si="242"/>
        <v>-48819.660112501057</v>
      </c>
      <c r="AM521" s="32">
        <f t="shared" si="239"/>
        <v>0.94247779607693771</v>
      </c>
      <c r="AN521" s="32"/>
      <c r="AO521">
        <v>515</v>
      </c>
      <c r="AP521" s="25">
        <f t="shared" si="243"/>
        <v>257.5</v>
      </c>
      <c r="AQ521">
        <f t="shared" si="259"/>
        <v>208803.44857337055</v>
      </c>
      <c r="AR521">
        <f t="shared" si="260"/>
        <v>-24604.499960184297</v>
      </c>
      <c r="AT521" s="33">
        <f t="shared" si="261"/>
        <v>-10455.451585609877</v>
      </c>
      <c r="AU521">
        <f t="shared" si="262"/>
        <v>-1267.2449989590284</v>
      </c>
      <c r="AW521" s="38">
        <f t="shared" si="244"/>
        <v>-295.48726743234675</v>
      </c>
      <c r="AX521">
        <f t="shared" si="245"/>
        <v>54.035415664424335</v>
      </c>
      <c r="AZ521">
        <f t="shared" si="246"/>
        <v>-196.12558241701305</v>
      </c>
      <c r="BA521">
        <f t="shared" si="247"/>
        <v>58.175043250934053</v>
      </c>
      <c r="BC521">
        <f t="shared" si="248"/>
        <v>-39.569586214468757</v>
      </c>
      <c r="BD521">
        <f t="shared" si="249"/>
        <v>5.6163510097808098</v>
      </c>
      <c r="BF521">
        <f t="shared" si="250"/>
        <v>-50.79280502036756</v>
      </c>
      <c r="BG521">
        <f t="shared" si="251"/>
        <v>-8.1809112629580554</v>
      </c>
      <c r="BI521">
        <f t="shared" si="252"/>
        <v>-8.9992937804974229</v>
      </c>
      <c r="BJ521">
        <f t="shared" si="253"/>
        <v>-1.575067333332471</v>
      </c>
      <c r="BL521" s="49">
        <f t="shared" si="254"/>
        <v>-606.85702259018342</v>
      </c>
      <c r="BM521" s="49">
        <f t="shared" si="255"/>
        <v>71.50942041510892</v>
      </c>
      <c r="BO521">
        <f t="shared" si="256"/>
        <v>165642.29289433948</v>
      </c>
      <c r="BP521">
        <f t="shared" si="257"/>
        <v>246247.01613169353</v>
      </c>
      <c r="BQ521">
        <f t="shared" si="240"/>
        <v>254035.75779752361</v>
      </c>
      <c r="BR521" s="36">
        <f t="shared" si="258"/>
        <v>240271.09203314877</v>
      </c>
      <c r="BS521">
        <f t="shared" si="263"/>
        <v>210248.09524564762</v>
      </c>
    </row>
    <row r="522" spans="33:71" x14ac:dyDescent="0.25">
      <c r="AG522">
        <f t="shared" si="241"/>
        <v>-31283.464100420064</v>
      </c>
      <c r="AH522">
        <f t="shared" si="242"/>
        <v>-48113.441489959703</v>
      </c>
      <c r="AM522" s="32">
        <f t="shared" si="239"/>
        <v>1.0053096491487337</v>
      </c>
      <c r="AN522" s="32"/>
      <c r="AO522">
        <v>516</v>
      </c>
      <c r="AP522" s="25">
        <f t="shared" si="243"/>
        <v>258</v>
      </c>
      <c r="AQ522">
        <f t="shared" si="259"/>
        <v>203538.78687213658</v>
      </c>
      <c r="AR522">
        <f t="shared" si="260"/>
        <v>-25231.368032705759</v>
      </c>
      <c r="AT522" s="33">
        <f t="shared" si="261"/>
        <v>-10603.195219326049</v>
      </c>
      <c r="AU522">
        <f t="shared" si="262"/>
        <v>-1240.2272911268162</v>
      </c>
      <c r="AW522" s="38">
        <f t="shared" si="244"/>
        <v>-310.39208730893091</v>
      </c>
      <c r="AX522">
        <f t="shared" si="245"/>
        <v>60.205239317817515</v>
      </c>
      <c r="AZ522">
        <f t="shared" si="246"/>
        <v>-206.93458624390627</v>
      </c>
      <c r="BA522">
        <f t="shared" si="247"/>
        <v>64.330786349960775</v>
      </c>
      <c r="BC522">
        <f t="shared" si="248"/>
        <v>-41.220194216731542</v>
      </c>
      <c r="BD522">
        <f t="shared" si="249"/>
        <v>6.0880825792399191</v>
      </c>
      <c r="BF522">
        <f t="shared" si="250"/>
        <v>-52.950689103070843</v>
      </c>
      <c r="BG522">
        <f t="shared" si="251"/>
        <v>-8.5761459286317052</v>
      </c>
      <c r="BI522">
        <f t="shared" si="252"/>
        <v>-9.2866177452222338</v>
      </c>
      <c r="BJ522">
        <f t="shared" si="253"/>
        <v>-1.6374836827514778</v>
      </c>
      <c r="BL522" s="49">
        <f t="shared" si="254"/>
        <v>-637.10124592365696</v>
      </c>
      <c r="BM522" s="49">
        <f t="shared" si="255"/>
        <v>78.977261567808554</v>
      </c>
      <c r="BO522">
        <f t="shared" si="256"/>
        <v>160786.94775522355</v>
      </c>
      <c r="BP522">
        <f t="shared" si="257"/>
        <v>241126.52723391211</v>
      </c>
      <c r="BQ522">
        <f t="shared" si="240"/>
        <v>248738.49711532512</v>
      </c>
      <c r="BR522" s="36">
        <f t="shared" si="258"/>
        <v>235934.4799674722</v>
      </c>
      <c r="BS522">
        <f t="shared" si="263"/>
        <v>205096.70815052808</v>
      </c>
    </row>
    <row r="523" spans="33:71" x14ac:dyDescent="0.25">
      <c r="AG523">
        <f t="shared" si="241"/>
        <v>-32364.926517965694</v>
      </c>
      <c r="AH523">
        <f t="shared" si="242"/>
        <v>-47473.866399122729</v>
      </c>
      <c r="AM523" s="32">
        <f t="shared" si="239"/>
        <v>1.0681415022205296</v>
      </c>
      <c r="AN523" s="32"/>
      <c r="AO523">
        <v>517</v>
      </c>
      <c r="AP523" s="25">
        <f t="shared" si="243"/>
        <v>258.5</v>
      </c>
      <c r="AQ523">
        <f t="shared" si="259"/>
        <v>198198.39025155993</v>
      </c>
      <c r="AR523">
        <f t="shared" si="260"/>
        <v>-25843.95602335444</v>
      </c>
      <c r="AT523" s="33">
        <f t="shared" si="261"/>
        <v>-10758.391262980515</v>
      </c>
      <c r="AU523">
        <f t="shared" si="262"/>
        <v>-1210.1246714679075</v>
      </c>
      <c r="AW523" s="38">
        <f t="shared" si="244"/>
        <v>-326.59102792256652</v>
      </c>
      <c r="AX523">
        <f t="shared" si="245"/>
        <v>67.243373247989524</v>
      </c>
      <c r="AZ523">
        <f t="shared" si="246"/>
        <v>-218.72458048876192</v>
      </c>
      <c r="BA523">
        <f t="shared" si="247"/>
        <v>71.350380273540466</v>
      </c>
      <c r="BC523">
        <f t="shared" si="248"/>
        <v>-42.99943334620238</v>
      </c>
      <c r="BD523">
        <f t="shared" si="249"/>
        <v>6.6092643102202047</v>
      </c>
      <c r="BF523">
        <f t="shared" si="250"/>
        <v>-55.280030280321483</v>
      </c>
      <c r="BG523">
        <f t="shared" si="251"/>
        <v>-9.011497930604925</v>
      </c>
      <c r="BI523">
        <f t="shared" si="252"/>
        <v>-9.5869838072807703</v>
      </c>
      <c r="BJ523">
        <f t="shared" si="253"/>
        <v>-1.7047734051662322</v>
      </c>
      <c r="BL523" s="49">
        <f t="shared" si="254"/>
        <v>-670.09494345411497</v>
      </c>
      <c r="BM523" s="49">
        <f t="shared" si="255"/>
        <v>87.376614048781477</v>
      </c>
      <c r="BO523">
        <f t="shared" si="256"/>
        <v>155884.25500075909</v>
      </c>
      <c r="BP523">
        <f t="shared" si="257"/>
        <v>235937.02210404159</v>
      </c>
      <c r="BQ523">
        <f t="shared" si="240"/>
        <v>243368.98417699343</v>
      </c>
      <c r="BR523" s="36">
        <f t="shared" si="258"/>
        <v>231575.68106912347</v>
      </c>
      <c r="BS523">
        <f t="shared" si="263"/>
        <v>199876.2416127708</v>
      </c>
    </row>
    <row r="524" spans="33:71" x14ac:dyDescent="0.25">
      <c r="AG524">
        <f t="shared" si="241"/>
        <v>-33484.414168698546</v>
      </c>
      <c r="AH524">
        <f t="shared" si="242"/>
        <v>-46903.458950679604</v>
      </c>
      <c r="AM524" s="32">
        <f t="shared" si="239"/>
        <v>1.1309733552923256</v>
      </c>
      <c r="AN524" s="32"/>
      <c r="AO524">
        <v>518</v>
      </c>
      <c r="AP524" s="25">
        <f t="shared" si="243"/>
        <v>259</v>
      </c>
      <c r="AQ524">
        <f t="shared" si="259"/>
        <v>192778.37074157936</v>
      </c>
      <c r="AR524">
        <f t="shared" si="260"/>
        <v>-26440.612937432394</v>
      </c>
      <c r="AT524" s="33">
        <f t="shared" si="261"/>
        <v>-10921.686776941799</v>
      </c>
      <c r="AU524">
        <f t="shared" si="262"/>
        <v>-1176.5029848439128</v>
      </c>
      <c r="AW524" s="38">
        <f t="shared" si="244"/>
        <v>-344.23881465055041</v>
      </c>
      <c r="AX524">
        <f t="shared" si="245"/>
        <v>75.306832143155702</v>
      </c>
      <c r="AZ524">
        <f t="shared" si="246"/>
        <v>-231.61327075653912</v>
      </c>
      <c r="BA524">
        <f t="shared" si="247"/>
        <v>79.39084454034527</v>
      </c>
      <c r="BC524">
        <f t="shared" si="248"/>
        <v>-44.922411213991062</v>
      </c>
      <c r="BD524">
        <f t="shared" si="249"/>
        <v>7.1868114340076712</v>
      </c>
      <c r="BF524">
        <f t="shared" si="250"/>
        <v>-57.801124907300995</v>
      </c>
      <c r="BG524">
        <f t="shared" si="251"/>
        <v>-9.4931059488680525</v>
      </c>
      <c r="BI524">
        <f t="shared" si="252"/>
        <v>-9.9020077727192213</v>
      </c>
      <c r="BJ524">
        <f t="shared" si="253"/>
        <v>-1.7777178823291866</v>
      </c>
      <c r="BL524" s="49">
        <f t="shared" si="254"/>
        <v>-706.20905785445166</v>
      </c>
      <c r="BM524" s="49">
        <f t="shared" si="255"/>
        <v>96.860453171217515</v>
      </c>
      <c r="BO524">
        <f t="shared" si="256"/>
        <v>150933.252619532</v>
      </c>
      <c r="BP524">
        <f t="shared" si="257"/>
        <v>230674.88907322389</v>
      </c>
      <c r="BQ524">
        <f t="shared" si="240"/>
        <v>237923.74765607447</v>
      </c>
      <c r="BR524" s="36">
        <f t="shared" si="258"/>
        <v>227186.21415551726</v>
      </c>
      <c r="BS524">
        <f t="shared" si="263"/>
        <v>194583.16021250386</v>
      </c>
    </row>
    <row r="525" spans="33:71" x14ac:dyDescent="0.25">
      <c r="AG525">
        <f t="shared" si="241"/>
        <v>-34637.508946306443</v>
      </c>
      <c r="AH525">
        <f t="shared" si="242"/>
        <v>-46404.470282234972</v>
      </c>
      <c r="AM525" s="32">
        <f t="shared" si="239"/>
        <v>1.1938052083641215</v>
      </c>
      <c r="AN525" s="32"/>
      <c r="AO525">
        <v>519</v>
      </c>
      <c r="AP525" s="25">
        <f t="shared" si="243"/>
        <v>259.5</v>
      </c>
      <c r="AQ525">
        <f t="shared" si="259"/>
        <v>187274.49750127713</v>
      </c>
      <c r="AR525">
        <f t="shared" si="260"/>
        <v>-27019.451075836456</v>
      </c>
      <c r="AT525" s="33">
        <f t="shared" si="261"/>
        <v>-11093.806184267074</v>
      </c>
      <c r="AU525">
        <f t="shared" si="262"/>
        <v>-1138.849568772335</v>
      </c>
      <c r="AW525" s="38">
        <f t="shared" si="244"/>
        <v>-363.51195637342096</v>
      </c>
      <c r="AX525">
        <f t="shared" si="245"/>
        <v>84.587722953647386</v>
      </c>
      <c r="AZ525">
        <f t="shared" si="246"/>
        <v>-245.7342208892193</v>
      </c>
      <c r="BA525">
        <f t="shared" si="247"/>
        <v>88.644460190934396</v>
      </c>
      <c r="BC525">
        <f t="shared" si="248"/>
        <v>-47.006662183908688</v>
      </c>
      <c r="BD525">
        <f t="shared" si="249"/>
        <v>7.828882082820054</v>
      </c>
      <c r="BF525">
        <f t="shared" si="250"/>
        <v>-60.537492967782931</v>
      </c>
      <c r="BG525">
        <f t="shared" si="251"/>
        <v>-10.028360059523317</v>
      </c>
      <c r="BI525">
        <f t="shared" si="252"/>
        <v>-10.233580332510058</v>
      </c>
      <c r="BJ525">
        <f t="shared" si="253"/>
        <v>-1.8572592605837417</v>
      </c>
      <c r="BL525" s="49">
        <f t="shared" si="254"/>
        <v>-745.8821945759621</v>
      </c>
      <c r="BM525" s="49">
        <f t="shared" si="255"/>
        <v>107.61383815511398</v>
      </c>
      <c r="BO525">
        <f t="shared" si="256"/>
        <v>145933.07952304819</v>
      </c>
      <c r="BP525">
        <f t="shared" si="257"/>
        <v>225336.17551871581</v>
      </c>
      <c r="BQ525">
        <f t="shared" si="240"/>
        <v>232399.0475476264</v>
      </c>
      <c r="BR525" s="36">
        <f t="shared" si="258"/>
        <v>222757.08198668974</v>
      </c>
      <c r="BS525">
        <f t="shared" si="263"/>
        <v>189213.60456054786</v>
      </c>
    </row>
    <row r="526" spans="33:71" x14ac:dyDescent="0.25">
      <c r="AG526">
        <f t="shared" si="241"/>
        <v>-35819.660112501057</v>
      </c>
      <c r="AH526">
        <f t="shared" si="242"/>
        <v>-45978.869674096932</v>
      </c>
      <c r="AM526" s="32">
        <f t="shared" si="239"/>
        <v>1.2566370614359175</v>
      </c>
      <c r="AN526" s="32"/>
      <c r="AO526">
        <v>520</v>
      </c>
      <c r="AP526" s="25">
        <f t="shared" si="243"/>
        <v>260</v>
      </c>
      <c r="AQ526">
        <f t="shared" si="259"/>
        <v>181682.1554145969</v>
      </c>
      <c r="AR526">
        <f t="shared" si="260"/>
        <v>-27578.302394853417</v>
      </c>
      <c r="AT526" s="33">
        <f t="shared" si="261"/>
        <v>-11275.562162453785</v>
      </c>
      <c r="AU526">
        <f t="shared" si="262"/>
        <v>-1096.5557072955114</v>
      </c>
      <c r="AW526" s="38">
        <f t="shared" si="244"/>
        <v>-384.61160679807745</v>
      </c>
      <c r="AX526">
        <f t="shared" si="245"/>
        <v>95.322567729874933</v>
      </c>
      <c r="AZ526">
        <f t="shared" si="246"/>
        <v>-261.23852048003602</v>
      </c>
      <c r="BA526">
        <f t="shared" si="247"/>
        <v>99.348173521263448</v>
      </c>
      <c r="BC526">
        <f t="shared" si="248"/>
        <v>-49.272651328361448</v>
      </c>
      <c r="BD526">
        <f t="shared" si="249"/>
        <v>8.545154943057252</v>
      </c>
      <c r="BF526">
        <f t="shared" si="250"/>
        <v>-63.516523032558993</v>
      </c>
      <c r="BG526">
        <f t="shared" si="251"/>
        <v>-10.626221450026501</v>
      </c>
      <c r="BI526">
        <f t="shared" si="252"/>
        <v>-10.583911957120934</v>
      </c>
      <c r="BJ526">
        <f t="shared" si="253"/>
        <v>-1.9445392844192697</v>
      </c>
      <c r="BL526" s="49">
        <f t="shared" si="254"/>
        <v>-789.63643970600526</v>
      </c>
      <c r="BM526" s="49">
        <f t="shared" si="255"/>
        <v>119.86225321090633</v>
      </c>
      <c r="BO526">
        <f t="shared" si="256"/>
        <v>140883.02390772436</v>
      </c>
      <c r="BP526">
        <f t="shared" si="257"/>
        <v>219916.5416379463</v>
      </c>
      <c r="BQ526">
        <f t="shared" si="240"/>
        <v>226790.8510116114</v>
      </c>
      <c r="BR526" s="36">
        <f t="shared" si="258"/>
        <v>218278.76816992927</v>
      </c>
      <c r="BS526">
        <f t="shared" si="263"/>
        <v>183763.34879152515</v>
      </c>
    </row>
    <row r="527" spans="33:71" x14ac:dyDescent="0.25">
      <c r="AG527">
        <f t="shared" si="241"/>
        <v>-37026.202256702905</v>
      </c>
      <c r="AH527">
        <f t="shared" si="242"/>
        <v>-45628.336777427379</v>
      </c>
      <c r="AM527" s="32">
        <f t="shared" si="239"/>
        <v>1.3194689145077134</v>
      </c>
      <c r="AN527" s="32"/>
      <c r="AO527">
        <v>521</v>
      </c>
      <c r="AP527" s="25">
        <f t="shared" si="243"/>
        <v>260.5</v>
      </c>
      <c r="AQ527">
        <f t="shared" si="259"/>
        <v>175996.29788252024</v>
      </c>
      <c r="AR527">
        <f t="shared" si="260"/>
        <v>-28114.664927534941</v>
      </c>
      <c r="AT527" s="33">
        <f t="shared" si="261"/>
        <v>-11467.867965852824</v>
      </c>
      <c r="AU527">
        <f t="shared" si="262"/>
        <v>-1048.8944234305739</v>
      </c>
      <c r="AW527" s="38">
        <f t="shared" si="244"/>
        <v>-407.7664080479733</v>
      </c>
      <c r="AX527">
        <f t="shared" si="245"/>
        <v>107.80446262398246</v>
      </c>
      <c r="AZ527">
        <f t="shared" si="246"/>
        <v>-278.29614013395394</v>
      </c>
      <c r="BA527">
        <f t="shared" si="247"/>
        <v>111.79587115043762</v>
      </c>
      <c r="BC527">
        <f t="shared" si="248"/>
        <v>-51.744408695030401</v>
      </c>
      <c r="BD527">
        <f t="shared" si="249"/>
        <v>9.3471820078218339</v>
      </c>
      <c r="BF527">
        <f t="shared" si="250"/>
        <v>-66.770272466408116</v>
      </c>
      <c r="BG527">
        <f t="shared" si="251"/>
        <v>-11.297640816499072</v>
      </c>
      <c r="BI527">
        <f t="shared" si="252"/>
        <v>-10.955586752580805</v>
      </c>
      <c r="BJ527">
        <f t="shared" si="253"/>
        <v>-2.0409497177779183</v>
      </c>
      <c r="BL527" s="49">
        <f t="shared" si="254"/>
        <v>-838.09775442510636</v>
      </c>
      <c r="BM527" s="49">
        <f t="shared" si="255"/>
        <v>133.88257495001298</v>
      </c>
      <c r="BO527">
        <f t="shared" si="256"/>
        <v>135782.58866963544</v>
      </c>
      <c r="BP527">
        <f t="shared" si="257"/>
        <v>214411.20633648671</v>
      </c>
      <c r="BQ527">
        <f t="shared" si="240"/>
        <v>221094.80734267033</v>
      </c>
      <c r="BR527" s="36">
        <f t="shared" si="258"/>
        <v>213741.23202421906</v>
      </c>
      <c r="BS527">
        <f t="shared" si="263"/>
        <v>178227.75107244204</v>
      </c>
    </row>
    <row r="528" spans="33:71" x14ac:dyDescent="0.25">
      <c r="AG528">
        <f t="shared" si="241"/>
        <v>-38252.373708285515</v>
      </c>
      <c r="AH528">
        <f t="shared" si="242"/>
        <v>-45354.254985426225</v>
      </c>
      <c r="AM528" s="32">
        <f t="shared" si="239"/>
        <v>1.3823007675795094</v>
      </c>
      <c r="AN528" s="32"/>
      <c r="AO528">
        <v>522</v>
      </c>
      <c r="AP528" s="25">
        <f t="shared" si="243"/>
        <v>261</v>
      </c>
      <c r="AQ528">
        <f t="shared" si="259"/>
        <v>170211.39309858784</v>
      </c>
      <c r="AR528">
        <f t="shared" si="260"/>
        <v>-28625.63658142223</v>
      </c>
      <c r="AT528" s="33">
        <f t="shared" si="261"/>
        <v>-11671.75116987681</v>
      </c>
      <c r="AU528">
        <f t="shared" si="262"/>
        <v>-994.99219211858258</v>
      </c>
      <c r="AW528" s="38">
        <f t="shared" si="244"/>
        <v>-433.2349558467215</v>
      </c>
      <c r="AX528">
        <f t="shared" si="245"/>
        <v>122.39901933284608</v>
      </c>
      <c r="AZ528">
        <f t="shared" si="246"/>
        <v>-297.09652761818779</v>
      </c>
      <c r="BA528">
        <f t="shared" si="247"/>
        <v>126.35448861451033</v>
      </c>
      <c r="BC528">
        <f t="shared" si="248"/>
        <v>-54.450334706856296</v>
      </c>
      <c r="BD528">
        <f t="shared" si="249"/>
        <v>10.248840516926963</v>
      </c>
      <c r="BF528">
        <f t="shared" si="250"/>
        <v>-70.336466056062093</v>
      </c>
      <c r="BG528">
        <f t="shared" si="251"/>
        <v>-12.056111316855999</v>
      </c>
      <c r="BI528">
        <f t="shared" si="252"/>
        <v>-11.351627465615291</v>
      </c>
      <c r="BJ528">
        <f t="shared" si="253"/>
        <v>-2.148198481735228</v>
      </c>
      <c r="BL528" s="49">
        <f t="shared" si="254"/>
        <v>-892.02254511260969</v>
      </c>
      <c r="BM528" s="49">
        <f t="shared" si="255"/>
        <v>150.01765001734617</v>
      </c>
      <c r="BO528">
        <f t="shared" si="256"/>
        <v>130631.58020386522</v>
      </c>
      <c r="BP528">
        <f t="shared" si="257"/>
        <v>208814.88370991003</v>
      </c>
      <c r="BQ528">
        <f t="shared" si="240"/>
        <v>215306.2230288529</v>
      </c>
      <c r="BR528" s="36">
        <f t="shared" si="258"/>
        <v>209133.90147227983</v>
      </c>
      <c r="BS528">
        <f t="shared" si="263"/>
        <v>172601.69584987761</v>
      </c>
    </row>
    <row r="529" spans="33:71" x14ac:dyDescent="0.25">
      <c r="AG529">
        <f t="shared" si="241"/>
        <v>-39493.335328713925</v>
      </c>
      <c r="AH529">
        <f t="shared" si="242"/>
        <v>-45157.705973710443</v>
      </c>
      <c r="AM529" s="32">
        <f t="shared" si="239"/>
        <v>1.4451326206513053</v>
      </c>
      <c r="AN529" s="32"/>
      <c r="AO529">
        <v>523</v>
      </c>
      <c r="AP529" s="25">
        <f t="shared" si="243"/>
        <v>261.5</v>
      </c>
      <c r="AQ529">
        <f t="shared" si="259"/>
        <v>164321.36314416857</v>
      </c>
      <c r="AR529">
        <f t="shared" si="260"/>
        <v>-29107.832800064916</v>
      </c>
      <c r="AT529" s="33">
        <f t="shared" si="261"/>
        <v>-11888.368647800171</v>
      </c>
      <c r="AU529">
        <f t="shared" si="262"/>
        <v>-933.79268245215951</v>
      </c>
      <c r="AW529" s="38">
        <f t="shared" si="244"/>
        <v>-461.30721471117374</v>
      </c>
      <c r="AX529">
        <f t="shared" si="245"/>
        <v>139.56535786113113</v>
      </c>
      <c r="AZ529">
        <f t="shared" si="246"/>
        <v>-317.84765823367724</v>
      </c>
      <c r="BA529">
        <f t="shared" si="247"/>
        <v>143.48524502222503</v>
      </c>
      <c r="BC529">
        <f t="shared" si="248"/>
        <v>-57.424232685271541</v>
      </c>
      <c r="BD529">
        <f t="shared" si="249"/>
        <v>11.266917178884066</v>
      </c>
      <c r="BF529">
        <f t="shared" si="250"/>
        <v>-74.259749469587106</v>
      </c>
      <c r="BG529">
        <f t="shared" si="251"/>
        <v>-12.918407011130896</v>
      </c>
      <c r="BI529">
        <f t="shared" si="252"/>
        <v>-11.775574322637846</v>
      </c>
      <c r="BJ529">
        <f t="shared" si="253"/>
        <v>-2.2683973288470858</v>
      </c>
      <c r="BL529" s="49">
        <f t="shared" si="254"/>
        <v>-952.33267065260873</v>
      </c>
      <c r="BM529" s="49">
        <f t="shared" si="255"/>
        <v>168.69589940703435</v>
      </c>
      <c r="BO529">
        <f t="shared" si="256"/>
        <v>125430.22952008148</v>
      </c>
      <c r="BP529">
        <f t="shared" si="257"/>
        <v>203121.70832278699</v>
      </c>
      <c r="BQ529">
        <f t="shared" si="240"/>
        <v>209420.03857314127</v>
      </c>
      <c r="BR529" s="36">
        <f t="shared" si="258"/>
        <v>204445.66452356506</v>
      </c>
      <c r="BS529">
        <f t="shared" si="263"/>
        <v>166879.52635321763</v>
      </c>
    </row>
    <row r="530" spans="33:71" x14ac:dyDescent="0.25">
      <c r="AG530">
        <f t="shared" si="241"/>
        <v>-40744.189609413741</v>
      </c>
      <c r="AH530">
        <f t="shared" si="242"/>
        <v>-45039.465431434568</v>
      </c>
      <c r="AM530" s="32">
        <f t="shared" si="239"/>
        <v>1.5079644737231013</v>
      </c>
      <c r="AN530" s="32"/>
      <c r="AO530">
        <v>524</v>
      </c>
      <c r="AP530" s="25">
        <f t="shared" si="243"/>
        <v>262</v>
      </c>
      <c r="AQ530">
        <f t="shared" si="259"/>
        <v>158319.5154184296</v>
      </c>
      <c r="AR530">
        <f t="shared" si="260"/>
        <v>-29557.283471558352</v>
      </c>
      <c r="AT530" s="33">
        <f t="shared" si="261"/>
        <v>-12119.022255155758</v>
      </c>
      <c r="AU530">
        <f t="shared" si="262"/>
        <v>-864.01000352159394</v>
      </c>
      <c r="AW530" s="38">
        <f t="shared" si="244"/>
        <v>-492.30367322124346</v>
      </c>
      <c r="AX530">
        <f t="shared" si="245"/>
        <v>159.88383456403201</v>
      </c>
      <c r="AZ530">
        <f t="shared" si="246"/>
        <v>-340.77217472434273</v>
      </c>
      <c r="BA530">
        <f t="shared" si="247"/>
        <v>163.7717232238123</v>
      </c>
      <c r="BC530">
        <f t="shared" si="248"/>
        <v>-60.706646221280387</v>
      </c>
      <c r="BD530">
        <f t="shared" si="249"/>
        <v>12.421870642418677</v>
      </c>
      <c r="BF530">
        <f t="shared" si="250"/>
        <v>-78.593271335372577</v>
      </c>
      <c r="BG530">
        <f t="shared" si="251"/>
        <v>-13.905579948933099</v>
      </c>
      <c r="BI530">
        <f t="shared" si="252"/>
        <v>-12.231580940247776</v>
      </c>
      <c r="BJ530">
        <f t="shared" si="253"/>
        <v>-2.4041793532658509</v>
      </c>
      <c r="BL530" s="49">
        <f t="shared" si="254"/>
        <v>-1020.1621319130247</v>
      </c>
      <c r="BM530" s="49">
        <f t="shared" si="255"/>
        <v>190.45801927961506</v>
      </c>
      <c r="BO530">
        <f t="shared" si="256"/>
        <v>120179.35838954039</v>
      </c>
      <c r="BP530">
        <f t="shared" si="257"/>
        <v>197325.14719940198</v>
      </c>
      <c r="BQ530">
        <f t="shared" si="240"/>
        <v>203430.80988972622</v>
      </c>
      <c r="BR530" s="36">
        <f t="shared" si="258"/>
        <v>199664.86074833231</v>
      </c>
      <c r="BS530">
        <f t="shared" si="263"/>
        <v>161054.96567490374</v>
      </c>
    </row>
    <row r="531" spans="33:71" x14ac:dyDescent="0.25">
      <c r="AG531">
        <f t="shared" si="241"/>
        <v>-42000.000000000015</v>
      </c>
      <c r="AH531">
        <f t="shared" si="242"/>
        <v>-45000</v>
      </c>
      <c r="AM531" s="32">
        <f t="shared" si="239"/>
        <v>1.5707963267948972</v>
      </c>
      <c r="AN531" s="32"/>
      <c r="AO531">
        <v>525</v>
      </c>
      <c r="AP531" s="25">
        <f t="shared" si="243"/>
        <v>262.5</v>
      </c>
      <c r="AQ531">
        <f t="shared" si="259"/>
        <v>152198.46633169905</v>
      </c>
      <c r="AR531">
        <f t="shared" si="260"/>
        <v>-29969.302993998645</v>
      </c>
      <c r="AT531" s="33">
        <f t="shared" si="261"/>
        <v>-12365.174091766379</v>
      </c>
      <c r="AU531">
        <f t="shared" si="262"/>
        <v>-784.06808623957795</v>
      </c>
      <c r="AW531" s="38">
        <f t="shared" si="244"/>
        <v>-526.5701013519606</v>
      </c>
      <c r="AX531">
        <f t="shared" si="245"/>
        <v>184.09269418948591</v>
      </c>
      <c r="AZ531">
        <f t="shared" si="246"/>
        <v>-366.09826927806381</v>
      </c>
      <c r="BA531">
        <f t="shared" si="247"/>
        <v>187.95703796556072</v>
      </c>
      <c r="BC531">
        <f t="shared" si="248"/>
        <v>-64.346610683672083</v>
      </c>
      <c r="BD531">
        <f t="shared" si="249"/>
        <v>13.738836804866772</v>
      </c>
      <c r="BF531">
        <f t="shared" si="250"/>
        <v>-83.400690294356593</v>
      </c>
      <c r="BG531">
        <f t="shared" si="251"/>
        <v>-15.044322269789591</v>
      </c>
      <c r="BI531">
        <f t="shared" si="252"/>
        <v>-12.724531095868056</v>
      </c>
      <c r="BJ531">
        <f t="shared" si="253"/>
        <v>-2.5588583111519787</v>
      </c>
      <c r="BL531" s="49">
        <f t="shared" si="254"/>
        <v>-1096.9201724223751</v>
      </c>
      <c r="BM531" s="49">
        <f t="shared" si="255"/>
        <v>215.99385197424024</v>
      </c>
      <c r="BO531">
        <f t="shared" si="256"/>
        <v>114880.60879551196</v>
      </c>
      <c r="BP531">
        <f t="shared" si="257"/>
        <v>191417.89618206114</v>
      </c>
      <c r="BQ531">
        <f t="shared" si="240"/>
        <v>197332.69890798716</v>
      </c>
      <c r="BR531" s="36">
        <f t="shared" si="258"/>
        <v>194779.27553533582</v>
      </c>
      <c r="BS531">
        <f t="shared" si="263"/>
        <v>155121.02460874678</v>
      </c>
    </row>
    <row r="532" spans="33:71" x14ac:dyDescent="0.25">
      <c r="AG532">
        <f t="shared" si="241"/>
        <v>-43255.810390586281</v>
      </c>
      <c r="AH532">
        <f t="shared" si="242"/>
        <v>-45039.465431434568</v>
      </c>
      <c r="AM532" s="32">
        <f t="shared" si="239"/>
        <v>1.6336281798666932</v>
      </c>
      <c r="AN532" s="32"/>
      <c r="AO532">
        <v>526</v>
      </c>
      <c r="AP532" s="25">
        <f t="shared" si="243"/>
        <v>263</v>
      </c>
      <c r="AQ532">
        <f t="shared" si="259"/>
        <v>145950.05802314688</v>
      </c>
      <c r="AR532">
        <f t="shared" si="260"/>
        <v>-30338.325450344746</v>
      </c>
      <c r="AT532" s="33">
        <f t="shared" si="261"/>
        <v>-12628.45914244236</v>
      </c>
      <c r="AU532">
        <f t="shared" si="262"/>
        <v>-692.02173914483501</v>
      </c>
      <c r="AW532" s="38">
        <f t="shared" si="244"/>
        <v>-564.46417713670871</v>
      </c>
      <c r="AX532">
        <f t="shared" si="245"/>
        <v>213.13637763945462</v>
      </c>
      <c r="AZ532">
        <f t="shared" si="246"/>
        <v>-394.04128988629458</v>
      </c>
      <c r="BA532">
        <f t="shared" si="247"/>
        <v>216.99290594345405</v>
      </c>
      <c r="BC532">
        <f t="shared" si="248"/>
        <v>-68.403974644045462</v>
      </c>
      <c r="BD532">
        <f t="shared" si="249"/>
        <v>15.248968811801484</v>
      </c>
      <c r="BF532">
        <f t="shared" si="250"/>
        <v>-88.758732053823067</v>
      </c>
      <c r="BG532">
        <f t="shared" si="251"/>
        <v>-16.368849875591849</v>
      </c>
      <c r="BI532">
        <f t="shared" si="252"/>
        <v>-13.260180552545483</v>
      </c>
      <c r="BJ532">
        <f t="shared" si="253"/>
        <v>-2.7366472402090776</v>
      </c>
      <c r="BL532" s="49">
        <f t="shared" si="254"/>
        <v>-1184.3777989166942</v>
      </c>
      <c r="BM532" s="49">
        <f t="shared" si="255"/>
        <v>246.19407218049213</v>
      </c>
      <c r="BO532">
        <f t="shared" si="256"/>
        <v>109536.76218987761</v>
      </c>
      <c r="BP532">
        <f t="shared" si="257"/>
        <v>185391.75817365278</v>
      </c>
      <c r="BQ532">
        <f t="shared" si="240"/>
        <v>191119.48093663948</v>
      </c>
      <c r="BR532" s="36">
        <f t="shared" si="258"/>
        <v>189776.14222799055</v>
      </c>
      <c r="BS532">
        <f t="shared" si="263"/>
        <v>149069.894439122</v>
      </c>
    </row>
    <row r="533" spans="33:71" x14ac:dyDescent="0.25">
      <c r="AG533">
        <f t="shared" si="241"/>
        <v>-44506.664671286097</v>
      </c>
      <c r="AH533">
        <f t="shared" si="242"/>
        <v>-45157.705973710443</v>
      </c>
      <c r="AM533" s="32">
        <f t="shared" si="239"/>
        <v>1.6964600329384891</v>
      </c>
      <c r="AN533" s="32"/>
      <c r="AO533">
        <v>527</v>
      </c>
      <c r="AP533" s="25">
        <f t="shared" si="243"/>
        <v>263.5</v>
      </c>
      <c r="AQ533">
        <f t="shared" si="259"/>
        <v>139565.27042978359</v>
      </c>
      <c r="AR533">
        <f t="shared" si="260"/>
        <v>-30657.694272712233</v>
      </c>
      <c r="AT533" s="33">
        <f t="shared" si="261"/>
        <v>-12910.691231010715</v>
      </c>
      <c r="AU533">
        <f t="shared" si="262"/>
        <v>-585.4535503251077</v>
      </c>
      <c r="AW533" s="38">
        <f t="shared" si="244"/>
        <v>-606.32752100007451</v>
      </c>
      <c r="AX533">
        <f t="shared" si="245"/>
        <v>248.22862246703249</v>
      </c>
      <c r="AZ533">
        <f t="shared" si="246"/>
        <v>-424.76922003375245</v>
      </c>
      <c r="BA533">
        <f t="shared" si="247"/>
        <v>252.10388163472891</v>
      </c>
      <c r="BC533">
        <f t="shared" si="248"/>
        <v>-72.952516489768939</v>
      </c>
      <c r="BD533">
        <f t="shared" si="249"/>
        <v>16.991244046215296</v>
      </c>
      <c r="BF533">
        <f t="shared" si="250"/>
        <v>-94.76045640696843</v>
      </c>
      <c r="BG533">
        <f t="shared" si="251"/>
        <v>-17.923540978305986</v>
      </c>
      <c r="BI533">
        <f t="shared" si="252"/>
        <v>-13.845328069584724</v>
      </c>
      <c r="BJ533">
        <f t="shared" si="253"/>
        <v>-2.9429622356057128</v>
      </c>
      <c r="BL533" s="49">
        <f t="shared" si="254"/>
        <v>-1284.7882998678194</v>
      </c>
      <c r="BM533" s="49">
        <f t="shared" si="255"/>
        <v>282.22384251619445</v>
      </c>
      <c r="BO533">
        <f t="shared" si="256"/>
        <v>104152.18733925567</v>
      </c>
      <c r="BP533">
        <f t="shared" si="257"/>
        <v>179237.50094161884</v>
      </c>
      <c r="BQ533">
        <f t="shared" si="240"/>
        <v>184784.58103669513</v>
      </c>
      <c r="BR533" s="36">
        <f t="shared" si="258"/>
        <v>184642.16103366396</v>
      </c>
      <c r="BS533">
        <f t="shared" si="263"/>
        <v>142892.823221664</v>
      </c>
    </row>
    <row r="534" spans="33:71" x14ac:dyDescent="0.25">
      <c r="AG534">
        <f t="shared" si="241"/>
        <v>-45747.626291714507</v>
      </c>
      <c r="AH534">
        <f t="shared" si="242"/>
        <v>-45354.254985426232</v>
      </c>
      <c r="AM534" s="32">
        <f t="shared" si="239"/>
        <v>1.7592918860102851</v>
      </c>
      <c r="AN534" s="32"/>
      <c r="AO534">
        <v>528</v>
      </c>
      <c r="AP534" s="25">
        <f t="shared" si="243"/>
        <v>264</v>
      </c>
      <c r="AQ534">
        <f t="shared" si="259"/>
        <v>133034.13387415322</v>
      </c>
      <c r="AR534">
        <f t="shared" si="260"/>
        <v>-30919.39247006641</v>
      </c>
      <c r="AT534" s="33">
        <f t="shared" si="261"/>
        <v>-13213.854991510752</v>
      </c>
      <c r="AU534">
        <f t="shared" si="262"/>
        <v>-461.33923909159148</v>
      </c>
      <c r="AW534" s="38">
        <f t="shared" si="244"/>
        <v>-652.43204092374935</v>
      </c>
      <c r="AX534">
        <f t="shared" si="245"/>
        <v>290.93328863827998</v>
      </c>
      <c r="AZ534">
        <f t="shared" si="246"/>
        <v>-458.34040225331768</v>
      </c>
      <c r="BA534">
        <f t="shared" si="247"/>
        <v>294.86988892985278</v>
      </c>
      <c r="BC534">
        <f t="shared" si="248"/>
        <v>-78.084186974935065</v>
      </c>
      <c r="BD534">
        <f t="shared" si="249"/>
        <v>19.014931186102835</v>
      </c>
      <c r="BF534">
        <f t="shared" si="250"/>
        <v>-101.51943318085118</v>
      </c>
      <c r="BG534">
        <f t="shared" si="251"/>
        <v>-19.766681402757019</v>
      </c>
      <c r="BI534">
        <f t="shared" si="252"/>
        <v>-14.488018514645471</v>
      </c>
      <c r="BJ534">
        <f t="shared" si="253"/>
        <v>-3.1848500749186424</v>
      </c>
      <c r="BL534" s="49">
        <f t="shared" si="254"/>
        <v>-1401.0580457517103</v>
      </c>
      <c r="BM534" s="49">
        <f t="shared" si="255"/>
        <v>325.62968862503243</v>
      </c>
      <c r="BO534">
        <f t="shared" si="256"/>
        <v>98733.473959452007</v>
      </c>
      <c r="BP534">
        <f t="shared" si="257"/>
        <v>172944.69297135479</v>
      </c>
      <c r="BQ534">
        <f t="shared" si="240"/>
        <v>178321.15923435547</v>
      </c>
      <c r="BR534" s="36">
        <f t="shared" si="258"/>
        <v>179363.54987522741</v>
      </c>
      <c r="BS534">
        <f t="shared" si="263"/>
        <v>136579.97512946077</v>
      </c>
    </row>
    <row r="535" spans="33:71" x14ac:dyDescent="0.25">
      <c r="AG535">
        <f t="shared" si="241"/>
        <v>-46973.797743297117</v>
      </c>
      <c r="AH535">
        <f t="shared" si="242"/>
        <v>-45628.336777427379</v>
      </c>
      <c r="AM535" s="32">
        <f t="shared" si="239"/>
        <v>1.822123739082081</v>
      </c>
      <c r="AN535" s="32"/>
      <c r="AO535">
        <v>529</v>
      </c>
      <c r="AP535" s="25">
        <f t="shared" si="243"/>
        <v>264.5</v>
      </c>
      <c r="AQ535">
        <f t="shared" si="259"/>
        <v>126345.65237328238</v>
      </c>
      <c r="AR535">
        <f t="shared" si="260"/>
        <v>-31113.695428532421</v>
      </c>
      <c r="AT535" s="33">
        <f t="shared" si="261"/>
        <v>-13540.071011972626</v>
      </c>
      <c r="AU535">
        <f t="shared" si="262"/>
        <v>-315.87259477245152</v>
      </c>
      <c r="AW535" s="38">
        <f t="shared" si="244"/>
        <v>-702.88173318030715</v>
      </c>
      <c r="AX535">
        <f t="shared" si="245"/>
        <v>343.26388215739701</v>
      </c>
      <c r="AZ535">
        <f t="shared" si="246"/>
        <v>-494.59392395976641</v>
      </c>
      <c r="BA535">
        <f t="shared" si="247"/>
        <v>347.32833076505904</v>
      </c>
      <c r="BC535">
        <f t="shared" si="248"/>
        <v>-83.914971114053216</v>
      </c>
      <c r="BD535">
        <f t="shared" si="249"/>
        <v>21.383002972372516</v>
      </c>
      <c r="BF535">
        <f t="shared" si="250"/>
        <v>-109.17506090506335</v>
      </c>
      <c r="BG535">
        <f t="shared" si="251"/>
        <v>-21.975853330826158</v>
      </c>
      <c r="BI535">
        <f t="shared" si="252"/>
        <v>-15.197777201424216</v>
      </c>
      <c r="BJ535">
        <f t="shared" si="253"/>
        <v>-3.4715982492084145</v>
      </c>
      <c r="BL535" s="49">
        <f t="shared" si="254"/>
        <v>-1536.9931808784388</v>
      </c>
      <c r="BM535" s="49">
        <f t="shared" si="255"/>
        <v>378.49769111402793</v>
      </c>
      <c r="BO535">
        <f t="shared" si="256"/>
        <v>93290.336979804692</v>
      </c>
      <c r="BP535">
        <f t="shared" si="257"/>
        <v>166501.51798572351</v>
      </c>
      <c r="BQ535">
        <f t="shared" si="240"/>
        <v>171722.27668679538</v>
      </c>
      <c r="BR535" s="36">
        <f t="shared" si="258"/>
        <v>173926.15272638141</v>
      </c>
      <c r="BS535">
        <f t="shared" si="263"/>
        <v>130120.27481084489</v>
      </c>
    </row>
    <row r="536" spans="33:71" x14ac:dyDescent="0.25">
      <c r="AG536">
        <f t="shared" si="241"/>
        <v>-48180.339887498965</v>
      </c>
      <c r="AH536">
        <f t="shared" si="242"/>
        <v>-45978.869674096932</v>
      </c>
      <c r="AM536" s="32">
        <f t="shared" si="239"/>
        <v>1.884955592153877</v>
      </c>
      <c r="AN536" s="32"/>
      <c r="AO536">
        <v>530</v>
      </c>
      <c r="AP536" s="25">
        <f t="shared" si="243"/>
        <v>265</v>
      </c>
      <c r="AQ536">
        <f t="shared" si="259"/>
        <v>119487.75665064855</v>
      </c>
      <c r="AR536">
        <f t="shared" si="260"/>
        <v>-31228.723740648973</v>
      </c>
      <c r="AT536" s="33">
        <f t="shared" si="261"/>
        <v>-13891.51187856278</v>
      </c>
      <c r="AU536">
        <f t="shared" si="262"/>
        <v>-144.24065369375302</v>
      </c>
      <c r="AW536" s="38">
        <f t="shared" si="244"/>
        <v>-757.43846705782346</v>
      </c>
      <c r="AX536">
        <f t="shared" si="245"/>
        <v>407.79641145942367</v>
      </c>
      <c r="AZ536">
        <f t="shared" si="246"/>
        <v>-532.96021399170104</v>
      </c>
      <c r="BA536">
        <f t="shared" si="247"/>
        <v>412.0908989231271</v>
      </c>
      <c r="BC536">
        <f t="shared" si="248"/>
        <v>-90.593117701486165</v>
      </c>
      <c r="BD536">
        <f t="shared" si="249"/>
        <v>24.176923165276538</v>
      </c>
      <c r="BF536">
        <f t="shared" si="250"/>
        <v>-117.89927005740861</v>
      </c>
      <c r="BG536">
        <f t="shared" si="251"/>
        <v>-24.65579374229662</v>
      </c>
      <c r="BI536">
        <f t="shared" si="252"/>
        <v>-15.985865307227744</v>
      </c>
      <c r="BJ536">
        <f t="shared" si="253"/>
        <v>-3.8156168866833822</v>
      </c>
      <c r="BL536" s="49">
        <f t="shared" si="254"/>
        <v>-1697.6634319851169</v>
      </c>
      <c r="BM536" s="49">
        <f t="shared" si="255"/>
        <v>443.69284191241422</v>
      </c>
      <c r="BO536">
        <f t="shared" si="256"/>
        <v>87836.917518425747</v>
      </c>
      <c r="BP536">
        <f t="shared" si="257"/>
        <v>159894.57344210515</v>
      </c>
      <c r="BQ536">
        <f t="shared" si="240"/>
        <v>164981.19483215196</v>
      </c>
      <c r="BR536" s="36">
        <f t="shared" si="258"/>
        <v>168315.6481191917</v>
      </c>
      <c r="BS536">
        <f t="shared" si="263"/>
        <v>123501.24362076026</v>
      </c>
    </row>
    <row r="537" spans="33:71" x14ac:dyDescent="0.25">
      <c r="AG537">
        <f t="shared" si="241"/>
        <v>-49362.491053693579</v>
      </c>
      <c r="AH537">
        <f t="shared" si="242"/>
        <v>-46404.470282234979</v>
      </c>
      <c r="AM537" s="32">
        <f t="shared" si="239"/>
        <v>1.9477874452256729</v>
      </c>
      <c r="AN537" s="32"/>
      <c r="AO537">
        <v>531</v>
      </c>
      <c r="AP537" s="25">
        <f t="shared" si="243"/>
        <v>265.5</v>
      </c>
      <c r="AQ537">
        <f t="shared" si="259"/>
        <v>112447.32090298494</v>
      </c>
      <c r="AR537">
        <f t="shared" si="260"/>
        <v>-31249.869516063423</v>
      </c>
      <c r="AT537" s="33">
        <f t="shared" si="261"/>
        <v>-14270.231112091691</v>
      </c>
      <c r="AU537">
        <f t="shared" si="262"/>
        <v>59.657552035958815</v>
      </c>
      <c r="AW537" s="38">
        <f t="shared" si="244"/>
        <v>-815.22092573379348</v>
      </c>
      <c r="AX537">
        <f t="shared" si="245"/>
        <v>487.77377363920567</v>
      </c>
      <c r="AZ537">
        <f t="shared" si="246"/>
        <v>-572.13973099653435</v>
      </c>
      <c r="BA537">
        <f t="shared" si="247"/>
        <v>492.45404672835855</v>
      </c>
      <c r="BC537">
        <f t="shared" si="248"/>
        <v>-98.310890533516002</v>
      </c>
      <c r="BD537">
        <f t="shared" si="249"/>
        <v>27.503459416422899</v>
      </c>
      <c r="BF537">
        <f t="shared" si="250"/>
        <v>-127.90477859420645</v>
      </c>
      <c r="BG537">
        <f t="shared" si="251"/>
        <v>-27.950002252127486</v>
      </c>
      <c r="BI537">
        <f t="shared" si="252"/>
        <v>-16.865525609536601</v>
      </c>
      <c r="BJ537">
        <f t="shared" si="253"/>
        <v>-4.2337302534482619</v>
      </c>
      <c r="BL537" s="49">
        <f t="shared" si="254"/>
        <v>-1889.9510932319831</v>
      </c>
      <c r="BM537" s="49">
        <f t="shared" si="255"/>
        <v>525.23016627667039</v>
      </c>
      <c r="BO537">
        <f t="shared" si="256"/>
        <v>82393.666995432504</v>
      </c>
      <c r="BP537">
        <f t="shared" si="257"/>
        <v>153108.66786880512</v>
      </c>
      <c r="BQ537">
        <f t="shared" si="240"/>
        <v>158091.89176486045</v>
      </c>
      <c r="BR537" s="36">
        <f t="shared" si="258"/>
        <v>162517.92876429882</v>
      </c>
      <c r="BS537">
        <f t="shared" si="263"/>
        <v>116708.84423654388</v>
      </c>
    </row>
    <row r="538" spans="33:71" x14ac:dyDescent="0.25">
      <c r="AG538">
        <f t="shared" si="241"/>
        <v>-50515.585831301469</v>
      </c>
      <c r="AH538">
        <f t="shared" si="242"/>
        <v>-46903.458950679618</v>
      </c>
      <c r="AM538" s="32">
        <f t="shared" si="239"/>
        <v>2.0106192982974687</v>
      </c>
      <c r="AN538" s="32"/>
      <c r="AO538">
        <v>532</v>
      </c>
      <c r="AP538" s="25">
        <f t="shared" si="243"/>
        <v>266</v>
      </c>
      <c r="AQ538">
        <f t="shared" si="259"/>
        <v>105210.30273122237</v>
      </c>
      <c r="AR538">
        <f t="shared" si="260"/>
        <v>-31159.069018340542</v>
      </c>
      <c r="AT538" s="33">
        <f t="shared" si="261"/>
        <v>-14677.841574958587</v>
      </c>
      <c r="AU538">
        <f t="shared" si="262"/>
        <v>303.54443885556168</v>
      </c>
      <c r="AW538" s="38">
        <f t="shared" si="244"/>
        <v>-874.19976265058381</v>
      </c>
      <c r="AX538">
        <f t="shared" si="245"/>
        <v>587.14153204022227</v>
      </c>
      <c r="AZ538">
        <f t="shared" si="246"/>
        <v>-609.57118455878231</v>
      </c>
      <c r="BA538">
        <f t="shared" si="247"/>
        <v>592.44417519438423</v>
      </c>
      <c r="BC538">
        <f t="shared" si="248"/>
        <v>-107.32165139214509</v>
      </c>
      <c r="BD538">
        <f t="shared" si="249"/>
        <v>31.504526919675044</v>
      </c>
      <c r="BF538">
        <f t="shared" si="250"/>
        <v>-139.45478261731117</v>
      </c>
      <c r="BG538">
        <f t="shared" si="251"/>
        <v>-32.058080080381643</v>
      </c>
      <c r="BI538">
        <f t="shared" si="252"/>
        <v>-17.852144082345276</v>
      </c>
      <c r="BJ538">
        <f t="shared" si="253"/>
        <v>-4.7490899934554527</v>
      </c>
      <c r="BL538" s="49">
        <f t="shared" si="254"/>
        <v>-2123.4006702408565</v>
      </c>
      <c r="BM538" s="49">
        <f t="shared" si="255"/>
        <v>628.86605513008112</v>
      </c>
      <c r="BO538">
        <f t="shared" si="256"/>
        <v>76990.085177172354</v>
      </c>
      <c r="BP538">
        <f t="shared" si="257"/>
        <v>146126.65039080838</v>
      </c>
      <c r="BQ538">
        <f t="shared" si="240"/>
        <v>151049.93161178051</v>
      </c>
      <c r="BR538" s="36">
        <f t="shared" si="258"/>
        <v>156519.76930384588</v>
      </c>
      <c r="BS538">
        <f t="shared" si="263"/>
        <v>109727.36843142266</v>
      </c>
    </row>
    <row r="539" spans="33:71" x14ac:dyDescent="0.25">
      <c r="AG539">
        <f t="shared" si="241"/>
        <v>-51635.07348203432</v>
      </c>
      <c r="AH539">
        <f t="shared" si="242"/>
        <v>-47473.866399122737</v>
      </c>
      <c r="AM539" s="32">
        <f t="shared" si="239"/>
        <v>2.0734511513692646</v>
      </c>
      <c r="AN539" s="32"/>
      <c r="AO539">
        <v>533</v>
      </c>
      <c r="AP539" s="25">
        <f t="shared" si="243"/>
        <v>266.5</v>
      </c>
      <c r="AQ539">
        <f t="shared" si="259"/>
        <v>97762.106973411763</v>
      </c>
      <c r="AR539">
        <f t="shared" si="260"/>
        <v>-30933.904107407732</v>
      </c>
      <c r="AT539" s="33">
        <f t="shared" si="261"/>
        <v>-15114.941456283879</v>
      </c>
      <c r="AU539">
        <f t="shared" si="262"/>
        <v>597.11520487567282</v>
      </c>
      <c r="AW539" s="38">
        <f t="shared" si="244"/>
        <v>-930.38801053771033</v>
      </c>
      <c r="AX539">
        <f t="shared" si="245"/>
        <v>710.37254475062809</v>
      </c>
      <c r="AZ539">
        <f t="shared" si="246"/>
        <v>-640.58650453689052</v>
      </c>
      <c r="BA539">
        <f t="shared" si="247"/>
        <v>716.65678138902786</v>
      </c>
      <c r="BC539">
        <f t="shared" si="248"/>
        <v>-117.96516002736119</v>
      </c>
      <c r="BD539">
        <f t="shared" si="249"/>
        <v>36.371632378070565</v>
      </c>
      <c r="BF539">
        <f t="shared" si="250"/>
        <v>-152.87318296780026</v>
      </c>
      <c r="BG539">
        <f t="shared" si="251"/>
        <v>-37.261834578507134</v>
      </c>
      <c r="BI539">
        <f t="shared" si="252"/>
        <v>-18.963163005658345</v>
      </c>
      <c r="BJ539">
        <f t="shared" si="253"/>
        <v>-5.3940344379631977</v>
      </c>
      <c r="BL539" s="49">
        <f t="shared" si="254"/>
        <v>-2411.5710323182957</v>
      </c>
      <c r="BM539" s="49">
        <f t="shared" si="255"/>
        <v>763.06975546491753</v>
      </c>
      <c r="BO539">
        <f t="shared" si="256"/>
        <v>71668.688914331855</v>
      </c>
      <c r="BP539">
        <f t="shared" si="257"/>
        <v>138929.34014632789</v>
      </c>
      <c r="BQ539">
        <f t="shared" si="240"/>
        <v>143853.90309272349</v>
      </c>
      <c r="BR539" s="36">
        <f t="shared" si="258"/>
        <v>150309.97265866451</v>
      </c>
      <c r="BS539">
        <f t="shared" si="263"/>
        <v>102539.4362341002</v>
      </c>
    </row>
    <row r="540" spans="33:71" x14ac:dyDescent="0.25">
      <c r="AG540">
        <f t="shared" si="241"/>
        <v>-52716.535899579947</v>
      </c>
      <c r="AH540">
        <f t="shared" si="242"/>
        <v>-48113.44148995971</v>
      </c>
      <c r="AM540" s="32">
        <f t="shared" si="239"/>
        <v>2.1362830044410606</v>
      </c>
      <c r="AN540" s="32"/>
      <c r="AO540">
        <v>534</v>
      </c>
      <c r="AP540" s="25">
        <f t="shared" si="243"/>
        <v>267</v>
      </c>
      <c r="AQ540">
        <f t="shared" si="259"/>
        <v>90088.337743952608</v>
      </c>
      <c r="AR540">
        <f t="shared" si="260"/>
        <v>-30546.549936876068</v>
      </c>
      <c r="AT540" s="33">
        <f t="shared" si="261"/>
        <v>-15580.135461552734</v>
      </c>
      <c r="AU540">
        <f t="shared" si="262"/>
        <v>952.30147725098686</v>
      </c>
      <c r="AW540" s="38">
        <f t="shared" si="244"/>
        <v>-976.64141458665188</v>
      </c>
      <c r="AX540">
        <f t="shared" si="245"/>
        <v>861.77726658278516</v>
      </c>
      <c r="AZ540">
        <f t="shared" si="246"/>
        <v>-657.16570019919936</v>
      </c>
      <c r="BA540">
        <f t="shared" si="247"/>
        <v>869.58889029210729</v>
      </c>
      <c r="BC540">
        <f t="shared" si="248"/>
        <v>-130.70575906014935</v>
      </c>
      <c r="BD540">
        <f t="shared" si="249"/>
        <v>42.36739957019573</v>
      </c>
      <c r="BF540">
        <f t="shared" si="250"/>
        <v>-168.55255426647184</v>
      </c>
      <c r="BG540">
        <f t="shared" si="251"/>
        <v>-43.964646013555779</v>
      </c>
      <c r="BI540">
        <f t="shared" si="252"/>
        <v>-20.217401060831357</v>
      </c>
      <c r="BJ540">
        <f t="shared" si="253"/>
        <v>-6.2143772659621135</v>
      </c>
      <c r="BL540" s="49">
        <f t="shared" si="254"/>
        <v>-2774.2543561861621</v>
      </c>
      <c r="BM540" s="49">
        <f t="shared" si="255"/>
        <v>940.6755785603915</v>
      </c>
      <c r="BO540">
        <f t="shared" si="256"/>
        <v>66490.685688137557</v>
      </c>
      <c r="BP540">
        <f t="shared" si="257"/>
        <v>131495.68415476131</v>
      </c>
      <c r="BQ540">
        <f t="shared" si="240"/>
        <v>136507.76237713615</v>
      </c>
      <c r="BR540" s="36">
        <f t="shared" si="258"/>
        <v>143881.29696101265</v>
      </c>
      <c r="BS540">
        <f t="shared" si="263"/>
        <v>95126.233555810148</v>
      </c>
    </row>
    <row r="541" spans="33:71" x14ac:dyDescent="0.25">
      <c r="AG541">
        <f t="shared" si="241"/>
        <v>-53755.705045849485</v>
      </c>
      <c r="AH541">
        <f t="shared" si="242"/>
        <v>-48819.660112501064</v>
      </c>
      <c r="AM541" s="32">
        <f t="shared" si="239"/>
        <v>2.1991148575128565</v>
      </c>
      <c r="AN541" s="32"/>
      <c r="AO541">
        <v>535</v>
      </c>
      <c r="AP541" s="25">
        <f t="shared" si="243"/>
        <v>267.5</v>
      </c>
      <c r="AQ541">
        <f t="shared" si="259"/>
        <v>82176.189836352904</v>
      </c>
      <c r="AR541">
        <f t="shared" si="260"/>
        <v>-29962.677039927727</v>
      </c>
      <c r="AT541" s="33">
        <f t="shared" si="261"/>
        <v>-16068.45616884606</v>
      </c>
      <c r="AU541">
        <f t="shared" si="262"/>
        <v>1383.1901105423794</v>
      </c>
      <c r="AW541" s="38">
        <f t="shared" si="244"/>
        <v>-1001.1506104397705</v>
      </c>
      <c r="AX541">
        <f t="shared" si="245"/>
        <v>1043.7322192107749</v>
      </c>
      <c r="AZ541">
        <f t="shared" si="246"/>
        <v>-646.37362567363391</v>
      </c>
      <c r="BA541">
        <f t="shared" si="247"/>
        <v>1053.9001337110044</v>
      </c>
      <c r="BC541">
        <f t="shared" si="248"/>
        <v>-146.19109279295262</v>
      </c>
      <c r="BD541">
        <f t="shared" si="249"/>
        <v>49.858144692688953</v>
      </c>
      <c r="BF541">
        <f t="shared" si="250"/>
        <v>-186.95280565717448</v>
      </c>
      <c r="BG541">
        <f t="shared" si="251"/>
        <v>-52.750256218478555</v>
      </c>
      <c r="BI541">
        <f t="shared" si="252"/>
        <v>-21.633086316009486</v>
      </c>
      <c r="BJ541">
        <f t="shared" si="253"/>
        <v>-7.2758029744398272</v>
      </c>
      <c r="BL541" s="49">
        <f t="shared" si="254"/>
        <v>-3241.2422830278515</v>
      </c>
      <c r="BM541" s="49">
        <f t="shared" si="255"/>
        <v>1181.8057752241934</v>
      </c>
      <c r="BO541">
        <f t="shared" si="256"/>
        <v>61543.802893392771</v>
      </c>
      <c r="BP541">
        <f t="shared" si="257"/>
        <v>123803.37241271976</v>
      </c>
      <c r="BQ541">
        <f t="shared" si="240"/>
        <v>129024.57177794608</v>
      </c>
      <c r="BR541" s="36">
        <f t="shared" si="258"/>
        <v>137233.61780870397</v>
      </c>
      <c r="BS541">
        <f t="shared" si="263"/>
        <v>87468.21246269597</v>
      </c>
    </row>
    <row r="542" spans="33:71" x14ac:dyDescent="0.25">
      <c r="AG542">
        <f t="shared" si="241"/>
        <v>-54748.479794973813</v>
      </c>
      <c r="AH542">
        <f t="shared" si="242"/>
        <v>-49589.735144484235</v>
      </c>
      <c r="AM542" s="32">
        <f t="shared" si="239"/>
        <v>2.2619467105846525</v>
      </c>
      <c r="AN542" s="32"/>
      <c r="AO542">
        <v>536</v>
      </c>
      <c r="AP542" s="25">
        <f t="shared" si="243"/>
        <v>268</v>
      </c>
      <c r="AQ542">
        <f t="shared" si="259"/>
        <v>74016.817925624899</v>
      </c>
      <c r="AR542">
        <f t="shared" si="260"/>
        <v>-29140.61545725519</v>
      </c>
      <c r="AT542" s="33">
        <f t="shared" si="261"/>
        <v>-16569.031474065945</v>
      </c>
      <c r="AU542">
        <f t="shared" si="262"/>
        <v>1905.0562201477669</v>
      </c>
      <c r="AW542" s="38">
        <f t="shared" si="244"/>
        <v>-986.28071071703096</v>
      </c>
      <c r="AX542">
        <f t="shared" si="245"/>
        <v>1252.9807800185827</v>
      </c>
      <c r="AZ542">
        <f t="shared" si="246"/>
        <v>-589.13886597204146</v>
      </c>
      <c r="BA542">
        <f t="shared" si="247"/>
        <v>1266.7578911911162</v>
      </c>
      <c r="BC542">
        <f t="shared" si="248"/>
        <v>-165.34402388699718</v>
      </c>
      <c r="BD542">
        <f t="shared" si="249"/>
        <v>59.363930999447902</v>
      </c>
      <c r="BF542">
        <f t="shared" si="250"/>
        <v>-208.57455556167113</v>
      </c>
      <c r="BG542">
        <f t="shared" si="251"/>
        <v>-64.467853259971861</v>
      </c>
      <c r="BI542">
        <f t="shared" si="252"/>
        <v>-23.223265296321191</v>
      </c>
      <c r="BJ542">
        <f t="shared" si="253"/>
        <v>-8.6731889120094721</v>
      </c>
      <c r="BL542" s="49">
        <f t="shared" si="254"/>
        <v>-3858.9575627136619</v>
      </c>
      <c r="BM542" s="49">
        <f t="shared" si="255"/>
        <v>1519.2817193776457</v>
      </c>
      <c r="BO542">
        <f t="shared" si="256"/>
        <v>56952.266926582655</v>
      </c>
      <c r="BP542">
        <f t="shared" si="257"/>
        <v>115830.28260779465</v>
      </c>
      <c r="BQ542">
        <f t="shared" si="240"/>
        <v>121432.27536932693</v>
      </c>
      <c r="BR542" s="36">
        <f t="shared" si="258"/>
        <v>130378.94152453088</v>
      </c>
      <c r="BS542">
        <f t="shared" si="263"/>
        <v>79546.620324579009</v>
      </c>
    </row>
    <row r="543" spans="33:71" x14ac:dyDescent="0.25">
      <c r="AG543">
        <f t="shared" si="241"/>
        <v>-55690.942118573796</v>
      </c>
      <c r="AH543">
        <f t="shared" si="242"/>
        <v>-50420.627451571789</v>
      </c>
      <c r="AM543" s="32">
        <f t="shared" si="239"/>
        <v>2.3247785636564484</v>
      </c>
      <c r="AN543" s="32"/>
      <c r="AO543">
        <v>537</v>
      </c>
      <c r="AP543" s="25">
        <f t="shared" si="243"/>
        <v>268.5</v>
      </c>
      <c r="AQ543">
        <f t="shared" si="259"/>
        <v>65609.017099752295</v>
      </c>
      <c r="AR543">
        <f t="shared" si="260"/>
        <v>-28031.464749678984</v>
      </c>
      <c r="AT543" s="33">
        <f t="shared" si="261"/>
        <v>-17062.17182942446</v>
      </c>
      <c r="AU543">
        <f t="shared" si="262"/>
        <v>2531.5466101570582</v>
      </c>
      <c r="AW543" s="38">
        <f t="shared" si="244"/>
        <v>-909.750416829389</v>
      </c>
      <c r="AX543">
        <f t="shared" si="245"/>
        <v>1474.3876071687052</v>
      </c>
      <c r="AZ543">
        <f t="shared" si="246"/>
        <v>-461.38109268521242</v>
      </c>
      <c r="BA543">
        <f t="shared" si="247"/>
        <v>1493.6406483635133</v>
      </c>
      <c r="BC543">
        <f t="shared" si="248"/>
        <v>-189.50891305387179</v>
      </c>
      <c r="BD543">
        <f t="shared" si="249"/>
        <v>71.636735496703793</v>
      </c>
      <c r="BF543">
        <f t="shared" si="250"/>
        <v>-233.87422736735178</v>
      </c>
      <c r="BG543">
        <f t="shared" si="251"/>
        <v>-80.346311597259614</v>
      </c>
      <c r="BI543">
        <f t="shared" si="252"/>
        <v>-24.986183722953051</v>
      </c>
      <c r="BJ543">
        <f t="shared" si="253"/>
        <v>-10.543465094252255</v>
      </c>
      <c r="BL543" s="49">
        <f t="shared" si="254"/>
        <v>-4702.6046293863355</v>
      </c>
      <c r="BM543" s="49">
        <f t="shared" si="255"/>
        <v>2009.1887019111884</v>
      </c>
      <c r="BO543">
        <f t="shared" si="256"/>
        <v>52887.336334593456</v>
      </c>
      <c r="BP543">
        <f t="shared" si="257"/>
        <v>107557.27140823314</v>
      </c>
      <c r="BQ543">
        <f t="shared" si="240"/>
        <v>113782.13023022996</v>
      </c>
      <c r="BR543" s="36">
        <f t="shared" si="258"/>
        <v>123348.91451836696</v>
      </c>
      <c r="BS543">
        <f t="shared" si="263"/>
        <v>71346.381413552328</v>
      </c>
    </row>
    <row r="544" spans="33:71" x14ac:dyDescent="0.25">
      <c r="AG544">
        <f t="shared" si="241"/>
        <v>-56579.372548428248</v>
      </c>
      <c r="AH544">
        <f t="shared" si="242"/>
        <v>-51309.057881426248</v>
      </c>
      <c r="AM544" s="32">
        <f t="shared" si="239"/>
        <v>2.3876104167282444</v>
      </c>
      <c r="AN544" s="32"/>
      <c r="AO544">
        <v>538</v>
      </c>
      <c r="AP544" s="25">
        <f t="shared" si="243"/>
        <v>269</v>
      </c>
      <c r="AQ544">
        <f t="shared" si="259"/>
        <v>56964.212382936392</v>
      </c>
      <c r="AR544">
        <f t="shared" si="260"/>
        <v>-26581.392993704369</v>
      </c>
      <c r="AT544" s="33">
        <f t="shared" si="261"/>
        <v>-17517.047037839155</v>
      </c>
      <c r="AU544">
        <f t="shared" si="262"/>
        <v>3268.740413741411</v>
      </c>
      <c r="AW544" s="38">
        <f t="shared" si="244"/>
        <v>-752.00479654122512</v>
      </c>
      <c r="AX544">
        <f t="shared" si="245"/>
        <v>1673.6697449686649</v>
      </c>
      <c r="AZ544">
        <f t="shared" si="246"/>
        <v>-241.36923226268675</v>
      </c>
      <c r="BA544">
        <f t="shared" si="247"/>
        <v>1701.0880044813591</v>
      </c>
      <c r="BC544">
        <f t="shared" si="248"/>
        <v>-220.68815111651696</v>
      </c>
      <c r="BD544">
        <f t="shared" si="249"/>
        <v>87.785017409068317</v>
      </c>
      <c r="BF544">
        <f t="shared" si="250"/>
        <v>-263.06059911922307</v>
      </c>
      <c r="BG544">
        <f t="shared" si="251"/>
        <v>-102.1219846351718</v>
      </c>
      <c r="BI544">
        <f t="shared" si="252"/>
        <v>-26.886814042798417</v>
      </c>
      <c r="BJ544">
        <f t="shared" si="253"/>
        <v>-13.081292286590793</v>
      </c>
      <c r="BL544" s="49">
        <f t="shared" si="254"/>
        <v>-5899.3830744980605</v>
      </c>
      <c r="BM544" s="49">
        <f t="shared" si="255"/>
        <v>2752.8480314881767</v>
      </c>
      <c r="BO544">
        <f t="shared" si="256"/>
        <v>49573.010724759268</v>
      </c>
      <c r="BP544">
        <f t="shared" si="257"/>
        <v>98972.79763942046</v>
      </c>
      <c r="BQ544">
        <f t="shared" si="240"/>
        <v>106159.80735136593</v>
      </c>
      <c r="BR544" s="36">
        <f t="shared" si="258"/>
        <v>116205.00458184013</v>
      </c>
      <c r="BS544">
        <f t="shared" si="263"/>
        <v>62860.893613549903</v>
      </c>
    </row>
    <row r="545" spans="33:71" x14ac:dyDescent="0.25">
      <c r="AG545">
        <f t="shared" si="241"/>
        <v>-57410.264855515808</v>
      </c>
      <c r="AH545">
        <f t="shared" si="242"/>
        <v>-52251.520205026231</v>
      </c>
      <c r="AM545" s="32">
        <f t="shared" si="239"/>
        <v>2.4504422698000403</v>
      </c>
      <c r="AN545" s="32"/>
      <c r="AO545">
        <v>539</v>
      </c>
      <c r="AP545" s="25">
        <f t="shared" si="243"/>
        <v>269.5</v>
      </c>
      <c r="AQ545">
        <f t="shared" si="259"/>
        <v>48111.688264449163</v>
      </c>
      <c r="AR545">
        <f t="shared" si="260"/>
        <v>-24737.814068712578</v>
      </c>
      <c r="AT545" s="33">
        <f t="shared" si="261"/>
        <v>-17893.049436109766</v>
      </c>
      <c r="AU545">
        <f t="shared" si="262"/>
        <v>4105.5752862257432</v>
      </c>
      <c r="AW545" s="38">
        <f t="shared" si="244"/>
        <v>-513.07235771098613</v>
      </c>
      <c r="AX545">
        <f t="shared" si="245"/>
        <v>1796.1938884949564</v>
      </c>
      <c r="AZ545">
        <f t="shared" si="246"/>
        <v>73.36858360018914</v>
      </c>
      <c r="BA545">
        <f t="shared" si="247"/>
        <v>1835.3810154018529</v>
      </c>
      <c r="BC545">
        <f t="shared" si="248"/>
        <v>-261.93179688314973</v>
      </c>
      <c r="BD545">
        <f t="shared" si="249"/>
        <v>109.47844098484875</v>
      </c>
      <c r="BF545">
        <f t="shared" si="250"/>
        <v>-295.6843045130621</v>
      </c>
      <c r="BG545">
        <f t="shared" si="251"/>
        <v>-132.11267788404129</v>
      </c>
      <c r="BI545">
        <f t="shared" si="252"/>
        <v>-28.824839914963476</v>
      </c>
      <c r="BJ545">
        <f t="shared" si="253"/>
        <v>-16.552890007703947</v>
      </c>
      <c r="BL545" s="49">
        <f t="shared" si="254"/>
        <v>-7674.6645650550281</v>
      </c>
      <c r="BM545" s="49">
        <f t="shared" si="255"/>
        <v>3946.1185399797323</v>
      </c>
      <c r="BO545">
        <f t="shared" si="256"/>
        <v>47275.541236466866</v>
      </c>
      <c r="BP545">
        <f t="shared" si="257"/>
        <v>90079.234302026685</v>
      </c>
      <c r="BQ545">
        <f t="shared" si="240"/>
        <v>98697.31494744333</v>
      </c>
      <c r="BR545" s="36">
        <f t="shared" si="258"/>
        <v>109049.92716919856</v>
      </c>
      <c r="BS545">
        <f t="shared" si="263"/>
        <v>54098.92783183165</v>
      </c>
    </row>
    <row r="546" spans="33:71" x14ac:dyDescent="0.25">
      <c r="AG546">
        <f t="shared" si="241"/>
        <v>-58180.339887498965</v>
      </c>
      <c r="AH546">
        <f t="shared" si="242"/>
        <v>-53244.294954150566</v>
      </c>
      <c r="AM546" s="32">
        <f t="shared" si="239"/>
        <v>2.5132741228718363</v>
      </c>
      <c r="AN546" s="32"/>
      <c r="AO546">
        <v>540</v>
      </c>
      <c r="AP546" s="25">
        <f t="shared" si="243"/>
        <v>270</v>
      </c>
      <c r="AQ546">
        <f t="shared" si="259"/>
        <v>39101.029501680408</v>
      </c>
      <c r="AR546">
        <f t="shared" si="260"/>
        <v>-22460.502189537838</v>
      </c>
      <c r="AT546" s="33">
        <f t="shared" si="261"/>
        <v>-18149.585614965261</v>
      </c>
      <c r="AU546">
        <f t="shared" si="262"/>
        <v>5003.6722304732211</v>
      </c>
      <c r="AW546" s="38">
        <f t="shared" si="244"/>
        <v>-232.71467059758245</v>
      </c>
      <c r="AX546">
        <f t="shared" si="245"/>
        <v>1784.0288390032617</v>
      </c>
      <c r="AZ546">
        <f t="shared" si="246"/>
        <v>445.81734813406342</v>
      </c>
      <c r="BA546">
        <f t="shared" si="247"/>
        <v>1839.0885506118154</v>
      </c>
      <c r="BC546">
        <f t="shared" si="248"/>
        <v>-317.99741655733936</v>
      </c>
      <c r="BD546">
        <f t="shared" si="249"/>
        <v>139.30111235759293</v>
      </c>
      <c r="BF546">
        <f t="shared" si="250"/>
        <v>-329.94767481931831</v>
      </c>
      <c r="BG546">
        <f t="shared" si="251"/>
        <v>-173.06572403316596</v>
      </c>
      <c r="BI546">
        <f t="shared" si="252"/>
        <v>-30.586927354988202</v>
      </c>
      <c r="BJ546">
        <f t="shared" si="253"/>
        <v>-21.29509993298069</v>
      </c>
      <c r="BL546" s="49">
        <f t="shared" si="254"/>
        <v>-10446.120967543437</v>
      </c>
      <c r="BM546" s="49">
        <f t="shared" si="255"/>
        <v>6000.4845359277106</v>
      </c>
      <c r="BO546">
        <f t="shared" si="256"/>
        <v>46262.666536405763</v>
      </c>
      <c r="BP546">
        <f t="shared" si="257"/>
        <v>80898.991190285553</v>
      </c>
      <c r="BQ546">
        <f t="shared" si="240"/>
        <v>91580.488425203061</v>
      </c>
      <c r="BR546" s="36">
        <f t="shared" si="258"/>
        <v>102035.81100382643</v>
      </c>
      <c r="BS546">
        <f t="shared" si="263"/>
        <v>45092.844961229886</v>
      </c>
    </row>
    <row r="547" spans="33:71" x14ac:dyDescent="0.25">
      <c r="AG547">
        <f t="shared" si="241"/>
        <v>-58886.558510040326</v>
      </c>
      <c r="AH547">
        <f t="shared" si="242"/>
        <v>-54283.464100420097</v>
      </c>
      <c r="AM547" s="32">
        <f t="shared" si="239"/>
        <v>2.5761059759436322</v>
      </c>
      <c r="AN547" s="32"/>
      <c r="AO547">
        <v>541</v>
      </c>
      <c r="AP547" s="25">
        <f t="shared" si="243"/>
        <v>270.5</v>
      </c>
      <c r="AQ547">
        <f t="shared" si="259"/>
        <v>29997.147360373081</v>
      </c>
      <c r="AR547">
        <f t="shared" si="260"/>
        <v>-19735.662469425817</v>
      </c>
      <c r="AT547" s="33">
        <f t="shared" si="261"/>
        <v>-18265.942950264052</v>
      </c>
      <c r="AU547">
        <f t="shared" si="262"/>
        <v>5895.6866499748521</v>
      </c>
      <c r="AW547" s="38">
        <f t="shared" si="244"/>
        <v>8.7063452352985635</v>
      </c>
      <c r="AX547">
        <f t="shared" si="245"/>
        <v>1612.9820797448176</v>
      </c>
      <c r="AZ547">
        <f t="shared" si="246"/>
        <v>798.83822430551015</v>
      </c>
      <c r="BA547">
        <f t="shared" si="247"/>
        <v>1686.7324984738918</v>
      </c>
      <c r="BC547">
        <f t="shared" si="248"/>
        <v>-396.51552294545183</v>
      </c>
      <c r="BD547">
        <f t="shared" si="249"/>
        <v>181.40260354537114</v>
      </c>
      <c r="BF547">
        <f t="shared" si="250"/>
        <v>-361.82450623796319</v>
      </c>
      <c r="BG547">
        <f t="shared" si="251"/>
        <v>-227.47771512684605</v>
      </c>
      <c r="BI547">
        <f t="shared" si="252"/>
        <v>-31.791849886796562</v>
      </c>
      <c r="BJ547">
        <f t="shared" si="253"/>
        <v>-27.675307147599277</v>
      </c>
      <c r="BL547" s="49">
        <f t="shared" si="254"/>
        <v>-15004.670285397031</v>
      </c>
      <c r="BM547" s="49">
        <f t="shared" si="255"/>
        <v>9871.8423008719037</v>
      </c>
      <c r="BO547">
        <f t="shared" si="256"/>
        <v>46732.914503098291</v>
      </c>
      <c r="BP547">
        <f t="shared" si="257"/>
        <v>71476.141386351243</v>
      </c>
      <c r="BQ547">
        <f t="shared" si="240"/>
        <v>85043.809181580189</v>
      </c>
      <c r="BR547" s="36">
        <f t="shared" si="258"/>
        <v>95361.75211683505</v>
      </c>
      <c r="BS547">
        <f t="shared" si="263"/>
        <v>35907.175088929514</v>
      </c>
    </row>
    <row r="548" spans="33:71" x14ac:dyDescent="0.25">
      <c r="AG548">
        <f t="shared" si="241"/>
        <v>-59526.133600877292</v>
      </c>
      <c r="AH548">
        <f t="shared" si="242"/>
        <v>-55364.926517965723</v>
      </c>
      <c r="AM548" s="32">
        <f t="shared" si="239"/>
        <v>2.6389378290154282</v>
      </c>
      <c r="AN548" s="32"/>
      <c r="AO548">
        <v>542</v>
      </c>
      <c r="AP548" s="25">
        <f t="shared" si="243"/>
        <v>271</v>
      </c>
      <c r="AQ548">
        <f t="shared" si="259"/>
        <v>20865.264178395468</v>
      </c>
      <c r="AR548">
        <f t="shared" si="260"/>
        <v>-16586.196384470291</v>
      </c>
      <c r="AT548" s="33">
        <f t="shared" si="261"/>
        <v>-18261.589777646404</v>
      </c>
      <c r="AU548">
        <f t="shared" si="262"/>
        <v>6702.1776898472608</v>
      </c>
      <c r="AW548" s="38">
        <f t="shared" si="244"/>
        <v>125.07100760777699</v>
      </c>
      <c r="AX548">
        <f t="shared" si="245"/>
        <v>1321.4439647641605</v>
      </c>
      <c r="AZ548">
        <f t="shared" si="246"/>
        <v>1051.5611470939532</v>
      </c>
      <c r="BA548">
        <f t="shared" si="247"/>
        <v>1410.7395981642894</v>
      </c>
      <c r="BC548">
        <f t="shared" si="248"/>
        <v>-510.15321532548808</v>
      </c>
      <c r="BD548">
        <f t="shared" si="249"/>
        <v>242.78115870894885</v>
      </c>
      <c r="BF548">
        <f t="shared" si="250"/>
        <v>-384.47864515948254</v>
      </c>
      <c r="BG548">
        <f t="shared" si="251"/>
        <v>-296.09473314697544</v>
      </c>
      <c r="BI548">
        <f t="shared" si="252"/>
        <v>-31.858279001205592</v>
      </c>
      <c r="BJ548">
        <f t="shared" si="253"/>
        <v>-35.9820589621024</v>
      </c>
      <c r="BL548" s="49">
        <f t="shared" si="254"/>
        <v>-22675.089687172567</v>
      </c>
      <c r="BM548" s="49">
        <f t="shared" si="255"/>
        <v>18024.86119377007</v>
      </c>
      <c r="BO548">
        <f t="shared" si="256"/>
        <v>48750.011068717358</v>
      </c>
      <c r="BP548">
        <f t="shared" si="257"/>
        <v>61868.841753466964</v>
      </c>
      <c r="BQ548">
        <f t="shared" si="240"/>
        <v>79346.945881631327</v>
      </c>
      <c r="BR548" s="36">
        <f t="shared" si="258"/>
        <v>89255.625860063999</v>
      </c>
      <c r="BS548">
        <f t="shared" si="263"/>
        <v>26654.47729253846</v>
      </c>
    </row>
    <row r="549" spans="33:71" x14ac:dyDescent="0.25">
      <c r="AG549">
        <f t="shared" si="241"/>
        <v>-60096.541049320411</v>
      </c>
      <c r="AH549">
        <f t="shared" si="242"/>
        <v>-56484.414168698582</v>
      </c>
      <c r="AM549" s="32">
        <f t="shared" si="239"/>
        <v>2.7017696820872241</v>
      </c>
      <c r="AN549" s="32"/>
      <c r="AO549">
        <v>543</v>
      </c>
      <c r="AP549" s="25">
        <f t="shared" si="243"/>
        <v>271.5</v>
      </c>
      <c r="AQ549">
        <f t="shared" si="259"/>
        <v>11750.103165523238</v>
      </c>
      <c r="AR549">
        <f t="shared" si="260"/>
        <v>-13069.927043951142</v>
      </c>
      <c r="AT549" s="33">
        <f t="shared" si="261"/>
        <v>-18199.054273842517</v>
      </c>
      <c r="AU549">
        <f t="shared" si="262"/>
        <v>7362.8996722293414</v>
      </c>
      <c r="AW549" s="38">
        <f t="shared" si="244"/>
        <v>66.367476457020388</v>
      </c>
      <c r="AX549">
        <f t="shared" si="245"/>
        <v>998.34559550470567</v>
      </c>
      <c r="AZ549">
        <f t="shared" si="246"/>
        <v>1166.1071554582768</v>
      </c>
      <c r="BA549">
        <f t="shared" si="247"/>
        <v>1084.4041390379271</v>
      </c>
      <c r="BC549">
        <f t="shared" si="248"/>
        <v>-680.76006082777678</v>
      </c>
      <c r="BD549">
        <f t="shared" si="249"/>
        <v>335.93690439841788</v>
      </c>
      <c r="BF549">
        <f t="shared" si="250"/>
        <v>-388.93223135808898</v>
      </c>
      <c r="BG549">
        <f t="shared" si="251"/>
        <v>-375.76261178861353</v>
      </c>
      <c r="BI549">
        <f t="shared" si="252"/>
        <v>-30.047386815390634</v>
      </c>
      <c r="BJ549">
        <f t="shared" si="253"/>
        <v>-46.232836143025921</v>
      </c>
      <c r="BL549" s="49">
        <f t="shared" si="254"/>
        <v>-33091.708767388031</v>
      </c>
      <c r="BM549" s="49">
        <f t="shared" si="255"/>
        <v>36808.716762460885</v>
      </c>
      <c r="BO549">
        <f t="shared" si="256"/>
        <v>52232.885405270521</v>
      </c>
      <c r="BP549">
        <f t="shared" si="257"/>
        <v>52132.462821166373</v>
      </c>
      <c r="BQ549">
        <f t="shared" si="240"/>
        <v>74738.250364354579</v>
      </c>
      <c r="BR549" s="36">
        <f t="shared" si="258"/>
        <v>83944.969934113309</v>
      </c>
      <c r="BS549">
        <f t="shared" si="263"/>
        <v>17575.207462065551</v>
      </c>
    </row>
    <row r="550" spans="33:71" x14ac:dyDescent="0.25">
      <c r="AG550">
        <f t="shared" si="241"/>
        <v>-60595.529717765043</v>
      </c>
      <c r="AH550">
        <f t="shared" si="242"/>
        <v>-57637.50894630648</v>
      </c>
      <c r="AM550" s="32">
        <f t="shared" si="239"/>
        <v>2.7646015351590201</v>
      </c>
      <c r="AN550" s="32"/>
      <c r="AO550">
        <v>544</v>
      </c>
      <c r="AP550" s="25">
        <f t="shared" si="243"/>
        <v>272</v>
      </c>
      <c r="AQ550">
        <f t="shared" si="259"/>
        <v>2658.8719631591071</v>
      </c>
      <c r="AR550">
        <f t="shared" si="260"/>
        <v>-9263.6840083983825</v>
      </c>
      <c r="AT550" s="33">
        <f t="shared" si="261"/>
        <v>-18165.870535614009</v>
      </c>
      <c r="AU550">
        <f t="shared" si="262"/>
        <v>7862.0724699816947</v>
      </c>
      <c r="AW550" s="38">
        <f t="shared" si="244"/>
        <v>-181.09793338541363</v>
      </c>
      <c r="AX550">
        <f t="shared" si="245"/>
        <v>745.85698128782735</v>
      </c>
      <c r="AZ550">
        <f t="shared" si="246"/>
        <v>1158.3080467867605</v>
      </c>
      <c r="BA550">
        <f t="shared" si="247"/>
        <v>777.17055567176465</v>
      </c>
      <c r="BC550">
        <f t="shared" si="248"/>
        <v>-946.9734831159717</v>
      </c>
      <c r="BD550">
        <f t="shared" si="249"/>
        <v>484.40638266925316</v>
      </c>
      <c r="BF550">
        <f t="shared" si="250"/>
        <v>-366.80022213303653</v>
      </c>
      <c r="BG550">
        <f t="shared" si="251"/>
        <v>-457.78346357386141</v>
      </c>
      <c r="BI550">
        <f t="shared" si="252"/>
        <v>-25.632274923165927</v>
      </c>
      <c r="BJ550">
        <f t="shared" si="253"/>
        <v>-57.936493479329229</v>
      </c>
      <c r="BL550" s="49">
        <f t="shared" si="254"/>
        <v>-19794.907818303207</v>
      </c>
      <c r="BM550" s="49">
        <f t="shared" si="255"/>
        <v>68966.754903933848</v>
      </c>
      <c r="BO550">
        <f t="shared" si="256"/>
        <v>57009.771316730839</v>
      </c>
      <c r="BP550">
        <f t="shared" si="257"/>
        <v>42299.883677299098</v>
      </c>
      <c r="BQ550">
        <f t="shared" si="240"/>
        <v>71420.947664795836</v>
      </c>
      <c r="BR550" s="36">
        <f t="shared" si="258"/>
        <v>79631.314638997894</v>
      </c>
      <c r="BS550">
        <f t="shared" si="263"/>
        <v>9637.7093504592413</v>
      </c>
    </row>
    <row r="551" spans="33:71" x14ac:dyDescent="0.25">
      <c r="AG551">
        <f t="shared" si="241"/>
        <v>-61021.130325903083</v>
      </c>
      <c r="AH551">
        <f t="shared" si="242"/>
        <v>-58819.660112501093</v>
      </c>
      <c r="AM551" s="32">
        <f t="shared" si="239"/>
        <v>2.827433388230816</v>
      </c>
      <c r="AN551" s="32"/>
      <c r="AO551">
        <v>545</v>
      </c>
      <c r="AP551" s="25">
        <f t="shared" si="243"/>
        <v>272.5</v>
      </c>
      <c r="AQ551">
        <f t="shared" si="259"/>
        <v>-6446.7005463210744</v>
      </c>
      <c r="AR551">
        <f t="shared" si="260"/>
        <v>-5239.4156507465568</v>
      </c>
      <c r="AT551" s="33">
        <f t="shared" si="261"/>
        <v>-18256.419502306715</v>
      </c>
      <c r="AU551">
        <f t="shared" si="262"/>
        <v>8235.0009606256081</v>
      </c>
      <c r="AW551" s="38">
        <f t="shared" si="244"/>
        <v>-634.53366511886099</v>
      </c>
      <c r="AX551">
        <f t="shared" si="245"/>
        <v>660.8923604254835</v>
      </c>
      <c r="AZ551">
        <f t="shared" si="246"/>
        <v>1071.4413996562726</v>
      </c>
      <c r="BA551">
        <f t="shared" si="247"/>
        <v>526.53490891098829</v>
      </c>
      <c r="BC551">
        <f t="shared" si="248"/>
        <v>-1373.2642848773</v>
      </c>
      <c r="BD551">
        <f t="shared" si="249"/>
        <v>732.93614524376744</v>
      </c>
      <c r="BF551">
        <f t="shared" si="250"/>
        <v>-314.51264858154366</v>
      </c>
      <c r="BG551">
        <f t="shared" si="251"/>
        <v>-528.65584779135202</v>
      </c>
      <c r="BI551">
        <f t="shared" si="252"/>
        <v>-18.198131316289814</v>
      </c>
      <c r="BJ551">
        <f t="shared" si="253"/>
        <v>-69.922845937920073</v>
      </c>
      <c r="BL551" s="49">
        <f t="shared" si="254"/>
        <v>56285.531072282232</v>
      </c>
      <c r="BM551" s="49">
        <f t="shared" si="255"/>
        <v>45744.841146528677</v>
      </c>
      <c r="BO551">
        <f t="shared" si="256"/>
        <v>62894.397073276145</v>
      </c>
      <c r="BP551">
        <f t="shared" si="257"/>
        <v>32365.578923722042</v>
      </c>
      <c r="BQ551">
        <f t="shared" si="240"/>
        <v>69536.785544107523</v>
      </c>
      <c r="BR551" s="36">
        <f t="shared" si="258"/>
        <v>76480.134560210499</v>
      </c>
      <c r="BS551">
        <f t="shared" si="263"/>
        <v>8307.3114962197251</v>
      </c>
    </row>
    <row r="552" spans="33:71" x14ac:dyDescent="0.25">
      <c r="AG552">
        <f t="shared" si="241"/>
        <v>-61371.663222572635</v>
      </c>
      <c r="AH552">
        <f t="shared" si="242"/>
        <v>-60026.202256702949</v>
      </c>
      <c r="AM552" s="32">
        <f t="shared" si="239"/>
        <v>2.890265241302612</v>
      </c>
      <c r="AN552" s="32"/>
      <c r="AO552">
        <v>546</v>
      </c>
      <c r="AP552" s="25">
        <f t="shared" si="243"/>
        <v>273</v>
      </c>
      <c r="AQ552">
        <f t="shared" si="259"/>
        <v>-15654.227005614288</v>
      </c>
      <c r="AR552">
        <f t="shared" si="260"/>
        <v>-1039.3036253805674</v>
      </c>
      <c r="AT552" s="33">
        <f t="shared" si="261"/>
        <v>-18573.686334866146</v>
      </c>
      <c r="AU552">
        <f t="shared" si="262"/>
        <v>8565.4471408383506</v>
      </c>
      <c r="AW552" s="38">
        <f t="shared" si="244"/>
        <v>-1309.2748726775581</v>
      </c>
      <c r="AX552">
        <f t="shared" si="245"/>
        <v>833.42784220760495</v>
      </c>
      <c r="AZ552">
        <f t="shared" si="246"/>
        <v>947.3657162790322</v>
      </c>
      <c r="BA552">
        <f t="shared" si="247"/>
        <v>339.66326704084588</v>
      </c>
      <c r="BC552">
        <f t="shared" si="248"/>
        <v>-2012.204013662355</v>
      </c>
      <c r="BD552">
        <f t="shared" si="249"/>
        <v>1148.2265955190644</v>
      </c>
      <c r="BF552">
        <f t="shared" si="250"/>
        <v>-236.45992703455676</v>
      </c>
      <c r="BG552">
        <f t="shared" si="251"/>
        <v>-574.06330803218054</v>
      </c>
      <c r="BI552">
        <f t="shared" si="252"/>
        <v>-7.9766482596785249</v>
      </c>
      <c r="BJ552">
        <f t="shared" si="253"/>
        <v>-80.398712320124929</v>
      </c>
      <c r="BL552" s="49">
        <f t="shared" si="254"/>
        <v>55140.781043561954</v>
      </c>
      <c r="BM552" s="49">
        <f t="shared" si="255"/>
        <v>3660.8651212440486</v>
      </c>
      <c r="BO552">
        <f t="shared" si="256"/>
        <v>69746.514886928853</v>
      </c>
      <c r="BP552">
        <f t="shared" si="257"/>
        <v>22273.867138053152</v>
      </c>
      <c r="BQ552">
        <f t="shared" si="240"/>
        <v>69174.203540033326</v>
      </c>
      <c r="BR552" s="36">
        <f t="shared" si="258"/>
        <v>74629.338630283717</v>
      </c>
      <c r="BS552">
        <f t="shared" si="263"/>
        <v>15688.689402529226</v>
      </c>
    </row>
    <row r="553" spans="33:71" x14ac:dyDescent="0.25">
      <c r="AG553">
        <f t="shared" si="241"/>
        <v>-61645.745014573782</v>
      </c>
      <c r="AH553">
        <f t="shared" si="242"/>
        <v>-61252.373708285551</v>
      </c>
      <c r="AM553" s="32">
        <f t="shared" si="239"/>
        <v>2.9530970943744079</v>
      </c>
      <c r="AN553" s="32"/>
      <c r="AO553">
        <v>547</v>
      </c>
      <c r="AP553" s="25">
        <f t="shared" si="243"/>
        <v>273.5</v>
      </c>
      <c r="AQ553">
        <f t="shared" si="259"/>
        <v>-25104.729532132053</v>
      </c>
      <c r="AR553">
        <f t="shared" si="260"/>
        <v>3347.5984253145584</v>
      </c>
      <c r="AT553" s="33">
        <f t="shared" si="261"/>
        <v>-19228.323771204927</v>
      </c>
      <c r="AU553">
        <f t="shared" si="262"/>
        <v>8982.1610619421535</v>
      </c>
      <c r="AW553" s="38">
        <f t="shared" si="244"/>
        <v>-1727.9804135029383</v>
      </c>
      <c r="AX553">
        <f t="shared" si="245"/>
        <v>1150.742144521714</v>
      </c>
      <c r="AZ553">
        <f t="shared" si="246"/>
        <v>814.14340509012948</v>
      </c>
      <c r="BA553">
        <f t="shared" si="247"/>
        <v>207.61410807021008</v>
      </c>
      <c r="BC553">
        <f t="shared" si="248"/>
        <v>-2401.6856314775473</v>
      </c>
      <c r="BD553">
        <f t="shared" si="249"/>
        <v>1614.6074358069629</v>
      </c>
      <c r="BF553">
        <f t="shared" si="250"/>
        <v>-144.40432489430071</v>
      </c>
      <c r="BG553">
        <f t="shared" si="251"/>
        <v>-584.16873689739748</v>
      </c>
      <c r="BI553">
        <f t="shared" si="252"/>
        <v>3.9661377787804843</v>
      </c>
      <c r="BJ553">
        <f t="shared" si="253"/>
        <v>-87.310662458061742</v>
      </c>
      <c r="BL553" s="49">
        <f t="shared" si="254"/>
        <v>30955.522895629434</v>
      </c>
      <c r="BM553" s="49">
        <f t="shared" si="255"/>
        <v>-4127.7743927718475</v>
      </c>
      <c r="BO553">
        <f t="shared" si="256"/>
        <v>77508.289132019447</v>
      </c>
      <c r="BP553">
        <f t="shared" si="257"/>
        <v>11923.540763679928</v>
      </c>
      <c r="BQ553">
        <f t="shared" si="240"/>
        <v>70404.86044791562</v>
      </c>
      <c r="BR553" s="36">
        <f t="shared" si="258"/>
        <v>74218.6109554063</v>
      </c>
      <c r="BS553">
        <f t="shared" si="263"/>
        <v>25326.939414360193</v>
      </c>
    </row>
    <row r="554" spans="33:71" x14ac:dyDescent="0.25">
      <c r="AG554">
        <f t="shared" si="241"/>
        <v>-61842.294026289557</v>
      </c>
      <c r="AH554">
        <f t="shared" si="242"/>
        <v>-62493.335328713962</v>
      </c>
      <c r="AM554" s="32">
        <f t="shared" si="239"/>
        <v>3.0159289474462039</v>
      </c>
      <c r="AN554" s="32"/>
      <c r="AO554">
        <v>548</v>
      </c>
      <c r="AP554" s="25">
        <f t="shared" si="243"/>
        <v>274</v>
      </c>
      <c r="AQ554">
        <f t="shared" si="259"/>
        <v>-34934.888969422384</v>
      </c>
      <c r="AR554">
        <f t="shared" si="260"/>
        <v>7982.5217243508496</v>
      </c>
      <c r="AT554" s="33">
        <f t="shared" si="261"/>
        <v>-20092.313977956397</v>
      </c>
      <c r="AU554">
        <f t="shared" si="262"/>
        <v>9557.5321342030111</v>
      </c>
      <c r="AW554" s="38">
        <f t="shared" si="244"/>
        <v>622.31311738113561</v>
      </c>
      <c r="AX554">
        <f t="shared" si="245"/>
        <v>300.88360529620627</v>
      </c>
      <c r="AZ554">
        <f t="shared" si="246"/>
        <v>687.25369916320017</v>
      </c>
      <c r="BA554">
        <f t="shared" si="247"/>
        <v>117.46869594488065</v>
      </c>
      <c r="BC554">
        <f t="shared" si="248"/>
        <v>-26.767145762984764</v>
      </c>
      <c r="BD554">
        <f t="shared" si="249"/>
        <v>829.38535297152146</v>
      </c>
      <c r="BF554">
        <f t="shared" si="250"/>
        <v>-53.928175569540009</v>
      </c>
      <c r="BG554">
        <f t="shared" si="251"/>
        <v>-557.0774794655681</v>
      </c>
      <c r="BI554">
        <f t="shared" si="252"/>
        <v>15.754739550460238</v>
      </c>
      <c r="BJ554">
        <f t="shared" si="253"/>
        <v>-88.892964154627776</v>
      </c>
      <c r="BL554" s="49">
        <f t="shared" si="254"/>
        <v>17569.299121059728</v>
      </c>
      <c r="BM554" s="49">
        <f t="shared" si="255"/>
        <v>-4014.5343538441603</v>
      </c>
      <c r="BO554">
        <f t="shared" si="256"/>
        <v>86166.655614176256</v>
      </c>
      <c r="BP554">
        <f t="shared" si="257"/>
        <v>2018.5286817430037</v>
      </c>
      <c r="BQ554">
        <f t="shared" si="240"/>
        <v>73323.695154566056</v>
      </c>
      <c r="BR554" s="36">
        <f t="shared" si="258"/>
        <v>75437.754965655928</v>
      </c>
      <c r="BS554">
        <f t="shared" si="263"/>
        <v>35835.27759604498</v>
      </c>
    </row>
    <row r="555" spans="33:71" x14ac:dyDescent="0.25">
      <c r="AG555">
        <f t="shared" si="241"/>
        <v>-61960.534568565432</v>
      </c>
      <c r="AH555">
        <f t="shared" si="242"/>
        <v>-63744.189609413785</v>
      </c>
      <c r="AM555" s="32">
        <f t="shared" si="239"/>
        <v>3.0787608005179998</v>
      </c>
      <c r="AN555" s="32"/>
      <c r="AO555">
        <v>549</v>
      </c>
      <c r="AP555" s="25">
        <f t="shared" si="243"/>
        <v>274.5</v>
      </c>
      <c r="AQ555">
        <f t="shared" si="259"/>
        <v>-44903.256818727939</v>
      </c>
      <c r="AR555">
        <f t="shared" si="260"/>
        <v>12798.898242114381</v>
      </c>
      <c r="AT555" s="33">
        <f t="shared" si="261"/>
        <v>-19781.15741926583</v>
      </c>
      <c r="AU555">
        <f t="shared" si="262"/>
        <v>9707.9739368511146</v>
      </c>
      <c r="AW555" s="38">
        <f t="shared" si="244"/>
        <v>3335.0110845815543</v>
      </c>
      <c r="AX555">
        <f t="shared" si="245"/>
        <v>-1294.6200013108407</v>
      </c>
      <c r="AZ555">
        <f t="shared" si="246"/>
        <v>577.31105512576164</v>
      </c>
      <c r="BA555">
        <f t="shared" si="247"/>
        <v>59.013288684336608</v>
      </c>
      <c r="BC555">
        <f t="shared" si="248"/>
        <v>2714.0658501836483</v>
      </c>
      <c r="BD555">
        <f t="shared" si="249"/>
        <v>-767.06019808516214</v>
      </c>
      <c r="BF555">
        <f t="shared" si="250"/>
        <v>18.732882633458427</v>
      </c>
      <c r="BG555">
        <f t="shared" si="251"/>
        <v>-501.98715469493391</v>
      </c>
      <c r="BI555">
        <f t="shared" si="252"/>
        <v>24.901296638685654</v>
      </c>
      <c r="BJ555">
        <f t="shared" si="253"/>
        <v>-84.585937215081543</v>
      </c>
      <c r="BL555" s="49">
        <f t="shared" si="254"/>
        <v>10878.154956145252</v>
      </c>
      <c r="BM555" s="49">
        <f t="shared" si="255"/>
        <v>-3100.6302929810408</v>
      </c>
      <c r="BO555">
        <f t="shared" si="256"/>
        <v>95397.796253992594</v>
      </c>
      <c r="BP555">
        <f t="shared" si="257"/>
        <v>10291.177142941055</v>
      </c>
      <c r="BQ555">
        <f t="shared" si="240"/>
        <v>77853.050472299132</v>
      </c>
      <c r="BR555" s="36">
        <f t="shared" si="258"/>
        <v>78420.628804427848</v>
      </c>
      <c r="BS555">
        <f t="shared" si="263"/>
        <v>46691.693791729551</v>
      </c>
    </row>
    <row r="556" spans="33:71" x14ac:dyDescent="0.25">
      <c r="AG556">
        <f t="shared" si="241"/>
        <v>-62000</v>
      </c>
      <c r="AH556">
        <f t="shared" si="242"/>
        <v>-65000.000000000051</v>
      </c>
      <c r="AM556" s="32">
        <f t="shared" si="239"/>
        <v>3.1415926535897958</v>
      </c>
      <c r="AN556" s="32"/>
      <c r="AO556">
        <v>550</v>
      </c>
      <c r="AP556" s="25">
        <f t="shared" si="243"/>
        <v>275</v>
      </c>
      <c r="AQ556">
        <f t="shared" si="259"/>
        <v>-54376.959142788161</v>
      </c>
      <c r="AR556">
        <f t="shared" si="260"/>
        <v>17491.057710376084</v>
      </c>
      <c r="AT556" s="33">
        <f t="shared" si="261"/>
        <v>-18113.651876975055</v>
      </c>
      <c r="AU556">
        <f t="shared" si="262"/>
        <v>9060.663936195695</v>
      </c>
      <c r="AW556" s="38">
        <f t="shared" si="244"/>
        <v>2865.183553274971</v>
      </c>
      <c r="AX556">
        <f t="shared" si="245"/>
        <v>-1371.8953491016543</v>
      </c>
      <c r="AZ556">
        <f t="shared" si="246"/>
        <v>490.37383931420152</v>
      </c>
      <c r="BA556">
        <f t="shared" si="247"/>
        <v>23.532533249085933</v>
      </c>
      <c r="BC556">
        <f t="shared" si="248"/>
        <v>2279.1290653822907</v>
      </c>
      <c r="BD556">
        <f t="shared" si="249"/>
        <v>-881.10251109904516</v>
      </c>
      <c r="BF556">
        <f t="shared" si="250"/>
        <v>65.713725673912293</v>
      </c>
      <c r="BG556">
        <f t="shared" si="251"/>
        <v>-437.9746813731</v>
      </c>
      <c r="BI556">
        <f t="shared" si="252"/>
        <v>29.966922904566218</v>
      </c>
      <c r="BJ556">
        <f t="shared" si="253"/>
        <v>-76.350689878595091</v>
      </c>
      <c r="BL556" s="49">
        <f t="shared" si="254"/>
        <v>7422.6731407370471</v>
      </c>
      <c r="BM556" s="49">
        <f t="shared" si="255"/>
        <v>-2387.5995700489475</v>
      </c>
      <c r="BO556">
        <f t="shared" si="256"/>
        <v>104497.0770057998</v>
      </c>
      <c r="BP556">
        <f t="shared" si="257"/>
        <v>20774.563563200711</v>
      </c>
      <c r="BQ556">
        <f t="shared" si="240"/>
        <v>83414.409545346818</v>
      </c>
      <c r="BR556" s="36">
        <f t="shared" si="258"/>
        <v>82842.533484239393</v>
      </c>
      <c r="BS556">
        <f t="shared" si="263"/>
        <v>57120.843703889383</v>
      </c>
    </row>
    <row r="557" spans="33:71" x14ac:dyDescent="0.25">
      <c r="AG557">
        <f t="shared" si="241"/>
        <v>-61960.534568565432</v>
      </c>
      <c r="AH557">
        <f t="shared" si="242"/>
        <v>-66255.810390586325</v>
      </c>
      <c r="AM557" s="32">
        <f t="shared" si="239"/>
        <v>3.2044245066615917</v>
      </c>
      <c r="AN557" s="32"/>
      <c r="AO557">
        <v>551</v>
      </c>
      <c r="AP557" s="25">
        <f t="shared" si="243"/>
        <v>275.5</v>
      </c>
      <c r="AQ557">
        <f t="shared" si="259"/>
        <v>-63075.637137116319</v>
      </c>
      <c r="AR557">
        <f t="shared" si="260"/>
        <v>21849.902759836226</v>
      </c>
      <c r="AT557" s="33">
        <f t="shared" si="261"/>
        <v>-16681.06010033757</v>
      </c>
      <c r="AU557">
        <f t="shared" si="262"/>
        <v>8374.7162616448677</v>
      </c>
      <c r="AW557" s="38">
        <f t="shared" si="244"/>
        <v>2094.5343881548356</v>
      </c>
      <c r="AX557">
        <f t="shared" si="245"/>
        <v>-1096.4503440715584</v>
      </c>
      <c r="AZ557">
        <f t="shared" si="246"/>
        <v>423.89540755959268</v>
      </c>
      <c r="BA557">
        <f t="shared" si="247"/>
        <v>2.4370699254909103</v>
      </c>
      <c r="BC557">
        <f t="shared" si="248"/>
        <v>1546.9814309986855</v>
      </c>
      <c r="BD557">
        <f t="shared" si="249"/>
        <v>-652.93547708565291</v>
      </c>
      <c r="BF557">
        <f t="shared" si="250"/>
        <v>91.948045537748925</v>
      </c>
      <c r="BG557">
        <f t="shared" si="251"/>
        <v>-378.90568915930442</v>
      </c>
      <c r="BI557">
        <f t="shared" si="252"/>
        <v>31.709504058808317</v>
      </c>
      <c r="BJ557">
        <f t="shared" si="253"/>
        <v>-67.046247752092071</v>
      </c>
      <c r="BL557" s="49">
        <f t="shared" si="254"/>
        <v>5487.7585196810578</v>
      </c>
      <c r="BM557" s="49">
        <f t="shared" si="255"/>
        <v>-1901.0032314669347</v>
      </c>
      <c r="BO557">
        <f t="shared" si="256"/>
        <v>113077.50589921263</v>
      </c>
      <c r="BP557">
        <f t="shared" si="257"/>
        <v>30473.949466267073</v>
      </c>
      <c r="BQ557">
        <f t="shared" si="240"/>
        <v>89370.510181649996</v>
      </c>
      <c r="BR557" s="36">
        <f t="shared" si="258"/>
        <v>88112.769468919374</v>
      </c>
      <c r="BS557">
        <f t="shared" si="263"/>
        <v>66752.934398927115</v>
      </c>
    </row>
    <row r="558" spans="33:71" x14ac:dyDescent="0.25">
      <c r="AG558">
        <f t="shared" si="241"/>
        <v>-61842.29402628955</v>
      </c>
      <c r="AH558">
        <f t="shared" si="242"/>
        <v>-67506.66467128614</v>
      </c>
      <c r="AM558" s="32">
        <f t="shared" si="239"/>
        <v>3.2672563597333877</v>
      </c>
      <c r="AN558" s="32"/>
      <c r="AO558">
        <v>552</v>
      </c>
      <c r="AP558" s="25">
        <f t="shared" si="243"/>
        <v>276</v>
      </c>
      <c r="AQ558">
        <f t="shared" si="259"/>
        <v>-71154.350388765743</v>
      </c>
      <c r="AR558">
        <f t="shared" si="260"/>
        <v>25900.204597649717</v>
      </c>
      <c r="AT558" s="33">
        <f t="shared" si="261"/>
        <v>-15633.792906260152</v>
      </c>
      <c r="AU558">
        <f t="shared" si="262"/>
        <v>7826.4910896090887</v>
      </c>
      <c r="AW558" s="38">
        <f t="shared" si="244"/>
        <v>1588.8197490004213</v>
      </c>
      <c r="AX558">
        <f t="shared" si="245"/>
        <v>-871.98218175861041</v>
      </c>
      <c r="AZ558">
        <f t="shared" si="246"/>
        <v>371.94275706645027</v>
      </c>
      <c r="BA558">
        <f t="shared" si="247"/>
        <v>-10.438597281745864</v>
      </c>
      <c r="BC558">
        <f t="shared" si="248"/>
        <v>1080.093613673105</v>
      </c>
      <c r="BD558">
        <f t="shared" si="249"/>
        <v>-475.01087026455309</v>
      </c>
      <c r="BF558">
        <f t="shared" si="250"/>
        <v>105.29744119503405</v>
      </c>
      <c r="BG558">
        <f t="shared" si="251"/>
        <v>-328.30637008210834</v>
      </c>
      <c r="BI558">
        <f t="shared" si="252"/>
        <v>31.485937065832015</v>
      </c>
      <c r="BJ558">
        <f t="shared" si="253"/>
        <v>-58.226344130203024</v>
      </c>
      <c r="BL558" s="49">
        <f t="shared" si="254"/>
        <v>4285.9495865963754</v>
      </c>
      <c r="BM558" s="49">
        <f t="shared" si="255"/>
        <v>-1560.0869178279331</v>
      </c>
      <c r="BO558">
        <f t="shared" si="256"/>
        <v>121202.05447693409</v>
      </c>
      <c r="BP558">
        <f t="shared" si="257"/>
        <v>39496.24739492053</v>
      </c>
      <c r="BQ558">
        <f t="shared" si="240"/>
        <v>95461.109057487411</v>
      </c>
      <c r="BR558" s="36">
        <f t="shared" si="258"/>
        <v>93869.897306442203</v>
      </c>
      <c r="BS558">
        <f t="shared" si="263"/>
        <v>75721.609712468227</v>
      </c>
    </row>
    <row r="559" spans="33:71" x14ac:dyDescent="0.25">
      <c r="AG559">
        <f t="shared" si="241"/>
        <v>-61645.745014573768</v>
      </c>
      <c r="AH559">
        <f t="shared" si="242"/>
        <v>-68747.62629171455</v>
      </c>
      <c r="AM559" s="32">
        <f t="shared" si="239"/>
        <v>3.3300882128051836</v>
      </c>
      <c r="AN559" s="32"/>
      <c r="AO559">
        <v>553</v>
      </c>
      <c r="AP559" s="25">
        <f t="shared" si="243"/>
        <v>276.5</v>
      </c>
      <c r="AQ559">
        <f t="shared" si="259"/>
        <v>-78772.64437327077</v>
      </c>
      <c r="AR559">
        <f t="shared" si="260"/>
        <v>29704.452369734434</v>
      </c>
      <c r="AT559" s="33">
        <f t="shared" si="261"/>
        <v>-14839.383031759942</v>
      </c>
      <c r="AU559">
        <f t="shared" si="262"/>
        <v>7390.4999987297833</v>
      </c>
      <c r="AW559" s="38">
        <f t="shared" si="244"/>
        <v>1265.0842841173837</v>
      </c>
      <c r="AX559">
        <f t="shared" si="245"/>
        <v>-712.01979891778603</v>
      </c>
      <c r="AZ559">
        <f t="shared" si="246"/>
        <v>330.26561506281956</v>
      </c>
      <c r="BA559">
        <f t="shared" si="247"/>
        <v>-18.477394051053729</v>
      </c>
      <c r="BC559">
        <f t="shared" si="248"/>
        <v>793.58612725870591</v>
      </c>
      <c r="BD559">
        <f t="shared" si="249"/>
        <v>-357.23635776959901</v>
      </c>
      <c r="BF559">
        <f t="shared" si="250"/>
        <v>111.00454246105167</v>
      </c>
      <c r="BG559">
        <f t="shared" si="251"/>
        <v>-285.88165424318055</v>
      </c>
      <c r="BI559">
        <f t="shared" si="252"/>
        <v>30.22799933480659</v>
      </c>
      <c r="BJ559">
        <f t="shared" si="253"/>
        <v>-50.424392853952739</v>
      </c>
      <c r="BL559" s="49">
        <f t="shared" si="254"/>
        <v>3476.9456036883685</v>
      </c>
      <c r="BM559" s="49">
        <f t="shared" si="255"/>
        <v>-1311.1247679780067</v>
      </c>
      <c r="BO559">
        <f t="shared" si="256"/>
        <v>128974.02092217114</v>
      </c>
      <c r="BP559">
        <f t="shared" si="257"/>
        <v>48003.227377125033</v>
      </c>
      <c r="BQ559">
        <f t="shared" si="240"/>
        <v>101593.11331411368</v>
      </c>
      <c r="BR559" s="36">
        <f t="shared" si="258"/>
        <v>99930.688351492281</v>
      </c>
      <c r="BS559">
        <f t="shared" si="263"/>
        <v>84187.19612948045</v>
      </c>
    </row>
    <row r="560" spans="33:71" x14ac:dyDescent="0.25">
      <c r="AG560">
        <f t="shared" si="241"/>
        <v>-61371.663222572606</v>
      </c>
      <c r="AH560">
        <f t="shared" si="242"/>
        <v>-69973.797743297153</v>
      </c>
      <c r="AM560" s="32">
        <f t="shared" si="239"/>
        <v>3.3929200658769796</v>
      </c>
      <c r="AN560" s="32"/>
      <c r="AO560">
        <v>554</v>
      </c>
      <c r="AP560" s="25">
        <f t="shared" si="243"/>
        <v>277</v>
      </c>
      <c r="AQ560">
        <f t="shared" si="259"/>
        <v>-86034.200353636072</v>
      </c>
      <c r="AR560">
        <f t="shared" si="260"/>
        <v>33310.699894234596</v>
      </c>
      <c r="AT560" s="33">
        <f t="shared" si="261"/>
        <v>-14206.84088970125</v>
      </c>
      <c r="AU560">
        <f t="shared" si="262"/>
        <v>7034.4900992708899</v>
      </c>
      <c r="AW560" s="38">
        <f t="shared" si="244"/>
        <v>1046.2354889685625</v>
      </c>
      <c r="AX560">
        <f t="shared" si="245"/>
        <v>-596.12038940089928</v>
      </c>
      <c r="AZ560">
        <f t="shared" si="246"/>
        <v>296.12871817107077</v>
      </c>
      <c r="BA560">
        <f t="shared" si="247"/>
        <v>-23.533484181842013</v>
      </c>
      <c r="BC560">
        <f t="shared" si="248"/>
        <v>609.42559798172624</v>
      </c>
      <c r="BD560">
        <f t="shared" si="249"/>
        <v>-278.36503999232991</v>
      </c>
      <c r="BF560">
        <f t="shared" si="250"/>
        <v>112.19654548890523</v>
      </c>
      <c r="BG560">
        <f t="shared" si="251"/>
        <v>-250.48986524445436</v>
      </c>
      <c r="BI560">
        <f t="shared" si="252"/>
        <v>28.484627326860327</v>
      </c>
      <c r="BJ560">
        <f t="shared" si="253"/>
        <v>-43.731999982273017</v>
      </c>
      <c r="BL560" s="49">
        <f t="shared" si="254"/>
        <v>2899.996857955618</v>
      </c>
      <c r="BM560" s="49">
        <f t="shared" si="255"/>
        <v>-1122.8200486842813</v>
      </c>
      <c r="BO560">
        <f t="shared" si="256"/>
        <v>136463.08987435541</v>
      </c>
      <c r="BP560">
        <f t="shared" si="257"/>
        <v>56105.956326348605</v>
      </c>
      <c r="BQ560">
        <f t="shared" si="240"/>
        <v>107721.88503028723</v>
      </c>
      <c r="BR560" s="36">
        <f t="shared" si="258"/>
        <v>106188.17349393663</v>
      </c>
      <c r="BS560">
        <f t="shared" si="263"/>
        <v>92257.71706439172</v>
      </c>
    </row>
    <row r="561" spans="33:71" x14ac:dyDescent="0.25">
      <c r="AG561">
        <f t="shared" si="241"/>
        <v>-61021.130325903054</v>
      </c>
      <c r="AH561">
        <f t="shared" si="242"/>
        <v>-71180.339887499009</v>
      </c>
      <c r="AM561" s="32">
        <f t="shared" si="239"/>
        <v>3.4557519189487755</v>
      </c>
      <c r="AN561" s="32"/>
      <c r="AO561">
        <v>555</v>
      </c>
      <c r="AP561" s="25">
        <f t="shared" si="243"/>
        <v>277.5</v>
      </c>
      <c r="AQ561">
        <f t="shared" si="259"/>
        <v>-93006.841362365623</v>
      </c>
      <c r="AR561">
        <f t="shared" si="260"/>
        <v>36753.429895194924</v>
      </c>
      <c r="AT561" s="33">
        <f t="shared" si="261"/>
        <v>-13683.723145216969</v>
      </c>
      <c r="AU561">
        <f t="shared" si="262"/>
        <v>6736.4299045704402</v>
      </c>
      <c r="AW561" s="38">
        <f t="shared" si="244"/>
        <v>889.77962672079241</v>
      </c>
      <c r="AX561">
        <f t="shared" si="245"/>
        <v>-509.25410870013638</v>
      </c>
      <c r="AZ561">
        <f t="shared" si="246"/>
        <v>267.70135489042042</v>
      </c>
      <c r="BA561">
        <f t="shared" si="247"/>
        <v>-26.681678012248241</v>
      </c>
      <c r="BC561">
        <f t="shared" si="248"/>
        <v>484.76868258994153</v>
      </c>
      <c r="BD561">
        <f t="shared" si="249"/>
        <v>-223.58095459875068</v>
      </c>
      <c r="BF561">
        <f t="shared" si="250"/>
        <v>110.74364919059072</v>
      </c>
      <c r="BG561">
        <f t="shared" si="251"/>
        <v>-220.92224970760694</v>
      </c>
      <c r="BI561">
        <f t="shared" si="252"/>
        <v>26.565940049839742</v>
      </c>
      <c r="BJ561">
        <f t="shared" si="253"/>
        <v>-38.069226381530484</v>
      </c>
      <c r="BL561" s="49">
        <f t="shared" si="254"/>
        <v>2470.5567676623527</v>
      </c>
      <c r="BM561" s="49">
        <f t="shared" si="255"/>
        <v>-976.28769703730234</v>
      </c>
      <c r="BO561">
        <f t="shared" si="256"/>
        <v>143715.40258517195</v>
      </c>
      <c r="BP561">
        <f t="shared" si="257"/>
        <v>63879.101872175386</v>
      </c>
      <c r="BQ561">
        <f t="shared" si="240"/>
        <v>113822.04690305775</v>
      </c>
      <c r="BR561" s="36">
        <f t="shared" si="258"/>
        <v>112573.46210369325</v>
      </c>
      <c r="BS561">
        <f t="shared" si="263"/>
        <v>100005.4355985976</v>
      </c>
    </row>
    <row r="562" spans="33:71" x14ac:dyDescent="0.25">
      <c r="AG562">
        <f t="shared" si="241"/>
        <v>-60595.529717765006</v>
      </c>
      <c r="AH562">
        <f t="shared" si="242"/>
        <v>-72362.491053693622</v>
      </c>
      <c r="AM562" s="32">
        <f t="shared" si="239"/>
        <v>3.5185837720205715</v>
      </c>
      <c r="AN562" s="32"/>
      <c r="AO562">
        <v>556</v>
      </c>
      <c r="AP562" s="25">
        <f t="shared" si="243"/>
        <v>278</v>
      </c>
      <c r="AQ562">
        <f t="shared" si="259"/>
        <v>-99737.480481634004</v>
      </c>
      <c r="AR562">
        <f t="shared" si="260"/>
        <v>40057.988083892626</v>
      </c>
      <c r="AT562" s="33">
        <f t="shared" si="261"/>
        <v>-13238.833331856573</v>
      </c>
      <c r="AU562">
        <f t="shared" si="262"/>
        <v>6481.8028502203724</v>
      </c>
      <c r="AW562" s="38">
        <f t="shared" si="244"/>
        <v>772.63166238500946</v>
      </c>
      <c r="AX562">
        <f t="shared" si="245"/>
        <v>-442.0896724066809</v>
      </c>
      <c r="AZ562">
        <f t="shared" si="246"/>
        <v>243.70393125419707</v>
      </c>
      <c r="BA562">
        <f t="shared" si="247"/>
        <v>-28.576350471476061</v>
      </c>
      <c r="BC562">
        <f t="shared" si="248"/>
        <v>396.50843914829159</v>
      </c>
      <c r="BD562">
        <f t="shared" si="249"/>
        <v>-184.10117061110239</v>
      </c>
      <c r="BF562">
        <f t="shared" si="250"/>
        <v>107.77809617927053</v>
      </c>
      <c r="BG562">
        <f t="shared" si="251"/>
        <v>-196.1109118314958</v>
      </c>
      <c r="BI562">
        <f t="shared" si="252"/>
        <v>24.64119580325027</v>
      </c>
      <c r="BJ562">
        <f t="shared" si="253"/>
        <v>-33.301239492606683</v>
      </c>
      <c r="BL562" s="49">
        <f t="shared" si="254"/>
        <v>2140.2002772562996</v>
      </c>
      <c r="BM562" s="49">
        <f t="shared" si="255"/>
        <v>-859.57773135510013</v>
      </c>
      <c r="BO562">
        <f t="shared" si="256"/>
        <v>150763.37753758981</v>
      </c>
      <c r="BP562">
        <f t="shared" si="257"/>
        <v>71375.23398743695</v>
      </c>
      <c r="BQ562">
        <f t="shared" si="240"/>
        <v>119878.26121779707</v>
      </c>
      <c r="BR562" s="36">
        <f t="shared" si="258"/>
        <v>119039.72630649657</v>
      </c>
      <c r="BS562">
        <f t="shared" si="263"/>
        <v>107481.19566767763</v>
      </c>
    </row>
    <row r="563" spans="33:71" x14ac:dyDescent="0.25">
      <c r="AG563">
        <f t="shared" si="241"/>
        <v>-60096.541049320367</v>
      </c>
      <c r="AH563">
        <f t="shared" si="242"/>
        <v>-73515.585831301505</v>
      </c>
      <c r="AM563" s="32">
        <f t="shared" si="239"/>
        <v>3.5814156250923674</v>
      </c>
      <c r="AN563" s="32"/>
      <c r="AO563">
        <v>557</v>
      </c>
      <c r="AP563" s="25">
        <f t="shared" si="243"/>
        <v>278.5</v>
      </c>
      <c r="AQ563">
        <f t="shared" si="259"/>
        <v>-106260.31818976418</v>
      </c>
      <c r="AR563">
        <f t="shared" si="260"/>
        <v>43243.628299951975</v>
      </c>
      <c r="AT563" s="33">
        <f t="shared" si="261"/>
        <v>-12852.517500664067</v>
      </c>
      <c r="AU563">
        <f t="shared" si="262"/>
        <v>6260.7580140170321</v>
      </c>
      <c r="AW563" s="38">
        <f t="shared" si="244"/>
        <v>681.64003010458828</v>
      </c>
      <c r="AX563">
        <f t="shared" si="245"/>
        <v>-388.80097477376574</v>
      </c>
      <c r="AZ563">
        <f t="shared" si="246"/>
        <v>223.21113131904434</v>
      </c>
      <c r="BA563">
        <f t="shared" si="247"/>
        <v>-29.631379189123695</v>
      </c>
      <c r="BC563">
        <f t="shared" si="248"/>
        <v>331.63890709591925</v>
      </c>
      <c r="BD563">
        <f t="shared" si="249"/>
        <v>-154.71276072526231</v>
      </c>
      <c r="BF563">
        <f t="shared" si="250"/>
        <v>103.9917591990444</v>
      </c>
      <c r="BG563">
        <f t="shared" si="251"/>
        <v>-175.16946143588311</v>
      </c>
      <c r="BI563">
        <f t="shared" si="252"/>
        <v>22.79823249058034</v>
      </c>
      <c r="BJ563">
        <f t="shared" si="253"/>
        <v>-29.2873734234966</v>
      </c>
      <c r="BL563" s="49">
        <f t="shared" si="254"/>
        <v>1879.3140265449395</v>
      </c>
      <c r="BM563" s="49">
        <f t="shared" si="255"/>
        <v>-764.80438424495367</v>
      </c>
      <c r="BO563">
        <f t="shared" si="256"/>
        <v>157631.16809759708</v>
      </c>
      <c r="BP563">
        <f t="shared" si="257"/>
        <v>78633.146770632316</v>
      </c>
      <c r="BQ563">
        <f t="shared" si="240"/>
        <v>125881.18033045249</v>
      </c>
      <c r="BR563" s="36">
        <f t="shared" si="258"/>
        <v>125554.00592741143</v>
      </c>
      <c r="BS563">
        <f t="shared" si="263"/>
        <v>114722.56364959046</v>
      </c>
    </row>
    <row r="564" spans="33:71" x14ac:dyDescent="0.25">
      <c r="AG564">
        <f t="shared" si="241"/>
        <v>-59526.133600877241</v>
      </c>
      <c r="AH564">
        <f t="shared" si="242"/>
        <v>-74635.073482034364</v>
      </c>
      <c r="AM564" s="32">
        <f t="shared" si="239"/>
        <v>3.6442474781641634</v>
      </c>
      <c r="AN564" s="32"/>
      <c r="AO564">
        <v>558</v>
      </c>
      <c r="AP564" s="25">
        <f t="shared" si="243"/>
        <v>279</v>
      </c>
      <c r="AQ564">
        <f t="shared" si="259"/>
        <v>-112601.37193633315</v>
      </c>
      <c r="AR564">
        <f t="shared" si="260"/>
        <v>46325.407185113771</v>
      </c>
      <c r="AT564" s="33">
        <f t="shared" si="261"/>
        <v>-12511.697485611774</v>
      </c>
      <c r="AU564">
        <f t="shared" si="262"/>
        <v>6066.3575266301496</v>
      </c>
      <c r="AW564" s="38">
        <f t="shared" si="244"/>
        <v>608.88837276701577</v>
      </c>
      <c r="AX564">
        <f t="shared" si="245"/>
        <v>-345.61985219221742</v>
      </c>
      <c r="AZ564">
        <f t="shared" si="246"/>
        <v>205.53589927553651</v>
      </c>
      <c r="BA564">
        <f t="shared" si="247"/>
        <v>-30.116452481813056</v>
      </c>
      <c r="BC564">
        <f t="shared" si="248"/>
        <v>282.46464770421829</v>
      </c>
      <c r="BD564">
        <f t="shared" si="249"/>
        <v>-132.22244771231144</v>
      </c>
      <c r="BF564">
        <f t="shared" si="250"/>
        <v>99.80930881300803</v>
      </c>
      <c r="BG564">
        <f t="shared" si="251"/>
        <v>-157.38096356672551</v>
      </c>
      <c r="BI564">
        <f t="shared" si="252"/>
        <v>21.07851697425297</v>
      </c>
      <c r="BJ564">
        <f t="shared" si="253"/>
        <v>-25.899988431367408</v>
      </c>
      <c r="BL564" s="49">
        <f t="shared" si="254"/>
        <v>1668.8343364182815</v>
      </c>
      <c r="BM564" s="49">
        <f t="shared" si="255"/>
        <v>-686.57627193732765</v>
      </c>
      <c r="BO564">
        <f t="shared" si="256"/>
        <v>164337.62862812099</v>
      </c>
      <c r="BP564">
        <f t="shared" si="257"/>
        <v>85682.601113443263</v>
      </c>
      <c r="BQ564">
        <f t="shared" si="240"/>
        <v>131825.26314869936</v>
      </c>
      <c r="BR564" s="36">
        <f t="shared" si="258"/>
        <v>132092.46309912222</v>
      </c>
      <c r="BS564">
        <f t="shared" si="263"/>
        <v>121758.41783142151</v>
      </c>
    </row>
    <row r="565" spans="33:71" x14ac:dyDescent="0.25">
      <c r="AG565">
        <f t="shared" si="241"/>
        <v>-58886.558510040268</v>
      </c>
      <c r="AH565">
        <f t="shared" si="242"/>
        <v>-75716.535899579991</v>
      </c>
      <c r="AM565" s="32">
        <f t="shared" si="239"/>
        <v>3.7070793312359593</v>
      </c>
      <c r="AN565" s="32"/>
      <c r="AO565">
        <v>559</v>
      </c>
      <c r="AP565" s="25">
        <f t="shared" si="243"/>
        <v>279.5</v>
      </c>
      <c r="AQ565">
        <f t="shared" si="259"/>
        <v>-118781.10963254316</v>
      </c>
      <c r="AR565">
        <f t="shared" si="260"/>
        <v>49315.383466904816</v>
      </c>
      <c r="AT565" s="33">
        <f t="shared" si="261"/>
        <v>-12207.253299228267</v>
      </c>
      <c r="AU565">
        <f t="shared" si="262"/>
        <v>5893.5476005340406</v>
      </c>
      <c r="AW565" s="38">
        <f t="shared" si="244"/>
        <v>549.36204995206992</v>
      </c>
      <c r="AX565">
        <f t="shared" si="245"/>
        <v>-310.01483390630079</v>
      </c>
      <c r="AZ565">
        <f t="shared" si="246"/>
        <v>190.15711890518574</v>
      </c>
      <c r="BA565">
        <f t="shared" si="247"/>
        <v>-30.21153299386291</v>
      </c>
      <c r="BC565">
        <f t="shared" si="248"/>
        <v>244.21638603425475</v>
      </c>
      <c r="BD565">
        <f t="shared" si="249"/>
        <v>-114.60173907876819</v>
      </c>
      <c r="BF565">
        <f t="shared" si="250"/>
        <v>95.490986950041801</v>
      </c>
      <c r="BG565">
        <f t="shared" si="251"/>
        <v>-142.17154249357867</v>
      </c>
      <c r="BI565">
        <f t="shared" si="252"/>
        <v>19.497558062587558</v>
      </c>
      <c r="BJ565">
        <f t="shared" si="253"/>
        <v>-23.030019340091023</v>
      </c>
      <c r="BL565" s="49">
        <f t="shared" si="254"/>
        <v>1495.9713474579539</v>
      </c>
      <c r="BM565" s="49">
        <f t="shared" si="255"/>
        <v>-621.0953987853544</v>
      </c>
      <c r="BO565">
        <f t="shared" si="256"/>
        <v>170898.00396514207</v>
      </c>
      <c r="BP565">
        <f t="shared" si="257"/>
        <v>92547.143167198781</v>
      </c>
      <c r="BQ565">
        <f t="shared" si="240"/>
        <v>137707.46418981836</v>
      </c>
      <c r="BR565" s="36">
        <f t="shared" si="258"/>
        <v>138637.43403075979</v>
      </c>
      <c r="BS565">
        <f t="shared" si="263"/>
        <v>128611.6598603179</v>
      </c>
    </row>
    <row r="566" spans="33:71" x14ac:dyDescent="0.25">
      <c r="AG566">
        <f t="shared" si="241"/>
        <v>-58180.339887498907</v>
      </c>
      <c r="AH566">
        <f t="shared" si="242"/>
        <v>-76755.705045849521</v>
      </c>
      <c r="AM566" s="32">
        <f t="shared" si="239"/>
        <v>3.7699111843077553</v>
      </c>
      <c r="AN566" s="32"/>
      <c r="AO566">
        <v>560</v>
      </c>
      <c r="AP566" s="25">
        <f t="shared" si="243"/>
        <v>280</v>
      </c>
      <c r="AQ566">
        <f t="shared" si="259"/>
        <v>-124816.06602591329</v>
      </c>
      <c r="AR566">
        <f t="shared" si="260"/>
        <v>52223.405412933549</v>
      </c>
      <c r="AT566" s="33">
        <f t="shared" si="261"/>
        <v>-11932.572274252232</v>
      </c>
      <c r="AU566">
        <f t="shared" si="262"/>
        <v>5738.5401835808898</v>
      </c>
      <c r="AW566" s="38">
        <f t="shared" si="244"/>
        <v>499.73933709954224</v>
      </c>
      <c r="AX566">
        <f t="shared" si="245"/>
        <v>-280.22580161497285</v>
      </c>
      <c r="AZ566">
        <f t="shared" si="246"/>
        <v>176.67247089864486</v>
      </c>
      <c r="BA566">
        <f t="shared" si="247"/>
        <v>-30.039043877390053</v>
      </c>
      <c r="BC566">
        <f t="shared" si="248"/>
        <v>213.81545514276385</v>
      </c>
      <c r="BD566">
        <f t="shared" si="249"/>
        <v>-100.51672318223231</v>
      </c>
      <c r="BF566">
        <f t="shared" si="250"/>
        <v>91.194700165335249</v>
      </c>
      <c r="BG566">
        <f t="shared" si="251"/>
        <v>-129.08308522705056</v>
      </c>
      <c r="BI566">
        <f t="shared" si="252"/>
        <v>18.05671089279825</v>
      </c>
      <c r="BJ566">
        <f t="shared" si="253"/>
        <v>-20.58694932829999</v>
      </c>
      <c r="BL566" s="49">
        <f t="shared" si="254"/>
        <v>1351.8476246765767</v>
      </c>
      <c r="BM566" s="49">
        <f t="shared" si="255"/>
        <v>-565.61698191432436</v>
      </c>
      <c r="BO566">
        <f t="shared" si="256"/>
        <v>177324.94965491485</v>
      </c>
      <c r="BP566">
        <f t="shared" si="257"/>
        <v>99245.864805724588</v>
      </c>
      <c r="BQ566">
        <f t="shared" si="240"/>
        <v>143526.40024961752</v>
      </c>
      <c r="BR566" s="36">
        <f t="shared" si="258"/>
        <v>145175.51767682016</v>
      </c>
      <c r="BS566">
        <f t="shared" si="263"/>
        <v>135300.90321616025</v>
      </c>
    </row>
    <row r="567" spans="33:71" x14ac:dyDescent="0.25">
      <c r="AG567">
        <f t="shared" si="241"/>
        <v>-57410.264855515743</v>
      </c>
      <c r="AH567">
        <f t="shared" si="242"/>
        <v>-77748.479794973842</v>
      </c>
      <c r="AM567" s="32">
        <f t="shared" si="239"/>
        <v>3.8327430373795512</v>
      </c>
      <c r="AN567" s="32"/>
      <c r="AO567">
        <v>561</v>
      </c>
      <c r="AP567" s="25">
        <f t="shared" si="243"/>
        <v>280.5</v>
      </c>
      <c r="AQ567">
        <f t="shared" si="259"/>
        <v>-130719.88474590195</v>
      </c>
      <c r="AR567">
        <f t="shared" si="260"/>
        <v>55057.64727952212</v>
      </c>
      <c r="AT567" s="33">
        <f t="shared" si="261"/>
        <v>-11682.702605702461</v>
      </c>
      <c r="AU567">
        <f t="shared" si="262"/>
        <v>5598.427282773403</v>
      </c>
      <c r="AW567" s="38">
        <f t="shared" si="244"/>
        <v>457.73377877667156</v>
      </c>
      <c r="AX567">
        <f t="shared" si="245"/>
        <v>-254.99210792333446</v>
      </c>
      <c r="AZ567">
        <f t="shared" si="246"/>
        <v>164.76660845176573</v>
      </c>
      <c r="BA567">
        <f t="shared" si="247"/>
        <v>-29.68357980616387</v>
      </c>
      <c r="BC567">
        <f t="shared" si="248"/>
        <v>189.20308238051624</v>
      </c>
      <c r="BD567">
        <f t="shared" si="249"/>
        <v>-89.062432249372819</v>
      </c>
      <c r="BF567">
        <f t="shared" si="250"/>
        <v>87.014126315363072</v>
      </c>
      <c r="BG567">
        <f t="shared" si="251"/>
        <v>-117.74937845586176</v>
      </c>
      <c r="BI567">
        <f t="shared" si="252"/>
        <v>16.749961629026547</v>
      </c>
      <c r="BJ567">
        <f t="shared" si="253"/>
        <v>-18.496717411935997</v>
      </c>
      <c r="BL567" s="49">
        <f t="shared" si="254"/>
        <v>1230.1231751907351</v>
      </c>
      <c r="BM567" s="49">
        <f t="shared" si="255"/>
        <v>-518.11312427079338</v>
      </c>
      <c r="BO567">
        <f t="shared" si="256"/>
        <v>183629.18378882442</v>
      </c>
      <c r="BP567">
        <f t="shared" si="257"/>
        <v>105794.55521970202</v>
      </c>
      <c r="BQ567">
        <f t="shared" si="240"/>
        <v>149281.8027075647</v>
      </c>
      <c r="BR567" s="36">
        <f t="shared" si="258"/>
        <v>151696.30106564917</v>
      </c>
      <c r="BS567">
        <f t="shared" si="263"/>
        <v>141841.57638696121</v>
      </c>
    </row>
    <row r="568" spans="33:71" x14ac:dyDescent="0.25">
      <c r="AG568">
        <f t="shared" si="241"/>
        <v>-56579.372548428182</v>
      </c>
      <c r="AH568">
        <f t="shared" si="242"/>
        <v>-78690.942118573817</v>
      </c>
      <c r="AM568" s="32">
        <f t="shared" si="239"/>
        <v>3.8955748904513472</v>
      </c>
      <c r="AN568" s="32"/>
      <c r="AO568">
        <v>562</v>
      </c>
      <c r="AP568" s="25">
        <f t="shared" si="243"/>
        <v>281</v>
      </c>
      <c r="AQ568">
        <f t="shared" si="259"/>
        <v>-136504.01932640609</v>
      </c>
      <c r="AR568">
        <f t="shared" si="260"/>
        <v>57824.98690741841</v>
      </c>
      <c r="AT568" s="33">
        <f t="shared" si="261"/>
        <v>-11453.835716314126</v>
      </c>
      <c r="AU568">
        <f t="shared" si="262"/>
        <v>5470.9312288117362</v>
      </c>
      <c r="AW568" s="38">
        <f t="shared" si="244"/>
        <v>421.71904580054547</v>
      </c>
      <c r="AX568">
        <f t="shared" si="245"/>
        <v>-233.38770160317534</v>
      </c>
      <c r="AZ568">
        <f t="shared" si="246"/>
        <v>154.18906474277236</v>
      </c>
      <c r="BA568">
        <f t="shared" si="247"/>
        <v>-29.204339472025254</v>
      </c>
      <c r="BC568">
        <f t="shared" si="248"/>
        <v>168.95976407355136</v>
      </c>
      <c r="BD568">
        <f t="shared" si="249"/>
        <v>-79.607670300361875</v>
      </c>
      <c r="BF568">
        <f t="shared" si="250"/>
        <v>83.002422155067734</v>
      </c>
      <c r="BG568">
        <f t="shared" si="251"/>
        <v>-107.87659072222775</v>
      </c>
      <c r="BI568">
        <f t="shared" si="252"/>
        <v>15.567794829153998</v>
      </c>
      <c r="BJ568">
        <f t="shared" si="253"/>
        <v>-16.699101108560455</v>
      </c>
      <c r="BL568" s="49">
        <f t="shared" si="254"/>
        <v>1126.1588932783295</v>
      </c>
      <c r="BM568" s="49">
        <f t="shared" si="255"/>
        <v>-477.05645284904085</v>
      </c>
      <c r="BO568">
        <f t="shared" si="256"/>
        <v>189819.92499448982</v>
      </c>
      <c r="BP568">
        <f t="shared" si="257"/>
        <v>112206.48516066335</v>
      </c>
      <c r="BQ568">
        <f t="shared" si="240"/>
        <v>154974.14970779239</v>
      </c>
      <c r="BR568" s="36">
        <f t="shared" si="258"/>
        <v>158191.49168148797</v>
      </c>
      <c r="BS568">
        <f t="shared" si="263"/>
        <v>148246.67417216129</v>
      </c>
    </row>
    <row r="569" spans="33:71" x14ac:dyDescent="0.25">
      <c r="AG569">
        <f t="shared" si="241"/>
        <v>-55690.942118573716</v>
      </c>
      <c r="AH569">
        <f t="shared" si="242"/>
        <v>-79579.372548428277</v>
      </c>
      <c r="AM569" s="32">
        <f t="shared" si="239"/>
        <v>3.9584067435231431</v>
      </c>
      <c r="AN569" s="32"/>
      <c r="AO569">
        <v>563</v>
      </c>
      <c r="AP569" s="25">
        <f t="shared" si="243"/>
        <v>281.5</v>
      </c>
      <c r="AQ569">
        <f t="shared" si="259"/>
        <v>-142178.22230383809</v>
      </c>
      <c r="AR569">
        <f t="shared" si="260"/>
        <v>60531.279059123881</v>
      </c>
      <c r="AT569" s="33">
        <f t="shared" si="261"/>
        <v>-11242.976193413853</v>
      </c>
      <c r="AU569">
        <f t="shared" si="262"/>
        <v>5354.2373780101489</v>
      </c>
      <c r="AW569" s="38">
        <f t="shared" si="244"/>
        <v>390.50546046278123</v>
      </c>
      <c r="AX569">
        <f t="shared" si="245"/>
        <v>-214.71745191869283</v>
      </c>
      <c r="AZ569">
        <f t="shared" si="246"/>
        <v>144.73855965561901</v>
      </c>
      <c r="BA569">
        <f t="shared" si="247"/>
        <v>-28.643165114596652</v>
      </c>
      <c r="BC569">
        <f t="shared" si="248"/>
        <v>152.08038646210548</v>
      </c>
      <c r="BD569">
        <f t="shared" si="249"/>
        <v>-71.701286721760283</v>
      </c>
      <c r="BF569">
        <f t="shared" si="250"/>
        <v>79.187147187114803</v>
      </c>
      <c r="BG569">
        <f t="shared" si="251"/>
        <v>-99.227792656296529</v>
      </c>
      <c r="BI569">
        <f t="shared" si="252"/>
        <v>14.499367157941897</v>
      </c>
      <c r="BJ569">
        <f t="shared" si="253"/>
        <v>-15.145207426039383</v>
      </c>
      <c r="BL569" s="49">
        <f t="shared" si="254"/>
        <v>1036.4883834094867</v>
      </c>
      <c r="BM569" s="49">
        <f t="shared" si="255"/>
        <v>-441.27691682361234</v>
      </c>
      <c r="BO569">
        <f t="shared" si="256"/>
        <v>195905.19981546269</v>
      </c>
      <c r="BP569">
        <f t="shared" si="257"/>
        <v>118492.95970462545</v>
      </c>
      <c r="BQ569">
        <f t="shared" si="240"/>
        <v>160604.41540062602</v>
      </c>
      <c r="BR569" s="36">
        <f t="shared" si="258"/>
        <v>164654.31767110538</v>
      </c>
      <c r="BS569">
        <f t="shared" si="263"/>
        <v>154527.2876938346</v>
      </c>
    </row>
    <row r="570" spans="33:71" x14ac:dyDescent="0.25">
      <c r="AG570">
        <f t="shared" si="241"/>
        <v>-54748.47979497374</v>
      </c>
      <c r="AH570">
        <f t="shared" si="242"/>
        <v>-80410.264855515838</v>
      </c>
      <c r="AM570" s="32">
        <f t="shared" si="239"/>
        <v>4.0212385965949391</v>
      </c>
      <c r="AN570" s="32"/>
      <c r="AO570">
        <v>564</v>
      </c>
      <c r="AP570" s="25">
        <f t="shared" si="243"/>
        <v>282</v>
      </c>
      <c r="AQ570">
        <f t="shared" si="259"/>
        <v>-147750.89721798716</v>
      </c>
      <c r="AR570">
        <f t="shared" si="260"/>
        <v>63181.558066639118</v>
      </c>
      <c r="AT570" s="33">
        <f t="shared" si="261"/>
        <v>-11047.723463182463</v>
      </c>
      <c r="AU570">
        <f t="shared" si="262"/>
        <v>5246.8786520508029</v>
      </c>
      <c r="AW570" s="38">
        <f t="shared" si="244"/>
        <v>363.2015885626418</v>
      </c>
      <c r="AX570">
        <f t="shared" si="245"/>
        <v>-198.44976705211818</v>
      </c>
      <c r="AZ570">
        <f t="shared" si="246"/>
        <v>136.25163350989126</v>
      </c>
      <c r="BA570">
        <f t="shared" si="247"/>
        <v>-28.029853812480685</v>
      </c>
      <c r="BC570">
        <f t="shared" si="248"/>
        <v>137.83650519663064</v>
      </c>
      <c r="BD570">
        <f t="shared" si="249"/>
        <v>-65.013762956094723</v>
      </c>
      <c r="BF570">
        <f t="shared" si="250"/>
        <v>75.579750940339579</v>
      </c>
      <c r="BG570">
        <f t="shared" si="251"/>
        <v>-91.610856159936574</v>
      </c>
      <c r="BI570">
        <f t="shared" si="252"/>
        <v>13.53369891578031</v>
      </c>
      <c r="BJ570">
        <f t="shared" si="253"/>
        <v>-13.795294123606192</v>
      </c>
      <c r="BL570" s="49">
        <f t="shared" si="254"/>
        <v>958.47374123948191</v>
      </c>
      <c r="BM570" s="49">
        <f t="shared" si="255"/>
        <v>-409.86461319504502</v>
      </c>
      <c r="BO570">
        <f t="shared" si="256"/>
        <v>201892.06650398191</v>
      </c>
      <c r="BP570">
        <f t="shared" si="257"/>
        <v>124663.71942893576</v>
      </c>
      <c r="BQ570">
        <f t="shared" si="240"/>
        <v>166173.8971403164</v>
      </c>
      <c r="BR570" s="36">
        <f t="shared" si="258"/>
        <v>171079.10818282852</v>
      </c>
      <c r="BS570">
        <f t="shared" si="263"/>
        <v>160692.9896057955</v>
      </c>
    </row>
    <row r="571" spans="33:71" x14ac:dyDescent="0.25">
      <c r="AG571">
        <f t="shared" si="241"/>
        <v>-53755.705045849405</v>
      </c>
      <c r="AH571">
        <f t="shared" si="242"/>
        <v>-81180.339887498994</v>
      </c>
      <c r="AM571" s="32">
        <f t="shared" si="239"/>
        <v>4.0840704496667346</v>
      </c>
      <c r="AN571" s="32"/>
      <c r="AO571">
        <v>565</v>
      </c>
      <c r="AP571" s="25">
        <f t="shared" si="243"/>
        <v>282.5</v>
      </c>
      <c r="AQ571">
        <f t="shared" si="259"/>
        <v>-153229.35875100805</v>
      </c>
      <c r="AR571">
        <f t="shared" si="260"/>
        <v>65780.191171783008</v>
      </c>
      <c r="AT571" s="33">
        <f t="shared" si="261"/>
        <v>-10866.122668901142</v>
      </c>
      <c r="AU571">
        <f t="shared" si="262"/>
        <v>5147.653768524744</v>
      </c>
      <c r="AW571" s="38">
        <f t="shared" si="244"/>
        <v>339.12549328200316</v>
      </c>
      <c r="AX571">
        <f t="shared" si="245"/>
        <v>-184.17149821855452</v>
      </c>
      <c r="AZ571">
        <f t="shared" si="246"/>
        <v>128.59427536274691</v>
      </c>
      <c r="BA571">
        <f t="shared" si="247"/>
        <v>-27.385732334644715</v>
      </c>
      <c r="BC571">
        <f t="shared" si="248"/>
        <v>125.68926913489923</v>
      </c>
      <c r="BD571">
        <f t="shared" si="249"/>
        <v>-59.299750372084183</v>
      </c>
      <c r="BF571">
        <f t="shared" si="250"/>
        <v>72.181651087656135</v>
      </c>
      <c r="BG571">
        <f t="shared" si="251"/>
        <v>-84.869051070143428</v>
      </c>
      <c r="BI571">
        <f t="shared" si="252"/>
        <v>12.660297696700878</v>
      </c>
      <c r="BJ571">
        <f t="shared" si="253"/>
        <v>-12.616964441682196</v>
      </c>
      <c r="BL571" s="49">
        <f t="shared" si="254"/>
        <v>890.07497247718823</v>
      </c>
      <c r="BM571" s="49">
        <f t="shared" si="255"/>
        <v>-382.10237466247804</v>
      </c>
      <c r="BO571">
        <f t="shared" si="256"/>
        <v>207786.78304024058</v>
      </c>
      <c r="BP571">
        <f t="shared" si="257"/>
        <v>130727.23892837034</v>
      </c>
      <c r="BQ571">
        <f t="shared" si="240"/>
        <v>171684.09551000514</v>
      </c>
      <c r="BR571" s="36">
        <f t="shared" si="258"/>
        <v>177460.99704070191</v>
      </c>
      <c r="BS571">
        <f t="shared" si="263"/>
        <v>166752.12122741182</v>
      </c>
    </row>
    <row r="572" spans="33:71" x14ac:dyDescent="0.25">
      <c r="AG572">
        <f t="shared" si="241"/>
        <v>-52716.535899579882</v>
      </c>
      <c r="AH572">
        <f t="shared" si="242"/>
        <v>-81886.55851004034</v>
      </c>
      <c r="AM572" s="32">
        <f t="shared" ref="AM572:AM605" si="264">AM71+$Y$3</f>
        <v>4.1469023027385301</v>
      </c>
      <c r="AN572" s="32"/>
      <c r="AO572">
        <v>566</v>
      </c>
      <c r="AP572" s="25">
        <f t="shared" si="243"/>
        <v>283</v>
      </c>
      <c r="AQ572">
        <f t="shared" si="259"/>
        <v>-158620.02939879839</v>
      </c>
      <c r="AR572">
        <f t="shared" si="260"/>
        <v>68330.996618768055</v>
      </c>
      <c r="AT572" s="33">
        <f t="shared" si="261"/>
        <v>-10696.55992226014</v>
      </c>
      <c r="AU572">
        <f t="shared" si="262"/>
        <v>5055.5680194154666</v>
      </c>
      <c r="AW572" s="38">
        <f t="shared" si="244"/>
        <v>317.74605176129495</v>
      </c>
      <c r="AX572">
        <f t="shared" si="245"/>
        <v>-171.55697013037744</v>
      </c>
      <c r="AZ572">
        <f t="shared" si="246"/>
        <v>121.65566516537622</v>
      </c>
      <c r="BA572">
        <f t="shared" si="247"/>
        <v>-26.726102929407656</v>
      </c>
      <c r="BC572">
        <f t="shared" si="248"/>
        <v>115.23278190840642</v>
      </c>
      <c r="BD572">
        <f t="shared" si="249"/>
        <v>-54.373413795158243</v>
      </c>
      <c r="BF572">
        <f t="shared" si="250"/>
        <v>68.988148654014125</v>
      </c>
      <c r="BG572">
        <f t="shared" si="251"/>
        <v>-78.873746322500935</v>
      </c>
      <c r="BI572">
        <f t="shared" si="252"/>
        <v>11.869456033498198</v>
      </c>
      <c r="BJ572">
        <f t="shared" si="253"/>
        <v>-11.583707083310609</v>
      </c>
      <c r="BL572" s="49">
        <f t="shared" si="254"/>
        <v>829.69177188952233</v>
      </c>
      <c r="BM572" s="49">
        <f t="shared" si="255"/>
        <v>-357.41807560169389</v>
      </c>
      <c r="BO572">
        <f t="shared" si="256"/>
        <v>213594.93654444395</v>
      </c>
      <c r="BP572">
        <f t="shared" si="257"/>
        <v>136690.95374273494</v>
      </c>
      <c r="BQ572">
        <f t="shared" si="240"/>
        <v>177136.63064519022</v>
      </c>
      <c r="BR572" s="36">
        <f t="shared" si="258"/>
        <v>183795.71214861245</v>
      </c>
      <c r="BS572">
        <f t="shared" si="263"/>
        <v>172712.01123659511</v>
      </c>
    </row>
    <row r="573" spans="33:71" x14ac:dyDescent="0.25">
      <c r="AG573">
        <f t="shared" si="241"/>
        <v>-51635.073482034262</v>
      </c>
      <c r="AH573">
        <f t="shared" si="242"/>
        <v>-82526.133600877307</v>
      </c>
      <c r="AM573" s="32">
        <f t="shared" si="264"/>
        <v>4.2097341558103256</v>
      </c>
      <c r="AN573" s="32"/>
      <c r="AO573">
        <v>567</v>
      </c>
      <c r="AP573" s="25">
        <f t="shared" si="243"/>
        <v>283.5</v>
      </c>
      <c r="AQ573">
        <f t="shared" si="259"/>
        <v>-163928.59110345828</v>
      </c>
      <c r="AR573">
        <f t="shared" si="260"/>
        <v>70837.33600720948</v>
      </c>
      <c r="AT573" s="33">
        <f t="shared" si="261"/>
        <v>-10537.686896379491</v>
      </c>
      <c r="AU573">
        <f t="shared" si="262"/>
        <v>4969.7895343502778</v>
      </c>
      <c r="AW573" s="38">
        <f t="shared" si="244"/>
        <v>298.64307403306628</v>
      </c>
      <c r="AX573">
        <f t="shared" si="245"/>
        <v>-160.34622504461925</v>
      </c>
      <c r="AZ573">
        <f t="shared" si="246"/>
        <v>115.34343396165244</v>
      </c>
      <c r="BA573">
        <f t="shared" si="247"/>
        <v>-26.061941019063916</v>
      </c>
      <c r="BC573">
        <f t="shared" si="248"/>
        <v>106.1563187299348</v>
      </c>
      <c r="BD573">
        <f t="shared" si="249"/>
        <v>-50.091818863350923</v>
      </c>
      <c r="BF573">
        <f t="shared" si="250"/>
        <v>65.990956854075634</v>
      </c>
      <c r="BG573">
        <f t="shared" si="251"/>
        <v>-73.518735011201898</v>
      </c>
      <c r="BI573">
        <f t="shared" si="252"/>
        <v>11.152364487403419</v>
      </c>
      <c r="BJ573">
        <f t="shared" si="253"/>
        <v>-10.673730151002507</v>
      </c>
      <c r="BL573" s="49">
        <f t="shared" si="254"/>
        <v>776.05262082592992</v>
      </c>
      <c r="BM573" s="49">
        <f t="shared" si="255"/>
        <v>-335.35028813873697</v>
      </c>
      <c r="BO573">
        <f t="shared" si="256"/>
        <v>219321.54509711199</v>
      </c>
      <c r="BP573">
        <f t="shared" si="257"/>
        <v>142561.43607714132</v>
      </c>
      <c r="BQ573">
        <f t="shared" si="240"/>
        <v>182533.18378314082</v>
      </c>
      <c r="BR573" s="36">
        <f t="shared" si="258"/>
        <v>190079.42526750136</v>
      </c>
      <c r="BS573">
        <f t="shared" si="263"/>
        <v>178579.14534951476</v>
      </c>
    </row>
    <row r="574" spans="33:71" x14ac:dyDescent="0.25">
      <c r="AG574">
        <f t="shared" si="241"/>
        <v>-50515.585831301411</v>
      </c>
      <c r="AH574">
        <f t="shared" si="242"/>
        <v>-83096.541049320411</v>
      </c>
      <c r="AM574" s="32">
        <f t="shared" si="264"/>
        <v>4.2725660088821211</v>
      </c>
      <c r="AN574" s="32"/>
      <c r="AO574">
        <v>568</v>
      </c>
      <c r="AP574" s="25">
        <f t="shared" si="243"/>
        <v>284</v>
      </c>
      <c r="AQ574">
        <f t="shared" si="259"/>
        <v>-169160.1041673939</v>
      </c>
      <c r="AR574">
        <f t="shared" si="260"/>
        <v>73302.187496254046</v>
      </c>
      <c r="AT574" s="33">
        <f t="shared" si="261"/>
        <v>-10388.365359362959</v>
      </c>
      <c r="AU574">
        <f t="shared" si="262"/>
        <v>4889.6164218279682</v>
      </c>
      <c r="AW574" s="38">
        <f t="shared" si="244"/>
        <v>281.47953210698859</v>
      </c>
      <c r="AX574">
        <f t="shared" si="245"/>
        <v>-150.32943083030187</v>
      </c>
      <c r="AZ574">
        <f t="shared" si="246"/>
        <v>109.58003094279391</v>
      </c>
      <c r="BA574">
        <f t="shared" si="247"/>
        <v>-25.40108884758126</v>
      </c>
      <c r="BC574">
        <f t="shared" si="248"/>
        <v>98.218544745482205</v>
      </c>
      <c r="BD574">
        <f t="shared" si="249"/>
        <v>-46.343499609467457</v>
      </c>
      <c r="BF574">
        <f t="shared" si="250"/>
        <v>63.179833485657205</v>
      </c>
      <c r="BG574">
        <f t="shared" si="251"/>
        <v>-68.715807005103315</v>
      </c>
      <c r="BI574">
        <f t="shared" si="252"/>
        <v>10.501122933055267</v>
      </c>
      <c r="BJ574">
        <f t="shared" si="253"/>
        <v>-9.8690353681498237</v>
      </c>
      <c r="BL574" s="49">
        <f t="shared" si="254"/>
        <v>728.13556517522977</v>
      </c>
      <c r="BM574" s="49">
        <f t="shared" si="255"/>
        <v>-315.52315472890081</v>
      </c>
      <c r="BO574">
        <f t="shared" si="256"/>
        <v>224971.13928917082</v>
      </c>
      <c r="BP574">
        <f t="shared" si="257"/>
        <v>148344.53307087821</v>
      </c>
      <c r="BQ574">
        <f t="shared" si="240"/>
        <v>187875.45650805876</v>
      </c>
      <c r="BR574" s="36">
        <f t="shared" si="258"/>
        <v>196308.64479659492</v>
      </c>
      <c r="BS574">
        <f t="shared" si="263"/>
        <v>184359.30010080733</v>
      </c>
    </row>
    <row r="575" spans="33:71" x14ac:dyDescent="0.25">
      <c r="AG575">
        <f t="shared" si="241"/>
        <v>-49362.49105369352</v>
      </c>
      <c r="AH575">
        <f t="shared" si="242"/>
        <v>-83595.52971776505</v>
      </c>
      <c r="AM575" s="32">
        <f t="shared" si="264"/>
        <v>4.3353978619539166</v>
      </c>
      <c r="AN575" s="32"/>
      <c r="AO575">
        <v>569</v>
      </c>
      <c r="AP575" s="25">
        <f t="shared" si="243"/>
        <v>284.5</v>
      </c>
      <c r="AQ575">
        <f t="shared" si="259"/>
        <v>-174319.10190556201</v>
      </c>
      <c r="AR575">
        <f t="shared" si="260"/>
        <v>75728.204528314236</v>
      </c>
      <c r="AT575" s="33">
        <f t="shared" si="261"/>
        <v>-10247.625593309465</v>
      </c>
      <c r="AU575">
        <f t="shared" si="262"/>
        <v>4814.4517064128177</v>
      </c>
      <c r="AW575" s="38">
        <f t="shared" si="244"/>
        <v>265.9817977018659</v>
      </c>
      <c r="AX575">
        <f t="shared" si="245"/>
        <v>-141.33550708454808</v>
      </c>
      <c r="AZ575">
        <f t="shared" si="246"/>
        <v>104.29990860034739</v>
      </c>
      <c r="BA575">
        <f t="shared" si="247"/>
        <v>-24.749104378997682</v>
      </c>
      <c r="BC575">
        <f t="shared" si="248"/>
        <v>91.229561289157857</v>
      </c>
      <c r="BD575">
        <f t="shared" si="249"/>
        <v>-43.04043868662604</v>
      </c>
      <c r="BF575">
        <f t="shared" si="250"/>
        <v>60.543629504249637</v>
      </c>
      <c r="BG575">
        <f t="shared" si="251"/>
        <v>-64.391279513380496</v>
      </c>
      <c r="BI575">
        <f t="shared" si="252"/>
        <v>9.9086983081110276</v>
      </c>
      <c r="BJ575">
        <f t="shared" si="253"/>
        <v>-9.1546845055438943</v>
      </c>
      <c r="BL575" s="49">
        <f t="shared" si="254"/>
        <v>685.11065413096435</v>
      </c>
      <c r="BM575" s="49">
        <f t="shared" si="255"/>
        <v>-297.62773656706986</v>
      </c>
      <c r="BO575">
        <f t="shared" si="256"/>
        <v>230547.82852377067</v>
      </c>
      <c r="BP575">
        <f t="shared" si="257"/>
        <v>154045.47713674777</v>
      </c>
      <c r="BQ575">
        <f t="shared" si="240"/>
        <v>193165.14250469091</v>
      </c>
      <c r="BR575" s="36">
        <f t="shared" si="258"/>
        <v>202480.1394944714</v>
      </c>
      <c r="BS575">
        <f t="shared" si="263"/>
        <v>190057.64980722009</v>
      </c>
    </row>
    <row r="576" spans="33:71" x14ac:dyDescent="0.25">
      <c r="AG576">
        <f t="shared" si="241"/>
        <v>-48180.339887498922</v>
      </c>
      <c r="AH576">
        <f t="shared" si="242"/>
        <v>-84021.130325903083</v>
      </c>
      <c r="AM576" s="32">
        <f t="shared" si="264"/>
        <v>4.3982297150257121</v>
      </c>
      <c r="AN576" s="32"/>
      <c r="AO576">
        <v>570</v>
      </c>
      <c r="AP576" s="25">
        <f t="shared" si="243"/>
        <v>285</v>
      </c>
      <c r="AQ576">
        <f t="shared" si="259"/>
        <v>-179409.66697750401</v>
      </c>
      <c r="AR576">
        <f t="shared" si="260"/>
        <v>78117.763443135089</v>
      </c>
      <c r="AT576" s="33">
        <f t="shared" si="261"/>
        <v>-10114.634694458533</v>
      </c>
      <c r="AU576">
        <f t="shared" si="262"/>
        <v>4743.7839528705435</v>
      </c>
      <c r="AW576" s="38">
        <f t="shared" si="244"/>
        <v>251.92530373072751</v>
      </c>
      <c r="AX576">
        <f t="shared" si="245"/>
        <v>-133.22369632905733</v>
      </c>
      <c r="AZ576">
        <f t="shared" si="246"/>
        <v>99.4473200370998</v>
      </c>
      <c r="BA576">
        <f t="shared" si="247"/>
        <v>-24.109871191345828</v>
      </c>
      <c r="BC576">
        <f t="shared" si="248"/>
        <v>85.038171607791085</v>
      </c>
      <c r="BD576">
        <f t="shared" si="249"/>
        <v>-40.112342743083865</v>
      </c>
      <c r="BF576">
        <f t="shared" si="250"/>
        <v>58.070955317180463</v>
      </c>
      <c r="BG576">
        <f t="shared" si="251"/>
        <v>-60.483264597109681</v>
      </c>
      <c r="BI576">
        <f t="shared" si="252"/>
        <v>9.3688567686561743</v>
      </c>
      <c r="BJ576">
        <f t="shared" si="253"/>
        <v>-8.5182177975179574</v>
      </c>
      <c r="BL576" s="49">
        <f t="shared" si="254"/>
        <v>646.29747113296969</v>
      </c>
      <c r="BM576" s="49">
        <f t="shared" si="255"/>
        <v>-281.4079855027673</v>
      </c>
      <c r="BO576">
        <f t="shared" si="256"/>
        <v>236055.3556120806</v>
      </c>
      <c r="BP576">
        <f t="shared" si="257"/>
        <v>159668.97511116092</v>
      </c>
      <c r="BQ576">
        <f t="shared" si="240"/>
        <v>198403.90820705556</v>
      </c>
      <c r="BR576" s="36">
        <f t="shared" si="258"/>
        <v>208590.88465496997</v>
      </c>
      <c r="BS576">
        <f t="shared" si="263"/>
        <v>195678.85315060618</v>
      </c>
    </row>
    <row r="577" spans="33:71" x14ac:dyDescent="0.25">
      <c r="AG577">
        <f t="shared" si="241"/>
        <v>-46973.797743297073</v>
      </c>
      <c r="AH577">
        <f t="shared" si="242"/>
        <v>-84371.663222572621</v>
      </c>
      <c r="AM577" s="32">
        <f t="shared" si="264"/>
        <v>4.4610615680975076</v>
      </c>
      <c r="AN577" s="32"/>
      <c r="AO577">
        <v>571</v>
      </c>
      <c r="AP577" s="25">
        <f t="shared" si="243"/>
        <v>285.5</v>
      </c>
      <c r="AQ577">
        <f t="shared" si="259"/>
        <v>-184435.49366176693</v>
      </c>
      <c r="AR577">
        <f t="shared" si="260"/>
        <v>80473.002457529234</v>
      </c>
      <c r="AT577" s="33">
        <f t="shared" si="261"/>
        <v>-9988.672042593169</v>
      </c>
      <c r="AU577">
        <f t="shared" si="262"/>
        <v>4677.1721047060146</v>
      </c>
      <c r="AW577" s="38">
        <f t="shared" si="244"/>
        <v>239.12395861723914</v>
      </c>
      <c r="AX577">
        <f t="shared" si="245"/>
        <v>-125.87722879616919</v>
      </c>
      <c r="AZ577">
        <f t="shared" si="246"/>
        <v>94.974579507122414</v>
      </c>
      <c r="BA577">
        <f t="shared" si="247"/>
        <v>-23.486040638167914</v>
      </c>
      <c r="BC577">
        <f t="shared" si="248"/>
        <v>79.522697022047126</v>
      </c>
      <c r="BD577">
        <f t="shared" si="249"/>
        <v>-37.50249077604456</v>
      </c>
      <c r="BF577">
        <f t="shared" si="250"/>
        <v>55.750595906892322</v>
      </c>
      <c r="BG577">
        <f t="shared" si="251"/>
        <v>-56.939505504371624</v>
      </c>
      <c r="BI577">
        <f t="shared" si="252"/>
        <v>8.8760861811772696</v>
      </c>
      <c r="BJ577">
        <f t="shared" si="253"/>
        <v>-7.9491918775850916</v>
      </c>
      <c r="BL577" s="49">
        <f t="shared" si="254"/>
        <v>611.1333610609646</v>
      </c>
      <c r="BM577" s="49">
        <f t="shared" si="255"/>
        <v>-266.65006550597565</v>
      </c>
      <c r="BO577">
        <f t="shared" si="256"/>
        <v>241497.14222403761</v>
      </c>
      <c r="BP577">
        <f t="shared" si="257"/>
        <v>165219.28108218758</v>
      </c>
      <c r="BQ577">
        <f t="shared" si="240"/>
        <v>203593.37980071837</v>
      </c>
      <c r="BR577" s="36">
        <f t="shared" si="258"/>
        <v>214638.02470197683</v>
      </c>
      <c r="BS577">
        <f t="shared" si="263"/>
        <v>201227.12403348903</v>
      </c>
    </row>
    <row r="578" spans="33:71" x14ac:dyDescent="0.25">
      <c r="AG578">
        <f t="shared" si="241"/>
        <v>-45747.626291714478</v>
      </c>
      <c r="AH578">
        <f t="shared" si="242"/>
        <v>-84645.745014573768</v>
      </c>
      <c r="AM578" s="32">
        <f t="shared" si="264"/>
        <v>4.5238934211693032</v>
      </c>
      <c r="AN578" s="32"/>
      <c r="AO578">
        <v>572</v>
      </c>
      <c r="AP578" s="25">
        <f t="shared" si="243"/>
        <v>286</v>
      </c>
      <c r="AQ578">
        <f t="shared" si="259"/>
        <v>-189399.93918823637</v>
      </c>
      <c r="AR578">
        <f t="shared" si="260"/>
        <v>82795.853856282731</v>
      </c>
      <c r="AT578" s="33">
        <f t="shared" si="261"/>
        <v>-9869.1100632845501</v>
      </c>
      <c r="AU578">
        <f t="shared" si="262"/>
        <v>4614.23349030793</v>
      </c>
      <c r="AW578" s="38">
        <f t="shared" si="244"/>
        <v>227.42220813336903</v>
      </c>
      <c r="AX578">
        <f t="shared" si="245"/>
        <v>-119.19849971594458</v>
      </c>
      <c r="AZ578">
        <f t="shared" si="246"/>
        <v>90.840677119953526</v>
      </c>
      <c r="BA578">
        <f t="shared" si="247"/>
        <v>-22.879354983978324</v>
      </c>
      <c r="BC578">
        <f t="shared" si="248"/>
        <v>74.584252475158081</v>
      </c>
      <c r="BD578">
        <f t="shared" si="249"/>
        <v>-35.164679284895513</v>
      </c>
      <c r="BF578">
        <f t="shared" si="250"/>
        <v>53.571760750788087</v>
      </c>
      <c r="BG578">
        <f t="shared" si="251"/>
        <v>-53.715653930060164</v>
      </c>
      <c r="BI578">
        <f t="shared" si="252"/>
        <v>8.425517787469305</v>
      </c>
      <c r="BJ578">
        <f t="shared" si="253"/>
        <v>-7.438811517010584</v>
      </c>
      <c r="BL578" s="49">
        <f t="shared" si="254"/>
        <v>579.14935643707918</v>
      </c>
      <c r="BM578" s="49">
        <f t="shared" si="255"/>
        <v>-253.17413343447814</v>
      </c>
      <c r="BO578">
        <f t="shared" si="256"/>
        <v>246876.32708623458</v>
      </c>
      <c r="BP578">
        <f t="shared" si="257"/>
        <v>170700.25647314172</v>
      </c>
      <c r="BQ578">
        <f t="shared" si="240"/>
        <v>208735.13477563727</v>
      </c>
      <c r="BR578" s="36">
        <f t="shared" si="258"/>
        <v>220618.8478642499</v>
      </c>
      <c r="BS578">
        <f t="shared" si="263"/>
        <v>206706.29013239671</v>
      </c>
    </row>
    <row r="579" spans="33:71" x14ac:dyDescent="0.25">
      <c r="AG579">
        <f t="shared" si="241"/>
        <v>-44506.664671286075</v>
      </c>
      <c r="AH579">
        <f t="shared" si="242"/>
        <v>-84842.294026289557</v>
      </c>
      <c r="AM579" s="32">
        <f t="shared" si="264"/>
        <v>4.5867252742410987</v>
      </c>
      <c r="AN579" s="32"/>
      <c r="AO579">
        <v>573</v>
      </c>
      <c r="AP579" s="25">
        <f t="shared" si="243"/>
        <v>286.5</v>
      </c>
      <c r="AQ579">
        <f t="shared" si="259"/>
        <v>-194306.06644386199</v>
      </c>
      <c r="AR579">
        <f t="shared" si="260"/>
        <v>85088.070788972211</v>
      </c>
      <c r="AT579" s="33">
        <f t="shared" si="261"/>
        <v>-9755.3989592178659</v>
      </c>
      <c r="AU579">
        <f t="shared" si="262"/>
        <v>4554.6342404499574</v>
      </c>
      <c r="AW579" s="38">
        <f t="shared" si="244"/>
        <v>216.68899808469962</v>
      </c>
      <c r="AX579">
        <f t="shared" si="245"/>
        <v>-113.10535532614283</v>
      </c>
      <c r="AZ579">
        <f t="shared" si="246"/>
        <v>87.010166912256636</v>
      </c>
      <c r="BA579">
        <f t="shared" si="247"/>
        <v>-22.290885221697806</v>
      </c>
      <c r="BC579">
        <f t="shared" si="248"/>
        <v>70.141754188275343</v>
      </c>
      <c r="BD579">
        <f t="shared" si="249"/>
        <v>-33.060944390387561</v>
      </c>
      <c r="BF579">
        <f t="shared" si="250"/>
        <v>51.524225280310425</v>
      </c>
      <c r="BG579">
        <f t="shared" si="251"/>
        <v>-50.773890704271636</v>
      </c>
      <c r="BI579">
        <f t="shared" si="252"/>
        <v>8.0128517038572316</v>
      </c>
      <c r="BJ579">
        <f t="shared" si="253"/>
        <v>-6.9796350097858202</v>
      </c>
      <c r="BL579" s="49">
        <f t="shared" si="254"/>
        <v>549.95172411154783</v>
      </c>
      <c r="BM579" s="49">
        <f t="shared" si="255"/>
        <v>-240.82794782550084</v>
      </c>
      <c r="BO579">
        <f t="shared" si="256"/>
        <v>252195.79835191168</v>
      </c>
      <c r="BP579">
        <f t="shared" si="257"/>
        <v>176115.42005351454</v>
      </c>
      <c r="BQ579">
        <f t="shared" si="240"/>
        <v>213830.69674103771</v>
      </c>
      <c r="BR579" s="36">
        <f t="shared" si="258"/>
        <v>226530.76978121442</v>
      </c>
      <c r="BS579">
        <f t="shared" si="263"/>
        <v>212119.84171094332</v>
      </c>
    </row>
    <row r="580" spans="33:71" x14ac:dyDescent="0.25">
      <c r="AG580">
        <f t="shared" si="241"/>
        <v>-43255.810390586266</v>
      </c>
      <c r="AH580">
        <f t="shared" si="242"/>
        <v>-84960.534568565432</v>
      </c>
      <c r="AM580" s="32">
        <f t="shared" si="264"/>
        <v>4.6495571273128942</v>
      </c>
      <c r="AN580" s="32"/>
      <c r="AO580">
        <v>574</v>
      </c>
      <c r="AP580" s="25">
        <f t="shared" si="243"/>
        <v>287</v>
      </c>
      <c r="AQ580">
        <f t="shared" si="259"/>
        <v>-199156.67979871033</v>
      </c>
      <c r="AR580">
        <f t="shared" si="260"/>
        <v>87351.24973978143</v>
      </c>
      <c r="AT580" s="33">
        <f t="shared" si="261"/>
        <v>-9647.0544601755155</v>
      </c>
      <c r="AU580">
        <f t="shared" si="262"/>
        <v>4498.081562786886</v>
      </c>
      <c r="AW580" s="38">
        <f t="shared" si="244"/>
        <v>206.81312368854506</v>
      </c>
      <c r="AX580">
        <f t="shared" si="245"/>
        <v>-107.52820241854863</v>
      </c>
      <c r="AZ580">
        <f t="shared" si="246"/>
        <v>83.452267793908732</v>
      </c>
      <c r="BA580">
        <f t="shared" si="247"/>
        <v>-21.721207171431839</v>
      </c>
      <c r="BC580">
        <f t="shared" si="248"/>
        <v>66.128165884322456</v>
      </c>
      <c r="BD580">
        <f t="shared" si="249"/>
        <v>-31.159842416550301</v>
      </c>
      <c r="BF580">
        <f t="shared" si="250"/>
        <v>49.598401529525567</v>
      </c>
      <c r="BG580">
        <f t="shared" si="251"/>
        <v>-48.081815343751721</v>
      </c>
      <c r="BI580">
        <f t="shared" si="252"/>
        <v>7.634288480788296</v>
      </c>
      <c r="BJ580">
        <f t="shared" si="253"/>
        <v>-6.565337486814772</v>
      </c>
      <c r="BL580" s="49">
        <f t="shared" si="254"/>
        <v>523.20766852429074</v>
      </c>
      <c r="BM580" s="49">
        <f t="shared" si="255"/>
        <v>-229.48185200328916</v>
      </c>
      <c r="BO580">
        <f t="shared" si="256"/>
        <v>257458.22123429767</v>
      </c>
      <c r="BP580">
        <f t="shared" si="257"/>
        <v>181467.98990136621</v>
      </c>
      <c r="BQ580">
        <f t="shared" si="240"/>
        <v>218881.53257556388</v>
      </c>
      <c r="BR580" s="36">
        <f t="shared" si="258"/>
        <v>232371.32373366386</v>
      </c>
      <c r="BS580">
        <f t="shared" si="263"/>
        <v>217470.97263668937</v>
      </c>
    </row>
    <row r="581" spans="33:71" x14ac:dyDescent="0.25">
      <c r="AG581">
        <f t="shared" si="241"/>
        <v>-42000.000000000007</v>
      </c>
      <c r="AH581">
        <f t="shared" si="242"/>
        <v>-85000</v>
      </c>
      <c r="AM581" s="32">
        <f t="shared" si="264"/>
        <v>4.7123889803846897</v>
      </c>
      <c r="AN581" s="32"/>
      <c r="AO581">
        <v>575</v>
      </c>
      <c r="AP581" s="25">
        <f t="shared" si="243"/>
        <v>287.5</v>
      </c>
      <c r="AQ581">
        <f t="shared" si="259"/>
        <v>-203954.35538833702</v>
      </c>
      <c r="AR581">
        <f t="shared" si="260"/>
        <v>89586.84949587255</v>
      </c>
      <c r="AT581" s="33">
        <f t="shared" si="261"/>
        <v>-9543.6478983312427</v>
      </c>
      <c r="AU581">
        <f t="shared" si="262"/>
        <v>4444.3174615776115</v>
      </c>
      <c r="AW581" s="38">
        <f t="shared" si="244"/>
        <v>197.69960535229495</v>
      </c>
      <c r="AX581">
        <f t="shared" si="245"/>
        <v>-102.40773699094444</v>
      </c>
      <c r="AZ581">
        <f t="shared" si="246"/>
        <v>80.14013163040093</v>
      </c>
      <c r="BA581">
        <f t="shared" si="247"/>
        <v>-21.170532559076694</v>
      </c>
      <c r="BC581">
        <f t="shared" si="248"/>
        <v>62.487643121420277</v>
      </c>
      <c r="BD581">
        <f t="shared" si="249"/>
        <v>-29.435137300991844</v>
      </c>
      <c r="BF581">
        <f t="shared" si="250"/>
        <v>47.78536304875216</v>
      </c>
      <c r="BG581">
        <f t="shared" si="251"/>
        <v>-45.611547204213359</v>
      </c>
      <c r="BI581">
        <f t="shared" si="252"/>
        <v>7.286467551721552</v>
      </c>
      <c r="BJ581">
        <f t="shared" si="253"/>
        <v>-6.190519926662545</v>
      </c>
      <c r="BL581" s="49">
        <f t="shared" si="254"/>
        <v>498.63414576050042</v>
      </c>
      <c r="BM581" s="49">
        <f t="shared" si="255"/>
        <v>-219.02480133210926</v>
      </c>
      <c r="BO581">
        <f t="shared" si="256"/>
        <v>262666.061751395</v>
      </c>
      <c r="BP581">
        <f t="shared" si="257"/>
        <v>186760.91887053661</v>
      </c>
      <c r="BQ581">
        <f t="shared" si="240"/>
        <v>223889.05124259947</v>
      </c>
      <c r="BR581" s="36">
        <f t="shared" si="258"/>
        <v>238138.15579647504</v>
      </c>
      <c r="BS581">
        <f t="shared" si="263"/>
        <v>222762.61509613367</v>
      </c>
    </row>
    <row r="582" spans="33:71" x14ac:dyDescent="0.25">
      <c r="AG582">
        <f t="shared" si="241"/>
        <v>-40744.189609413741</v>
      </c>
      <c r="AH582">
        <f t="shared" si="242"/>
        <v>-84960.534568565432</v>
      </c>
      <c r="AM582" s="32">
        <f t="shared" si="264"/>
        <v>4.7752208334564852</v>
      </c>
      <c r="AN582" s="32"/>
      <c r="AO582">
        <v>576</v>
      </c>
      <c r="AP582" s="25">
        <f t="shared" si="243"/>
        <v>288</v>
      </c>
      <c r="AQ582">
        <f t="shared" si="259"/>
        <v>-208701.4668868336</v>
      </c>
      <c r="AR582">
        <f t="shared" si="260"/>
        <v>91796.207259537492</v>
      </c>
      <c r="AT582" s="33">
        <f t="shared" si="261"/>
        <v>-9444.7980956550946</v>
      </c>
      <c r="AU582">
        <f t="shared" si="262"/>
        <v>4393.1135930821392</v>
      </c>
      <c r="AW582" s="38">
        <f t="shared" si="244"/>
        <v>189.26683430194538</v>
      </c>
      <c r="AX582">
        <f t="shared" si="245"/>
        <v>-97.693143471439782</v>
      </c>
      <c r="AZ582">
        <f t="shared" si="246"/>
        <v>77.050243562630243</v>
      </c>
      <c r="BA582">
        <f t="shared" si="247"/>
        <v>-20.638807006260578</v>
      </c>
      <c r="BC582">
        <f t="shared" si="248"/>
        <v>59.173337300101643</v>
      </c>
      <c r="BD582">
        <f t="shared" si="249"/>
        <v>-27.864788068778907</v>
      </c>
      <c r="BF582">
        <f t="shared" si="250"/>
        <v>46.076840817270529</v>
      </c>
      <c r="BG582">
        <f t="shared" si="251"/>
        <v>-43.338994056686872</v>
      </c>
      <c r="BI582">
        <f t="shared" si="252"/>
        <v>6.9664126219429603</v>
      </c>
      <c r="BJ582">
        <f t="shared" si="253"/>
        <v>-5.8505543397134234</v>
      </c>
      <c r="BL582" s="49">
        <f t="shared" si="254"/>
        <v>475.98903148108576</v>
      </c>
      <c r="BM582" s="49">
        <f t="shared" si="255"/>
        <v>-209.36119155691853</v>
      </c>
      <c r="BO582">
        <f t="shared" si="256"/>
        <v>267821.60724996822</v>
      </c>
      <c r="BP582">
        <f t="shared" si="257"/>
        <v>191996.92476881749</v>
      </c>
      <c r="BQ582">
        <f t="shared" ref="BQ582:BQ645" si="265">SQRT(($D$34-AQ582)^2+($E$34-AR582)^2)</f>
        <v>228854.60378414483</v>
      </c>
      <c r="BR582" s="36">
        <f t="shared" si="258"/>
        <v>243829.02364593663</v>
      </c>
      <c r="BS582">
        <f t="shared" si="263"/>
        <v>227997.46917005914</v>
      </c>
    </row>
    <row r="583" spans="33:71" x14ac:dyDescent="0.25">
      <c r="AG583">
        <f t="shared" ref="AG583:AG646" si="266">COS(AM583)*($D$44+$D$35)+$D$34</f>
        <v>-39493.335328713933</v>
      </c>
      <c r="AH583">
        <f t="shared" ref="AH583:AH646" si="267">SIN(AM583)*($D$44+$D$35)+$E$34</f>
        <v>-84842.294026289557</v>
      </c>
      <c r="AM583" s="32">
        <f t="shared" si="264"/>
        <v>4.8380526865282807</v>
      </c>
      <c r="AN583" s="32"/>
      <c r="AO583">
        <v>577</v>
      </c>
      <c r="AP583" s="25">
        <f t="shared" ref="AP583:AP646" si="268">$D$3*AO583</f>
        <v>288.5</v>
      </c>
      <c r="AQ583">
        <f t="shared" si="259"/>
        <v>-213400.20758037342</v>
      </c>
      <c r="AR583">
        <f t="shared" si="260"/>
        <v>93980.552413144629</v>
      </c>
      <c r="AT583" s="33">
        <f t="shared" si="261"/>
        <v>-9350.1646785041212</v>
      </c>
      <c r="AU583">
        <f t="shared" si="262"/>
        <v>4344.2670213464189</v>
      </c>
      <c r="AW583" s="38">
        <f t="shared" ref="AW583:AW646" si="269">AZ583+BC583+BF583+BI583+IF(OR(AQ583&gt;=300000,AQ583&lt;=-300000),BL583,0)</f>
        <v>181.44430267825916</v>
      </c>
      <c r="AX583">
        <f t="shared" ref="AX583:AX646" si="270">BA583+BD583+BG583+BJ583+IF(OR(AR583&gt;=300000,AR583&lt;=-300000),BM583,0)</f>
        <v>-93.340655254298156</v>
      </c>
      <c r="AZ583">
        <f t="shared" ref="AZ583:AZ646" si="271">$D$20*($D$16-AQ583)/(BO583^2+$D$21^2)^(3/2)</f>
        <v>74.161927707967251</v>
      </c>
      <c r="BA583">
        <f t="shared" ref="BA583:BA646" si="272">$D$20*($E$16-AR583)/(BO583^2+$D$21^2)^(3/2)</f>
        <v>-20.125783534060499</v>
      </c>
      <c r="BC583">
        <f t="shared" ref="BC583:BC646" si="273">$D$29*($D$25-AQ583)/(BP583^2+$D$30^2)^(3/2)</f>
        <v>56.145690011863792</v>
      </c>
      <c r="BD583">
        <f t="shared" ref="BD583:BD646" si="274">$D$29*($E$25-AR583)/(BP583^2+$D$30^2)^(3/2)</f>
        <v>-26.430160181787993</v>
      </c>
      <c r="BF583">
        <f t="shared" ref="BF583:BF646" si="275">$D$38*($D$34-AQ583)/(BQ583^2+$D$39^2)^(3/2)</f>
        <v>44.465201321720052</v>
      </c>
      <c r="BG583">
        <f t="shared" ref="BG583:BG646" si="276">$D$38*($E$34-AR583)/(BQ583^2+$D$39^2)^(3/2)</f>
        <v>-41.243253838965629</v>
      </c>
      <c r="BI583">
        <f t="shared" ref="BI583:BI646" si="277">$D$50*($D$46-AQ583)/(BR583^2+$D$51^2)^(3/2)</f>
        <v>6.6714836367080483</v>
      </c>
      <c r="BJ583">
        <f t="shared" ref="BJ583:BJ646" si="278">$D$50*($E$46-AR583)/(BR583^2+$D$51^2)^(3/2)</f>
        <v>-5.541457699484023</v>
      </c>
      <c r="BL583" s="49">
        <f t="shared" ref="BL583:BL646" si="279">$D$57*($D$53-AQ583)/(BS583^2+$D$58^2)^(3/2)</f>
        <v>455.06408821989146</v>
      </c>
      <c r="BM583" s="49">
        <f t="shared" ref="BM583:BM646" si="280">$D$57*($E$53-AR583)/(BS583^2+$D$58^2)^(3/2)</f>
        <v>-200.40830737328073</v>
      </c>
      <c r="BO583">
        <f t="shared" ref="BO583:BO646" si="281">SQRT(($D$16-AQ583)^2+($E$16-AR583)^2)</f>
        <v>272926.98424060619</v>
      </c>
      <c r="BP583">
        <f t="shared" ref="BP583:BP646" si="282">SQRT(($D$25-AQ583)^2+($E$25-AR583)^2)</f>
        <v>197178.5161936697</v>
      </c>
      <c r="BQ583">
        <f t="shared" si="265"/>
        <v>233779.48413875781</v>
      </c>
      <c r="BR583" s="36">
        <f t="shared" ref="BR583:BR646" si="283">SQRT((AG583-AQ583)^2+(AH583-AR583)^2)</f>
        <v>249441.7980713266</v>
      </c>
      <c r="BS583">
        <f t="shared" si="263"/>
        <v>233178.02818281634</v>
      </c>
    </row>
    <row r="584" spans="33:71" x14ac:dyDescent="0.25">
      <c r="AG584">
        <f t="shared" si="266"/>
        <v>-38252.37370828553</v>
      </c>
      <c r="AH584">
        <f t="shared" si="267"/>
        <v>-84645.745014573782</v>
      </c>
      <c r="AM584" s="32">
        <f t="shared" si="264"/>
        <v>4.9008845396000762</v>
      </c>
      <c r="AN584" s="32"/>
      <c r="AO584">
        <v>578</v>
      </c>
      <c r="AP584" s="25">
        <f t="shared" si="268"/>
        <v>289</v>
      </c>
      <c r="AQ584">
        <f t="shared" ref="AQ584:AQ647" si="284">AQ583+AT583*$D$3+(0.5*AW583)*$D$3^2</f>
        <v>-218052.60938179068</v>
      </c>
      <c r="AR584">
        <f t="shared" ref="AR584:AR647" si="285">AR583+AU583*$D$3+(0.5*AX583)*$D$3^2</f>
        <v>96141.018341911054</v>
      </c>
      <c r="AT584" s="33">
        <f t="shared" ref="AT584:AT647" si="286">AT583+AW583*($D$3)</f>
        <v>-9259.4425271649925</v>
      </c>
      <c r="AU584">
        <f t="shared" ref="AU584:AU647" si="287">AU583+AX583*($D$3)</f>
        <v>4297.5966937192698</v>
      </c>
      <c r="AW584" s="38">
        <f t="shared" si="269"/>
        <v>174.17078232256389</v>
      </c>
      <c r="AX584">
        <f t="shared" si="270"/>
        <v>-89.312395258068349</v>
      </c>
      <c r="AZ584">
        <f t="shared" si="271"/>
        <v>71.456937410461506</v>
      </c>
      <c r="BA584">
        <f t="shared" si="272"/>
        <v>-19.631077834447133</v>
      </c>
      <c r="BC584">
        <f t="shared" si="273"/>
        <v>53.371095907609387</v>
      </c>
      <c r="BD584">
        <f t="shared" si="274"/>
        <v>-25.115405713318435</v>
      </c>
      <c r="BF584">
        <f t="shared" si="275"/>
        <v>42.943414232071234</v>
      </c>
      <c r="BG584">
        <f t="shared" si="276"/>
        <v>-39.306122895502014</v>
      </c>
      <c r="BI584">
        <f t="shared" si="277"/>
        <v>6.3993347724217733</v>
      </c>
      <c r="BJ584">
        <f t="shared" si="278"/>
        <v>-5.2597888148007659</v>
      </c>
      <c r="BL584" s="49">
        <f t="shared" si="279"/>
        <v>435.6793212452954</v>
      </c>
      <c r="BM584" s="49">
        <f t="shared" si="280"/>
        <v>-192.09425529825009</v>
      </c>
      <c r="BO584">
        <f t="shared" si="281"/>
        <v>277984.17397186579</v>
      </c>
      <c r="BP584">
        <f t="shared" si="282"/>
        <v>202308.01477564822</v>
      </c>
      <c r="BQ584">
        <f t="shared" si="265"/>
        <v>238664.93052479555</v>
      </c>
      <c r="BR584" s="36">
        <f t="shared" si="283"/>
        <v>254974.46647294241</v>
      </c>
      <c r="BS584">
        <f t="shared" ref="BS584:BS647" si="288">SQRT(($D$53-AQ584)^2+($E$53-AR584)^2)</f>
        <v>238306.60055069282</v>
      </c>
    </row>
    <row r="585" spans="33:71" x14ac:dyDescent="0.25">
      <c r="AG585">
        <f t="shared" si="266"/>
        <v>-37026.202256702934</v>
      </c>
      <c r="AH585">
        <f t="shared" si="267"/>
        <v>-84371.663222572635</v>
      </c>
      <c r="AM585" s="32">
        <f t="shared" si="264"/>
        <v>4.9637163926718717</v>
      </c>
      <c r="AN585" s="32"/>
      <c r="AO585">
        <v>579</v>
      </c>
      <c r="AP585" s="25">
        <f t="shared" si="268"/>
        <v>289.5</v>
      </c>
      <c r="AQ585">
        <f t="shared" si="284"/>
        <v>-222660.55929758286</v>
      </c>
      <c r="AR585">
        <f t="shared" si="285"/>
        <v>98278.652639363427</v>
      </c>
      <c r="AT585" s="33">
        <f t="shared" si="286"/>
        <v>-9172.3571360037113</v>
      </c>
      <c r="AU585">
        <f t="shared" si="287"/>
        <v>4252.9404960902357</v>
      </c>
      <c r="AW585" s="38">
        <f t="shared" si="269"/>
        <v>167.39285156087615</v>
      </c>
      <c r="AX585">
        <f t="shared" si="270"/>
        <v>-85.575435391244469</v>
      </c>
      <c r="AZ585">
        <f t="shared" si="271"/>
        <v>68.919113759364279</v>
      </c>
      <c r="BA585">
        <f t="shared" si="272"/>
        <v>-19.154209891001049</v>
      </c>
      <c r="BC585">
        <f t="shared" si="273"/>
        <v>50.820845386306928</v>
      </c>
      <c r="BD585">
        <f t="shared" si="274"/>
        <v>-23.906972106921412</v>
      </c>
      <c r="BF585">
        <f t="shared" si="275"/>
        <v>41.505014592057748</v>
      </c>
      <c r="BG585">
        <f t="shared" si="276"/>
        <v>-37.511689804997623</v>
      </c>
      <c r="BI585">
        <f t="shared" si="277"/>
        <v>6.1478778231471907</v>
      </c>
      <c r="BJ585">
        <f t="shared" si="278"/>
        <v>-5.002563588324394</v>
      </c>
      <c r="BL585" s="49">
        <f t="shared" si="279"/>
        <v>417.6784154594975</v>
      </c>
      <c r="BM585" s="49">
        <f t="shared" si="280"/>
        <v>-184.35627772335926</v>
      </c>
      <c r="BO585">
        <f t="shared" si="281"/>
        <v>282995.0260911099</v>
      </c>
      <c r="BP585">
        <f t="shared" si="282"/>
        <v>207387.5744293833</v>
      </c>
      <c r="BQ585">
        <f t="shared" si="265"/>
        <v>243512.12719994329</v>
      </c>
      <c r="BR585" s="36">
        <f t="shared" si="283"/>
        <v>260425.13780057005</v>
      </c>
      <c r="BS585">
        <f t="shared" si="288"/>
        <v>243385.32871009517</v>
      </c>
    </row>
    <row r="586" spans="33:71" x14ac:dyDescent="0.25">
      <c r="AG586">
        <f t="shared" si="266"/>
        <v>-35819.660112501086</v>
      </c>
      <c r="AH586">
        <f t="shared" si="267"/>
        <v>-84021.130325903083</v>
      </c>
      <c r="AM586" s="32">
        <f t="shared" si="264"/>
        <v>5.0265482457436672</v>
      </c>
      <c r="AN586" s="32"/>
      <c r="AO586">
        <v>580</v>
      </c>
      <c r="AP586" s="25">
        <f t="shared" si="268"/>
        <v>290</v>
      </c>
      <c r="AQ586">
        <f t="shared" si="284"/>
        <v>-227225.81375913962</v>
      </c>
      <c r="AR586">
        <f t="shared" si="285"/>
        <v>100394.42595798464</v>
      </c>
      <c r="AT586" s="33">
        <f t="shared" si="286"/>
        <v>-9088.6607102232738</v>
      </c>
      <c r="AU586">
        <f t="shared" si="287"/>
        <v>4210.1527783946131</v>
      </c>
      <c r="AW586" s="38">
        <f t="shared" si="269"/>
        <v>161.06369445263948</v>
      </c>
      <c r="AX586">
        <f t="shared" si="270"/>
        <v>-82.101028530916054</v>
      </c>
      <c r="AZ586">
        <f t="shared" si="271"/>
        <v>66.534099562236989</v>
      </c>
      <c r="BA586">
        <f t="shared" si="272"/>
        <v>-18.694635329070202</v>
      </c>
      <c r="BC586">
        <f t="shared" si="273"/>
        <v>48.470281794617108</v>
      </c>
      <c r="BD586">
        <f t="shared" si="274"/>
        <v>-22.793209783656572</v>
      </c>
      <c r="BF586">
        <f t="shared" si="275"/>
        <v>40.144062743023632</v>
      </c>
      <c r="BG586">
        <f t="shared" si="276"/>
        <v>-35.845998342529043</v>
      </c>
      <c r="BI586">
        <f t="shared" si="277"/>
        <v>5.9152503527617553</v>
      </c>
      <c r="BJ586">
        <f t="shared" si="278"/>
        <v>-4.7671850756602323</v>
      </c>
      <c r="BL586" s="49">
        <f t="shared" si="279"/>
        <v>400.92502087411731</v>
      </c>
      <c r="BM586" s="49">
        <f t="shared" si="280"/>
        <v>-177.13936923344397</v>
      </c>
      <c r="BO586">
        <f t="shared" si="281"/>
        <v>287961.27067670249</v>
      </c>
      <c r="BP586">
        <f t="shared" si="282"/>
        <v>212419.19809573947</v>
      </c>
      <c r="BQ586">
        <f t="shared" si="265"/>
        <v>248322.20645908159</v>
      </c>
      <c r="BR586" s="36">
        <f t="shared" si="283"/>
        <v>265792.04851405235</v>
      </c>
      <c r="BS586">
        <f t="shared" si="288"/>
        <v>248416.20559443472</v>
      </c>
    </row>
    <row r="587" spans="33:71" x14ac:dyDescent="0.25">
      <c r="AG587">
        <f t="shared" si="266"/>
        <v>-34637.508946306487</v>
      </c>
      <c r="AH587">
        <f t="shared" si="267"/>
        <v>-83595.52971776505</v>
      </c>
      <c r="AM587" s="32">
        <f t="shared" si="264"/>
        <v>5.0893800988154627</v>
      </c>
      <c r="AN587" s="32"/>
      <c r="AO587">
        <v>581</v>
      </c>
      <c r="AP587" s="25">
        <f t="shared" si="268"/>
        <v>290.5</v>
      </c>
      <c r="AQ587">
        <f t="shared" si="284"/>
        <v>-231750.01115244467</v>
      </c>
      <c r="AR587">
        <f t="shared" si="285"/>
        <v>102489.23971861559</v>
      </c>
      <c r="AT587" s="33">
        <f t="shared" si="286"/>
        <v>-9008.1288629969549</v>
      </c>
      <c r="AU587">
        <f t="shared" si="287"/>
        <v>4169.1022641291547</v>
      </c>
      <c r="AW587" s="38">
        <f t="shared" si="269"/>
        <v>155.14211523722585</v>
      </c>
      <c r="AX587">
        <f t="shared" si="270"/>
        <v>-78.863977476189163</v>
      </c>
      <c r="AZ587">
        <f t="shared" si="271"/>
        <v>64.289098620402925</v>
      </c>
      <c r="BA587">
        <f t="shared" si="272"/>
        <v>-18.251769005463302</v>
      </c>
      <c r="BC587">
        <f t="shared" si="273"/>
        <v>46.298124546313616</v>
      </c>
      <c r="BD587">
        <f t="shared" si="274"/>
        <v>-21.764056401341225</v>
      </c>
      <c r="BF587">
        <f t="shared" si="275"/>
        <v>38.855104052703211</v>
      </c>
      <c r="BG587">
        <f t="shared" si="276"/>
        <v>-34.296766558535808</v>
      </c>
      <c r="BI587">
        <f t="shared" si="277"/>
        <v>5.6997880178060933</v>
      </c>
      <c r="BJ587">
        <f t="shared" si="278"/>
        <v>-4.5513855108488324</v>
      </c>
      <c r="BL587" s="49">
        <f t="shared" si="279"/>
        <v>385.29970934071594</v>
      </c>
      <c r="BM587" s="49">
        <f t="shared" si="280"/>
        <v>-170.39513429907763</v>
      </c>
      <c r="BO587">
        <f t="shared" si="281"/>
        <v>292884.52887642395</v>
      </c>
      <c r="BP587">
        <f t="shared" si="282"/>
        <v>217404.75236805345</v>
      </c>
      <c r="BQ587">
        <f t="shared" si="265"/>
        <v>253096.25077008305</v>
      </c>
      <c r="BR587" s="36">
        <f t="shared" si="283"/>
        <v>271073.56924303004</v>
      </c>
      <c r="BS587">
        <f t="shared" si="288"/>
        <v>253401.08904118402</v>
      </c>
    </row>
    <row r="588" spans="33:71" x14ac:dyDescent="0.25">
      <c r="AG588">
        <f t="shared" si="266"/>
        <v>-33484.414168698597</v>
      </c>
      <c r="AH588">
        <f t="shared" si="267"/>
        <v>-83096.541049320411</v>
      </c>
      <c r="AM588" s="32">
        <f t="shared" si="264"/>
        <v>5.1522119518872582</v>
      </c>
      <c r="AN588" s="32"/>
      <c r="AO588">
        <v>582</v>
      </c>
      <c r="AP588" s="25">
        <f t="shared" si="268"/>
        <v>291</v>
      </c>
      <c r="AQ588">
        <f t="shared" si="284"/>
        <v>-236234.68281953849</v>
      </c>
      <c r="AR588">
        <f t="shared" si="285"/>
        <v>104563.93285349564</v>
      </c>
      <c r="AT588" s="33">
        <f t="shared" si="286"/>
        <v>-8930.5578053783429</v>
      </c>
      <c r="AU588">
        <f t="shared" si="287"/>
        <v>4129.6702753910604</v>
      </c>
      <c r="AW588" s="38">
        <f t="shared" si="269"/>
        <v>149.59172413081117</v>
      </c>
      <c r="AX588">
        <f t="shared" si="270"/>
        <v>-75.842113424863015</v>
      </c>
      <c r="AZ588">
        <f t="shared" si="271"/>
        <v>62.172672212521867</v>
      </c>
      <c r="BA588">
        <f t="shared" si="272"/>
        <v>-17.825002712852637</v>
      </c>
      <c r="BC588">
        <f t="shared" si="273"/>
        <v>44.285921654436031</v>
      </c>
      <c r="BD588">
        <f t="shared" si="274"/>
        <v>-20.810781039373826</v>
      </c>
      <c r="BF588">
        <f t="shared" si="275"/>
        <v>37.633129745689537</v>
      </c>
      <c r="BG588">
        <f t="shared" si="276"/>
        <v>-32.853151623769058</v>
      </c>
      <c r="BI588">
        <f t="shared" si="277"/>
        <v>5.5000005181637315</v>
      </c>
      <c r="BJ588">
        <f t="shared" si="278"/>
        <v>-4.3531780488675</v>
      </c>
      <c r="BL588" s="49">
        <f t="shared" si="279"/>
        <v>370.69746612073334</v>
      </c>
      <c r="BM588" s="49">
        <f t="shared" si="280"/>
        <v>-164.08083899356816</v>
      </c>
      <c r="BO588">
        <f t="shared" si="281"/>
        <v>297766.32234721386</v>
      </c>
      <c r="BP588">
        <f t="shared" si="282"/>
        <v>222345.98032391025</v>
      </c>
      <c r="BQ588">
        <f t="shared" si="265"/>
        <v>257835.29497481816</v>
      </c>
      <c r="BR588" s="36">
        <f t="shared" si="283"/>
        <v>276268.21189455956</v>
      </c>
      <c r="BS588">
        <f t="shared" si="288"/>
        <v>258341.71444162534</v>
      </c>
    </row>
    <row r="589" spans="33:71" x14ac:dyDescent="0.25">
      <c r="AG589">
        <f t="shared" si="266"/>
        <v>-32364.926517965749</v>
      </c>
      <c r="AH589">
        <f t="shared" si="267"/>
        <v>-82526.133600877307</v>
      </c>
      <c r="AM589" s="32">
        <f t="shared" si="264"/>
        <v>5.2150438049590537</v>
      </c>
      <c r="AN589" s="32"/>
      <c r="AO589">
        <v>583</v>
      </c>
      <c r="AP589" s="25">
        <f t="shared" si="268"/>
        <v>291.5</v>
      </c>
      <c r="AQ589">
        <f t="shared" si="284"/>
        <v>-240681.26275671131</v>
      </c>
      <c r="AR589">
        <f t="shared" si="285"/>
        <v>106619.28772701306</v>
      </c>
      <c r="AT589" s="33">
        <f t="shared" si="286"/>
        <v>-8855.7619433129366</v>
      </c>
      <c r="AU589">
        <f t="shared" si="287"/>
        <v>4091.7492186786289</v>
      </c>
      <c r="AW589" s="38">
        <f t="shared" si="269"/>
        <v>144.3802605924304</v>
      </c>
      <c r="AX589">
        <f t="shared" si="270"/>
        <v>-73.015862601612071</v>
      </c>
      <c r="AZ589">
        <f t="shared" si="271"/>
        <v>60.174566294403455</v>
      </c>
      <c r="BA589">
        <f t="shared" si="272"/>
        <v>-17.413718407449281</v>
      </c>
      <c r="BC589">
        <f t="shared" si="273"/>
        <v>42.417603996198523</v>
      </c>
      <c r="BD589">
        <f t="shared" si="274"/>
        <v>-19.925775592144824</v>
      </c>
      <c r="BF589">
        <f t="shared" si="275"/>
        <v>36.473539610846132</v>
      </c>
      <c r="BG589">
        <f t="shared" si="276"/>
        <v>-31.505552169563945</v>
      </c>
      <c r="BI589">
        <f t="shared" si="277"/>
        <v>5.3145506909822995</v>
      </c>
      <c r="BJ589">
        <f t="shared" si="278"/>
        <v>-4.1708164324540222</v>
      </c>
      <c r="BL589" s="49">
        <f t="shared" si="279"/>
        <v>357.0256105076453</v>
      </c>
      <c r="BM589" s="49">
        <f t="shared" si="280"/>
        <v>-158.15861964753498</v>
      </c>
      <c r="BO589">
        <f t="shared" si="281"/>
        <v>302608.08165932429</v>
      </c>
      <c r="BP589">
        <f t="shared" si="282"/>
        <v>227244.51282719822</v>
      </c>
      <c r="BQ589">
        <f t="shared" si="265"/>
        <v>262540.32850312477</v>
      </c>
      <c r="BR589" s="36">
        <f t="shared" si="283"/>
        <v>281374.63701129722</v>
      </c>
      <c r="BS589">
        <f t="shared" si="288"/>
        <v>263239.70589100098</v>
      </c>
    </row>
    <row r="590" spans="33:71" x14ac:dyDescent="0.25">
      <c r="AG590">
        <f t="shared" si="266"/>
        <v>-31283.464100420126</v>
      </c>
      <c r="AH590">
        <f t="shared" si="267"/>
        <v>-81886.55851004034</v>
      </c>
      <c r="AM590" s="32">
        <f t="shared" si="264"/>
        <v>5.2778756580308492</v>
      </c>
      <c r="AN590" s="32"/>
      <c r="AO590">
        <v>584</v>
      </c>
      <c r="AP590" s="25">
        <f t="shared" si="268"/>
        <v>292</v>
      </c>
      <c r="AQ590">
        <f t="shared" si="284"/>
        <v>-245091.09619579374</v>
      </c>
      <c r="AR590">
        <f t="shared" si="285"/>
        <v>108656.03535352717</v>
      </c>
      <c r="AT590" s="33">
        <f t="shared" si="286"/>
        <v>-8783.5718130167206</v>
      </c>
      <c r="AU590">
        <f t="shared" si="287"/>
        <v>4055.241287377823</v>
      </c>
      <c r="AW590" s="38">
        <f t="shared" si="269"/>
        <v>139.47902765478634</v>
      </c>
      <c r="AX590">
        <f t="shared" si="270"/>
        <v>-70.36788427652769</v>
      </c>
      <c r="AZ590">
        <f t="shared" si="271"/>
        <v>58.28556417882708</v>
      </c>
      <c r="BA590">
        <f t="shared" si="272"/>
        <v>-17.017298023317597</v>
      </c>
      <c r="BC590">
        <f t="shared" si="273"/>
        <v>40.679120142471952</v>
      </c>
      <c r="BD590">
        <f t="shared" si="274"/>
        <v>-19.102383621179094</v>
      </c>
      <c r="BF590">
        <f t="shared" si="275"/>
        <v>35.372107012056347</v>
      </c>
      <c r="BG590">
        <f t="shared" si="276"/>
        <v>-30.245441483522917</v>
      </c>
      <c r="BI590">
        <f t="shared" si="277"/>
        <v>5.1422363214309366</v>
      </c>
      <c r="BJ590">
        <f t="shared" si="278"/>
        <v>-4.0027611485080818</v>
      </c>
      <c r="BL590" s="49">
        <f t="shared" si="279"/>
        <v>344.20206284758132</v>
      </c>
      <c r="BM590" s="49">
        <f t="shared" si="280"/>
        <v>-152.59481919182679</v>
      </c>
      <c r="BO590">
        <f t="shared" si="281"/>
        <v>307411.15380199428</v>
      </c>
      <c r="BP590">
        <f t="shared" si="282"/>
        <v>232101.87851981437</v>
      </c>
      <c r="BQ590">
        <f t="shared" si="265"/>
        <v>267212.29756265826</v>
      </c>
      <c r="BR590" s="36">
        <f t="shared" si="283"/>
        <v>286391.66122372885</v>
      </c>
      <c r="BS590">
        <f t="shared" si="288"/>
        <v>268096.58605286782</v>
      </c>
    </row>
    <row r="591" spans="33:71" x14ac:dyDescent="0.25">
      <c r="AG591">
        <f t="shared" si="266"/>
        <v>-30244.294954150595</v>
      </c>
      <c r="AH591">
        <f t="shared" si="267"/>
        <v>-81180.339887498994</v>
      </c>
      <c r="AM591" s="32">
        <f t="shared" si="264"/>
        <v>5.3407075111026447</v>
      </c>
      <c r="AN591" s="32"/>
      <c r="AO591">
        <v>585</v>
      </c>
      <c r="AP591" s="25">
        <f t="shared" si="268"/>
        <v>292.5</v>
      </c>
      <c r="AQ591">
        <f t="shared" si="284"/>
        <v>-249465.44722384526</v>
      </c>
      <c r="AR591">
        <f t="shared" si="285"/>
        <v>110674.86001168152</v>
      </c>
      <c r="AT591" s="33">
        <f t="shared" si="286"/>
        <v>-8713.8322991893274</v>
      </c>
      <c r="AU591">
        <f t="shared" si="287"/>
        <v>4020.0573452395593</v>
      </c>
      <c r="AW591" s="38">
        <f t="shared" si="269"/>
        <v>134.86241657796683</v>
      </c>
      <c r="AX591">
        <f t="shared" si="270"/>
        <v>-67.882766937837658</v>
      </c>
      <c r="AZ591">
        <f t="shared" si="271"/>
        <v>56.497360449289438</v>
      </c>
      <c r="BA591">
        <f t="shared" si="272"/>
        <v>-16.63513067977393</v>
      </c>
      <c r="BC591">
        <f t="shared" si="273"/>
        <v>39.058135432343654</v>
      </c>
      <c r="BD591">
        <f t="shared" si="274"/>
        <v>-18.334759131919029</v>
      </c>
      <c r="BF591">
        <f t="shared" si="275"/>
        <v>34.324946397655019</v>
      </c>
      <c r="BG591">
        <f t="shared" si="276"/>
        <v>-29.065226205163714</v>
      </c>
      <c r="BI591">
        <f t="shared" si="277"/>
        <v>4.981974298678713</v>
      </c>
      <c r="BJ591">
        <f t="shared" si="278"/>
        <v>-3.8476509209809771</v>
      </c>
      <c r="BL591" s="49">
        <f t="shared" si="279"/>
        <v>332.15389292076213</v>
      </c>
      <c r="BM591" s="49">
        <f t="shared" si="280"/>
        <v>-147.35942797061867</v>
      </c>
      <c r="BO591">
        <f t="shared" si="281"/>
        <v>312176.80890651903</v>
      </c>
      <c r="BP591">
        <f t="shared" si="282"/>
        <v>236919.51268583944</v>
      </c>
      <c r="BQ591">
        <f t="shared" si="265"/>
        <v>271852.1072787813</v>
      </c>
      <c r="BR591" s="36">
        <f t="shared" si="283"/>
        <v>291318.26467080152</v>
      </c>
      <c r="BS591">
        <f t="shared" si="288"/>
        <v>272913.78491603979</v>
      </c>
    </row>
    <row r="592" spans="33:71" x14ac:dyDescent="0.25">
      <c r="AG592">
        <f t="shared" si="266"/>
        <v>-29251.520205026267</v>
      </c>
      <c r="AH592">
        <f t="shared" si="267"/>
        <v>-80410.264855515838</v>
      </c>
      <c r="AM592" s="32">
        <f t="shared" si="264"/>
        <v>5.4035393641744403</v>
      </c>
      <c r="AN592" s="32"/>
      <c r="AO592">
        <v>586</v>
      </c>
      <c r="AP592" s="25">
        <f t="shared" si="268"/>
        <v>293</v>
      </c>
      <c r="AQ592">
        <f t="shared" si="284"/>
        <v>-253805.50557136768</v>
      </c>
      <c r="AR592">
        <f t="shared" si="285"/>
        <v>112676.40333843407</v>
      </c>
      <c r="AT592" s="33">
        <f t="shared" si="286"/>
        <v>-8646.4010909003446</v>
      </c>
      <c r="AU592">
        <f t="shared" si="287"/>
        <v>3986.1159617706403</v>
      </c>
      <c r="AW592" s="38">
        <f t="shared" si="269"/>
        <v>130.50750541069863</v>
      </c>
      <c r="AX592">
        <f t="shared" si="270"/>
        <v>-65.546772098127661</v>
      </c>
      <c r="AZ592">
        <f t="shared" si="271"/>
        <v>54.802452646849503</v>
      </c>
      <c r="BA592">
        <f t="shared" si="272"/>
        <v>-16.266617895957857</v>
      </c>
      <c r="BC592">
        <f t="shared" si="273"/>
        <v>37.543782615187318</v>
      </c>
      <c r="BD592">
        <f t="shared" si="274"/>
        <v>-17.617749409829745</v>
      </c>
      <c r="BF592">
        <f t="shared" si="275"/>
        <v>33.328483353334789</v>
      </c>
      <c r="BG592">
        <f t="shared" si="276"/>
        <v>-27.958126182655295</v>
      </c>
      <c r="BI592">
        <f t="shared" si="277"/>
        <v>4.8327867953270101</v>
      </c>
      <c r="BJ592">
        <f t="shared" si="278"/>
        <v>-3.7042786096847653</v>
      </c>
      <c r="BL592" s="49">
        <f t="shared" si="279"/>
        <v>320.81609816468261</v>
      </c>
      <c r="BM592" s="49">
        <f t="shared" si="280"/>
        <v>-142.42561048031266</v>
      </c>
      <c r="BO592">
        <f t="shared" si="281"/>
        <v>316906.24628512806</v>
      </c>
      <c r="BP592">
        <f t="shared" si="282"/>
        <v>241698.76514136064</v>
      </c>
      <c r="BQ592">
        <f t="shared" si="265"/>
        <v>276460.62376697443</v>
      </c>
      <c r="BR592" s="36">
        <f t="shared" si="283"/>
        <v>296153.5982866789</v>
      </c>
      <c r="BS592">
        <f t="shared" si="288"/>
        <v>277692.64759374352</v>
      </c>
    </row>
    <row r="593" spans="33:71" x14ac:dyDescent="0.25">
      <c r="AG593">
        <f t="shared" si="266"/>
        <v>-28309.057881426292</v>
      </c>
      <c r="AH593">
        <f t="shared" si="267"/>
        <v>-79579.372548428291</v>
      </c>
      <c r="AM593" s="32">
        <f t="shared" si="264"/>
        <v>5.4663712172462358</v>
      </c>
      <c r="AN593" s="32"/>
      <c r="AO593">
        <v>587</v>
      </c>
      <c r="AP593" s="25">
        <f t="shared" si="268"/>
        <v>293.5</v>
      </c>
      <c r="AQ593">
        <f t="shared" si="284"/>
        <v>-258112.39267864154</v>
      </c>
      <c r="AR593">
        <f t="shared" si="285"/>
        <v>114661.26797280712</v>
      </c>
      <c r="AT593" s="33">
        <f t="shared" si="286"/>
        <v>-8581.1473381949945</v>
      </c>
      <c r="AU593">
        <f t="shared" si="287"/>
        <v>3953.3425757215764</v>
      </c>
      <c r="AW593" s="38">
        <f t="shared" si="269"/>
        <v>126.39371837700799</v>
      </c>
      <c r="AX593">
        <f t="shared" si="270"/>
        <v>-63.347617320388437</v>
      </c>
      <c r="AZ593">
        <f t="shared" si="271"/>
        <v>53.194047895608335</v>
      </c>
      <c r="BA593">
        <f t="shared" si="272"/>
        <v>-15.911177281917016</v>
      </c>
      <c r="BC593">
        <f t="shared" si="273"/>
        <v>36.126454140895149</v>
      </c>
      <c r="BD593">
        <f t="shared" si="274"/>
        <v>-16.946797317500653</v>
      </c>
      <c r="BF593">
        <f t="shared" si="275"/>
        <v>32.379427147609071</v>
      </c>
      <c r="BG593">
        <f t="shared" si="276"/>
        <v>-26.918071960005218</v>
      </c>
      <c r="BI593">
        <f t="shared" si="277"/>
        <v>4.6937891928954274</v>
      </c>
      <c r="BJ593">
        <f t="shared" si="278"/>
        <v>-3.5715707609655452</v>
      </c>
      <c r="BL593" s="49">
        <f t="shared" si="279"/>
        <v>310.13057067015177</v>
      </c>
      <c r="BM593" s="49">
        <f t="shared" si="280"/>
        <v>-137.76930313626283</v>
      </c>
      <c r="BO593">
        <f t="shared" si="281"/>
        <v>321600.59986964101</v>
      </c>
      <c r="BP593">
        <f t="shared" si="282"/>
        <v>246440.90727893388</v>
      </c>
      <c r="BQ593">
        <f t="shared" si="265"/>
        <v>281038.67612640822</v>
      </c>
      <c r="BR593" s="36">
        <f t="shared" si="283"/>
        <v>300896.99086900288</v>
      </c>
      <c r="BS593">
        <f t="shared" si="288"/>
        <v>282434.44129111647</v>
      </c>
    </row>
    <row r="594" spans="33:71" x14ac:dyDescent="0.25">
      <c r="AG594">
        <f t="shared" si="266"/>
        <v>-27420.627451571836</v>
      </c>
      <c r="AH594">
        <f t="shared" si="267"/>
        <v>-78690.942118573847</v>
      </c>
      <c r="AM594" s="32">
        <f t="shared" si="264"/>
        <v>5.5292030703180313</v>
      </c>
      <c r="AN594" s="32"/>
      <c r="AO594">
        <v>588</v>
      </c>
      <c r="AP594" s="25">
        <f t="shared" si="268"/>
        <v>294</v>
      </c>
      <c r="AQ594">
        <f t="shared" si="284"/>
        <v>-262387.16713294189</v>
      </c>
      <c r="AR594">
        <f t="shared" si="285"/>
        <v>116630.02080850287</v>
      </c>
      <c r="AT594" s="33">
        <f t="shared" si="286"/>
        <v>-8517.9504790064912</v>
      </c>
      <c r="AU594">
        <f t="shared" si="287"/>
        <v>3921.6687670613824</v>
      </c>
      <c r="AW594" s="38">
        <f t="shared" si="269"/>
        <v>122.50253559407885</v>
      </c>
      <c r="AX594">
        <f t="shared" si="270"/>
        <v>-61.274291696122091</v>
      </c>
      <c r="AZ594">
        <f t="shared" si="271"/>
        <v>51.665982134534701</v>
      </c>
      <c r="BA594">
        <f t="shared" si="272"/>
        <v>-15.568245066052336</v>
      </c>
      <c r="BC594">
        <f t="shared" si="273"/>
        <v>34.797628284147386</v>
      </c>
      <c r="BD594">
        <f t="shared" si="274"/>
        <v>-16.317859423684435</v>
      </c>
      <c r="BF594">
        <f t="shared" si="275"/>
        <v>31.474745660510191</v>
      </c>
      <c r="BG594">
        <f t="shared" si="276"/>
        <v>-25.939617009607186</v>
      </c>
      <c r="BI594">
        <f t="shared" si="277"/>
        <v>4.5641795148865585</v>
      </c>
      <c r="BJ594">
        <f t="shared" si="278"/>
        <v>-3.4485701967781361</v>
      </c>
      <c r="BL594" s="49">
        <f t="shared" si="279"/>
        <v>300.04522001528807</v>
      </c>
      <c r="BM594" s="49">
        <f t="shared" si="280"/>
        <v>-133.3688710322657</v>
      </c>
      <c r="BO594">
        <f t="shared" si="281"/>
        <v>326260.94312184188</v>
      </c>
      <c r="BP594">
        <f t="shared" si="282"/>
        <v>251147.13837582583</v>
      </c>
      <c r="BQ594">
        <f t="shared" si="265"/>
        <v>285587.05834785377</v>
      </c>
      <c r="BR594" s="36">
        <f t="shared" si="283"/>
        <v>305547.95585733728</v>
      </c>
      <c r="BS594">
        <f t="shared" si="288"/>
        <v>287140.3615478712</v>
      </c>
    </row>
    <row r="595" spans="33:71" x14ac:dyDescent="0.25">
      <c r="AG595">
        <f t="shared" si="266"/>
        <v>-26589.735144484279</v>
      </c>
      <c r="AH595">
        <f t="shared" si="267"/>
        <v>-77748.479794973871</v>
      </c>
      <c r="AM595" s="32">
        <f t="shared" si="264"/>
        <v>5.5920349233898268</v>
      </c>
      <c r="AN595" s="32"/>
      <c r="AO595">
        <v>589</v>
      </c>
      <c r="AP595" s="25">
        <f t="shared" si="268"/>
        <v>294.5</v>
      </c>
      <c r="AQ595">
        <f t="shared" si="284"/>
        <v>-266630.82955549587</v>
      </c>
      <c r="AR595">
        <f t="shared" si="285"/>
        <v>118583.19590557154</v>
      </c>
      <c r="AT595" s="33">
        <f t="shared" si="286"/>
        <v>-8456.6992112094522</v>
      </c>
      <c r="AU595">
        <f t="shared" si="287"/>
        <v>3891.0316212133212</v>
      </c>
      <c r="AW595" s="38">
        <f t="shared" si="269"/>
        <v>118.81724465116469</v>
      </c>
      <c r="AX595">
        <f t="shared" si="270"/>
        <v>-59.316898301726638</v>
      </c>
      <c r="AZ595">
        <f t="shared" si="271"/>
        <v>50.212650028089577</v>
      </c>
      <c r="BA595">
        <f t="shared" si="272"/>
        <v>-15.23727773558837</v>
      </c>
      <c r="BC595">
        <f t="shared" si="273"/>
        <v>33.549722907330313</v>
      </c>
      <c r="BD595">
        <f t="shared" si="274"/>
        <v>-15.727337082093758</v>
      </c>
      <c r="BF595">
        <f t="shared" si="275"/>
        <v>30.611642552965336</v>
      </c>
      <c r="BG595">
        <f t="shared" si="276"/>
        <v>-25.017862342906842</v>
      </c>
      <c r="BI595">
        <f t="shared" si="277"/>
        <v>4.443229162779466</v>
      </c>
      <c r="BJ595">
        <f t="shared" si="278"/>
        <v>-3.3344211411376694</v>
      </c>
      <c r="BL595" s="49">
        <f t="shared" si="279"/>
        <v>290.51322537527318</v>
      </c>
      <c r="BM595" s="49">
        <f t="shared" si="280"/>
        <v>-129.20481391918389</v>
      </c>
      <c r="BO595">
        <f t="shared" si="281"/>
        <v>330888.29347746639</v>
      </c>
      <c r="BP595">
        <f t="shared" si="282"/>
        <v>255818.59125879596</v>
      </c>
      <c r="BQ595">
        <f t="shared" si="265"/>
        <v>290106.53113243368</v>
      </c>
      <c r="BR595" s="36">
        <f t="shared" si="283"/>
        <v>310106.19776041294</v>
      </c>
      <c r="BS595">
        <f t="shared" si="288"/>
        <v>291811.53784699988</v>
      </c>
    </row>
    <row r="596" spans="33:71" x14ac:dyDescent="0.25">
      <c r="AG596">
        <f t="shared" si="266"/>
        <v>-25819.660112501118</v>
      </c>
      <c r="AH596">
        <f t="shared" si="267"/>
        <v>-76755.705045849551</v>
      </c>
      <c r="AM596" s="32">
        <f t="shared" si="264"/>
        <v>5.6548667764616223</v>
      </c>
      <c r="AN596" s="32"/>
      <c r="AO596">
        <v>590</v>
      </c>
      <c r="AP596" s="25">
        <f t="shared" si="268"/>
        <v>295</v>
      </c>
      <c r="AQ596">
        <f t="shared" si="284"/>
        <v>-270844.32700551918</v>
      </c>
      <c r="AR596">
        <f t="shared" si="285"/>
        <v>120521.29710389049</v>
      </c>
      <c r="AT596" s="33">
        <f t="shared" si="286"/>
        <v>-8397.2905888838704</v>
      </c>
      <c r="AU596">
        <f t="shared" si="287"/>
        <v>3861.3731720624578</v>
      </c>
      <c r="AW596" s="38">
        <f t="shared" si="269"/>
        <v>115.32272717332664</v>
      </c>
      <c r="AX596">
        <f t="shared" si="270"/>
        <v>-57.466519182846888</v>
      </c>
      <c r="AZ596">
        <f t="shared" si="271"/>
        <v>48.828943955831576</v>
      </c>
      <c r="BA596">
        <f t="shared" si="272"/>
        <v>-14.9177530032546</v>
      </c>
      <c r="BC596">
        <f t="shared" si="273"/>
        <v>32.375971920079039</v>
      </c>
      <c r="BD596">
        <f t="shared" si="274"/>
        <v>-15.172018157225102</v>
      </c>
      <c r="BF596">
        <f t="shared" si="275"/>
        <v>29.787536517919317</v>
      </c>
      <c r="BG596">
        <f t="shared" si="276"/>
        <v>-24.148391549162671</v>
      </c>
      <c r="BI596">
        <f t="shared" si="277"/>
        <v>4.3302747794966985</v>
      </c>
      <c r="BJ596">
        <f t="shared" si="278"/>
        <v>-3.2283564732045229</v>
      </c>
      <c r="BL596" s="49">
        <f t="shared" si="279"/>
        <v>281.49239536967491</v>
      </c>
      <c r="BM596" s="49">
        <f t="shared" si="280"/>
        <v>-125.25951342574389</v>
      </c>
      <c r="BO596">
        <f t="shared" si="281"/>
        <v>335483.61637724383</v>
      </c>
      <c r="BP596">
        <f t="shared" si="282"/>
        <v>260456.33740458821</v>
      </c>
      <c r="BQ596">
        <f t="shared" si="265"/>
        <v>294597.82362013304</v>
      </c>
      <c r="BR596" s="36">
        <f t="shared" si="283"/>
        <v>314571.6181781551</v>
      </c>
      <c r="BS596">
        <f t="shared" si="288"/>
        <v>296449.03866714909</v>
      </c>
    </row>
    <row r="597" spans="33:71" x14ac:dyDescent="0.25">
      <c r="AG597">
        <f t="shared" si="266"/>
        <v>-25113.441489959761</v>
      </c>
      <c r="AH597">
        <f t="shared" si="267"/>
        <v>-75716.535899580034</v>
      </c>
      <c r="AM597" s="32">
        <f t="shared" si="264"/>
        <v>5.7176986295334178</v>
      </c>
      <c r="AN597" s="32"/>
      <c r="AO597">
        <v>591</v>
      </c>
      <c r="AP597" s="25">
        <f t="shared" si="268"/>
        <v>295.5</v>
      </c>
      <c r="AQ597">
        <f t="shared" si="284"/>
        <v>-275028.5569590645</v>
      </c>
      <c r="AR597">
        <f t="shared" si="285"/>
        <v>122444.80037502386</v>
      </c>
      <c r="AT597" s="33">
        <f t="shared" si="286"/>
        <v>-8339.6292252972071</v>
      </c>
      <c r="AU597">
        <f t="shared" si="287"/>
        <v>3832.6399124710342</v>
      </c>
      <c r="AW597" s="38">
        <f t="shared" si="269"/>
        <v>112.00527475712902</v>
      </c>
      <c r="AX597">
        <f t="shared" si="270"/>
        <v>-55.715099230533369</v>
      </c>
      <c r="AZ597">
        <f t="shared" si="271"/>
        <v>47.510200747831874</v>
      </c>
      <c r="BA597">
        <f t="shared" si="272"/>
        <v>-14.609170264745073</v>
      </c>
      <c r="BC597">
        <f t="shared" si="273"/>
        <v>31.270320470347848</v>
      </c>
      <c r="BD597">
        <f t="shared" si="274"/>
        <v>-14.649027546963717</v>
      </c>
      <c r="BF597">
        <f t="shared" si="275"/>
        <v>29.000042448966074</v>
      </c>
      <c r="BG597">
        <f t="shared" si="276"/>
        <v>-23.327214649784636</v>
      </c>
      <c r="BI597">
        <f t="shared" si="277"/>
        <v>4.2247110899832183</v>
      </c>
      <c r="BJ597">
        <f t="shared" si="278"/>
        <v>-3.1296867690399433</v>
      </c>
      <c r="BL597" s="49">
        <f t="shared" si="279"/>
        <v>272.94461809310042</v>
      </c>
      <c r="BM597" s="49">
        <f t="shared" si="280"/>
        <v>-121.51701497972505</v>
      </c>
      <c r="BO597">
        <f t="shared" si="281"/>
        <v>340047.82893130666</v>
      </c>
      <c r="BP597">
        <f t="shared" si="282"/>
        <v>265061.39154397766</v>
      </c>
      <c r="BQ597">
        <f t="shared" si="265"/>
        <v>299061.63502872869</v>
      </c>
      <c r="BR597" s="36">
        <f t="shared" si="283"/>
        <v>318944.32136984757</v>
      </c>
      <c r="BS597">
        <f t="shared" si="288"/>
        <v>301053.87604524347</v>
      </c>
    </row>
    <row r="598" spans="33:71" x14ac:dyDescent="0.25">
      <c r="AG598">
        <f t="shared" si="266"/>
        <v>-24473.866399122788</v>
      </c>
      <c r="AH598">
        <f t="shared" si="267"/>
        <v>-74635.073482034408</v>
      </c>
      <c r="AM598" s="32">
        <f t="shared" si="264"/>
        <v>5.7805304826052133</v>
      </c>
      <c r="AN598" s="32"/>
      <c r="AO598">
        <v>592</v>
      </c>
      <c r="AP598" s="25">
        <f t="shared" si="268"/>
        <v>296</v>
      </c>
      <c r="AQ598">
        <f t="shared" si="284"/>
        <v>-279184.37091236847</v>
      </c>
      <c r="AR598">
        <f t="shared" si="285"/>
        <v>124354.15594385556</v>
      </c>
      <c r="AT598" s="33">
        <f t="shared" si="286"/>
        <v>-8283.6265879186431</v>
      </c>
      <c r="AU598">
        <f t="shared" si="287"/>
        <v>3804.7823628557676</v>
      </c>
      <c r="AW598" s="38">
        <f t="shared" si="269"/>
        <v>108.85242967294111</v>
      </c>
      <c r="AX598">
        <f t="shared" si="270"/>
        <v>-54.055345964269485</v>
      </c>
      <c r="AZ598">
        <f t="shared" si="271"/>
        <v>46.252155050603498</v>
      </c>
      <c r="BA598">
        <f t="shared" si="272"/>
        <v>-14.311050674145323</v>
      </c>
      <c r="BC598">
        <f t="shared" si="273"/>
        <v>30.227335668168511</v>
      </c>
      <c r="BD598">
        <f t="shared" si="274"/>
        <v>-14.155785007245621</v>
      </c>
      <c r="BF598">
        <f t="shared" si="275"/>
        <v>28.246954364126456</v>
      </c>
      <c r="BG598">
        <f t="shared" si="276"/>
        <v>-22.550719429906817</v>
      </c>
      <c r="BI598">
        <f t="shared" si="277"/>
        <v>4.1259845900426431</v>
      </c>
      <c r="BJ598">
        <f t="shared" si="278"/>
        <v>-3.0377908529717224</v>
      </c>
      <c r="BL598" s="49">
        <f t="shared" si="279"/>
        <v>264.83538695197331</v>
      </c>
      <c r="BM598" s="49">
        <f t="shared" si="280"/>
        <v>-117.96283904020646</v>
      </c>
      <c r="BO598">
        <f t="shared" si="281"/>
        <v>344581.80325723387</v>
      </c>
      <c r="BP598">
        <f t="shared" si="282"/>
        <v>269634.71582773014</v>
      </c>
      <c r="BQ598">
        <f t="shared" si="265"/>
        <v>303498.63620501815</v>
      </c>
      <c r="BR598" s="36">
        <f t="shared" si="283"/>
        <v>323224.61932362395</v>
      </c>
      <c r="BS598">
        <f t="shared" si="288"/>
        <v>305627.00970667443</v>
      </c>
    </row>
    <row r="599" spans="33:71" x14ac:dyDescent="0.25">
      <c r="AG599">
        <f t="shared" si="266"/>
        <v>-23903.458950679666</v>
      </c>
      <c r="AH599">
        <f t="shared" si="267"/>
        <v>-73515.585831301578</v>
      </c>
      <c r="AM599" s="32">
        <f t="shared" si="264"/>
        <v>5.8433623356770088</v>
      </c>
      <c r="AN599" s="32"/>
      <c r="AO599">
        <v>593</v>
      </c>
      <c r="AP599" s="25">
        <f t="shared" si="268"/>
        <v>296.5</v>
      </c>
      <c r="AQ599">
        <f t="shared" si="284"/>
        <v>-283312.57765261864</v>
      </c>
      <c r="AR599">
        <f t="shared" si="285"/>
        <v>126249.79020703791</v>
      </c>
      <c r="AT599" s="33">
        <f t="shared" si="286"/>
        <v>-8229.2003730821725</v>
      </c>
      <c r="AU599">
        <f t="shared" si="287"/>
        <v>3777.7546898736327</v>
      </c>
      <c r="AW599" s="38">
        <f t="shared" si="269"/>
        <v>105.8528465366344</v>
      </c>
      <c r="AX599">
        <f t="shared" si="270"/>
        <v>-52.480642760500977</v>
      </c>
      <c r="AZ599">
        <f t="shared" si="271"/>
        <v>45.050898387068209</v>
      </c>
      <c r="BA599">
        <f t="shared" si="272"/>
        <v>-14.022936935695888</v>
      </c>
      <c r="BC599">
        <f t="shared" si="273"/>
        <v>29.242130247885409</v>
      </c>
      <c r="BD599">
        <f t="shared" si="274"/>
        <v>-13.689969065035426</v>
      </c>
      <c r="BF599">
        <f t="shared" si="275"/>
        <v>27.526229928701671</v>
      </c>
      <c r="BG599">
        <f t="shared" si="276"/>
        <v>-21.815629132407786</v>
      </c>
      <c r="BI599">
        <f t="shared" si="277"/>
        <v>4.0335879729791166</v>
      </c>
      <c r="BJ599">
        <f t="shared" si="278"/>
        <v>-2.9521076273618734</v>
      </c>
      <c r="BL599" s="49">
        <f t="shared" si="279"/>
        <v>257.13339047751919</v>
      </c>
      <c r="BM599" s="49">
        <f t="shared" si="280"/>
        <v>-114.58381718165525</v>
      </c>
      <c r="BO599">
        <f t="shared" si="281"/>
        <v>349086.36952685117</v>
      </c>
      <c r="BP599">
        <f t="shared" si="282"/>
        <v>274177.22360485763</v>
      </c>
      <c r="BQ599">
        <f t="shared" si="265"/>
        <v>307909.47109107755</v>
      </c>
      <c r="BR599" s="36">
        <f t="shared" si="283"/>
        <v>327413.03628514218</v>
      </c>
      <c r="BS599">
        <f t="shared" si="288"/>
        <v>310169.35081257165</v>
      </c>
    </row>
    <row r="600" spans="33:71" x14ac:dyDescent="0.25">
      <c r="AG600">
        <f t="shared" si="266"/>
        <v>-23404.470282235023</v>
      </c>
      <c r="AH600">
        <f t="shared" si="267"/>
        <v>-72362.491053693695</v>
      </c>
      <c r="AM600" s="32">
        <f t="shared" si="264"/>
        <v>5.9061941887488043</v>
      </c>
      <c r="AN600" s="32"/>
      <c r="AO600">
        <v>594</v>
      </c>
      <c r="AP600" s="25">
        <f t="shared" si="268"/>
        <v>297</v>
      </c>
      <c r="AQ600">
        <f t="shared" si="284"/>
        <v>-287413.94623334263</v>
      </c>
      <c r="AR600">
        <f t="shared" si="285"/>
        <v>128132.10747162966</v>
      </c>
      <c r="AT600" s="33">
        <f t="shared" si="286"/>
        <v>-8176.2739498138553</v>
      </c>
      <c r="AU600">
        <f t="shared" si="287"/>
        <v>3751.5143684933823</v>
      </c>
      <c r="AW600" s="38">
        <f t="shared" si="269"/>
        <v>102.99617180525</v>
      </c>
      <c r="AX600">
        <f t="shared" si="270"/>
        <v>-50.984973488352324</v>
      </c>
      <c r="AZ600">
        <f t="shared" si="271"/>
        <v>43.902843121410875</v>
      </c>
      <c r="BA600">
        <f t="shared" si="272"/>
        <v>-13.744392887968589</v>
      </c>
      <c r="BC600">
        <f t="shared" si="273"/>
        <v>28.3102970544839</v>
      </c>
      <c r="BD600">
        <f t="shared" si="274"/>
        <v>-13.249486029200552</v>
      </c>
      <c r="BF600">
        <f t="shared" si="275"/>
        <v>26.835976430027063</v>
      </c>
      <c r="BG600">
        <f t="shared" si="276"/>
        <v>-21.118965582592246</v>
      </c>
      <c r="BI600">
        <f t="shared" si="277"/>
        <v>3.9470551993281577</v>
      </c>
      <c r="BJ600">
        <f t="shared" si="278"/>
        <v>-2.8721289885909393</v>
      </c>
      <c r="BL600" s="49">
        <f t="shared" si="279"/>
        <v>249.81015633750212</v>
      </c>
      <c r="BM600" s="49">
        <f t="shared" si="280"/>
        <v>-111.36794932475036</v>
      </c>
      <c r="BO600">
        <f t="shared" si="281"/>
        <v>353562.3187525149</v>
      </c>
      <c r="BP600">
        <f t="shared" si="282"/>
        <v>278689.78285681276</v>
      </c>
      <c r="BQ600">
        <f t="shared" si="265"/>
        <v>312294.75810883392</v>
      </c>
      <c r="BR600" s="36">
        <f t="shared" si="283"/>
        <v>331510.31270506361</v>
      </c>
      <c r="BS600">
        <f t="shared" si="288"/>
        <v>314681.76536708325</v>
      </c>
    </row>
    <row r="601" spans="33:71" x14ac:dyDescent="0.25">
      <c r="AG601">
        <f t="shared" si="266"/>
        <v>-22978.869674096975</v>
      </c>
      <c r="AH601">
        <f t="shared" si="267"/>
        <v>-71180.339887499082</v>
      </c>
      <c r="AM601" s="32">
        <f t="shared" si="264"/>
        <v>5.9690260418205998</v>
      </c>
      <c r="AN601" s="32"/>
      <c r="AO601">
        <v>595</v>
      </c>
      <c r="AP601" s="25">
        <f t="shared" si="268"/>
        <v>297.5</v>
      </c>
      <c r="AQ601">
        <f t="shared" si="284"/>
        <v>-291489.20868677396</v>
      </c>
      <c r="AR601">
        <f t="shared" si="285"/>
        <v>130001.4915341903</v>
      </c>
      <c r="AT601" s="33">
        <f t="shared" si="286"/>
        <v>-8124.7758639112308</v>
      </c>
      <c r="AU601">
        <f t="shared" si="287"/>
        <v>3726.0218817492064</v>
      </c>
      <c r="AW601" s="38">
        <f t="shared" si="269"/>
        <v>100.27293847963887</v>
      </c>
      <c r="AX601">
        <f t="shared" si="270"/>
        <v>-49.562856857657913</v>
      </c>
      <c r="AZ601">
        <f t="shared" si="271"/>
        <v>42.80469066154361</v>
      </c>
      <c r="BA601">
        <f t="shared" si="272"/>
        <v>-13.47500293924745</v>
      </c>
      <c r="BC601">
        <f t="shared" si="273"/>
        <v>27.427852622474337</v>
      </c>
      <c r="BD601">
        <f t="shared" si="274"/>
        <v>-12.832443287297631</v>
      </c>
      <c r="BF601">
        <f t="shared" si="275"/>
        <v>26.174438067207337</v>
      </c>
      <c r="BG601">
        <f t="shared" si="276"/>
        <v>-20.458016962099165</v>
      </c>
      <c r="BI601">
        <f t="shared" si="277"/>
        <v>3.8659571284135845</v>
      </c>
      <c r="BJ601">
        <f t="shared" si="278"/>
        <v>-2.7973936690136672</v>
      </c>
      <c r="BL601" s="49">
        <f t="shared" si="279"/>
        <v>242.8397414314438</v>
      </c>
      <c r="BM601" s="49">
        <f t="shared" si="280"/>
        <v>-108.30427902320228</v>
      </c>
      <c r="BO601">
        <f t="shared" si="281"/>
        <v>358010.40533983737</v>
      </c>
      <c r="BP601">
        <f t="shared" si="282"/>
        <v>283173.21932555316</v>
      </c>
      <c r="BQ601">
        <f t="shared" si="265"/>
        <v>316655.09146658535</v>
      </c>
      <c r="BR601" s="36">
        <f t="shared" si="283"/>
        <v>335517.40856606496</v>
      </c>
      <c r="BS601">
        <f t="shared" si="288"/>
        <v>319165.07732199621</v>
      </c>
    </row>
    <row r="602" spans="33:71" x14ac:dyDescent="0.25">
      <c r="AG602">
        <f t="shared" si="266"/>
        <v>-22628.336777427416</v>
      </c>
      <c r="AH602">
        <f t="shared" si="267"/>
        <v>-69973.79774329724</v>
      </c>
      <c r="AM602" s="32">
        <f t="shared" si="264"/>
        <v>6.0318578948923953</v>
      </c>
      <c r="AN602" s="32"/>
      <c r="AO602">
        <v>596</v>
      </c>
      <c r="AP602" s="25">
        <f t="shared" si="268"/>
        <v>298</v>
      </c>
      <c r="AQ602">
        <f t="shared" si="284"/>
        <v>-295539.06250141963</v>
      </c>
      <c r="AR602">
        <f t="shared" si="285"/>
        <v>131858.30711795768</v>
      </c>
      <c r="AT602" s="33">
        <f t="shared" si="286"/>
        <v>-8074.6393946714115</v>
      </c>
      <c r="AU602">
        <f t="shared" si="287"/>
        <v>3701.2404533203776</v>
      </c>
      <c r="AW602" s="38">
        <f t="shared" si="269"/>
        <v>97.674473827633051</v>
      </c>
      <c r="AX602">
        <f t="shared" si="270"/>
        <v>-48.209289064511424</v>
      </c>
      <c r="AZ602">
        <f t="shared" si="271"/>
        <v>41.753403333108878</v>
      </c>
      <c r="BA602">
        <f t="shared" si="272"/>
        <v>-13.214371399480539</v>
      </c>
      <c r="BC602">
        <f t="shared" si="273"/>
        <v>26.591188422866651</v>
      </c>
      <c r="BD602">
        <f t="shared" si="274"/>
        <v>-12.437126219595225</v>
      </c>
      <c r="BF602">
        <f t="shared" si="275"/>
        <v>25.539984429684001</v>
      </c>
      <c r="BG602">
        <f t="shared" si="276"/>
        <v>-19.830309574558907</v>
      </c>
      <c r="BI602">
        <f t="shared" si="277"/>
        <v>3.7898976419735195</v>
      </c>
      <c r="BJ602">
        <f t="shared" si="278"/>
        <v>-2.7274818708767588</v>
      </c>
      <c r="BL602" s="49">
        <f t="shared" si="279"/>
        <v>236.19846130619766</v>
      </c>
      <c r="BM602" s="49">
        <f t="shared" si="280"/>
        <v>-105.38278421842138</v>
      </c>
      <c r="BO602">
        <f t="shared" si="281"/>
        <v>362431.34943057218</v>
      </c>
      <c r="BP602">
        <f t="shared" si="282"/>
        <v>287628.31936854398</v>
      </c>
      <c r="BQ602">
        <f t="shared" si="265"/>
        <v>320991.04239128996</v>
      </c>
      <c r="BR602" s="36">
        <f t="shared" si="283"/>
        <v>339435.50605073816</v>
      </c>
      <c r="BS602">
        <f t="shared" si="288"/>
        <v>323620.07141126407</v>
      </c>
    </row>
    <row r="603" spans="33:71" x14ac:dyDescent="0.25">
      <c r="AG603">
        <f t="shared" si="266"/>
        <v>-22354.254985426258</v>
      </c>
      <c r="AH603">
        <f t="shared" si="267"/>
        <v>-68747.626291714652</v>
      </c>
      <c r="AM603" s="32">
        <f t="shared" si="264"/>
        <v>6.0946897479641908</v>
      </c>
      <c r="AN603" s="32"/>
      <c r="AO603">
        <v>597</v>
      </c>
      <c r="AP603" s="25">
        <f t="shared" si="268"/>
        <v>298.5</v>
      </c>
      <c r="AQ603">
        <f t="shared" si="284"/>
        <v>-299564.17288952688</v>
      </c>
      <c r="AR603">
        <f t="shared" si="285"/>
        <v>133702.90118348482</v>
      </c>
      <c r="AT603" s="33">
        <f t="shared" si="286"/>
        <v>-8025.8021577575946</v>
      </c>
      <c r="AU603">
        <f t="shared" si="287"/>
        <v>3677.1358087881217</v>
      </c>
      <c r="AW603" s="38">
        <f t="shared" si="269"/>
        <v>95.192818293752651</v>
      </c>
      <c r="AX603">
        <f t="shared" si="270"/>
        <v>-46.919693548929686</v>
      </c>
      <c r="AZ603">
        <f t="shared" si="271"/>
        <v>40.746179443264836</v>
      </c>
      <c r="BA603">
        <f t="shared" si="272"/>
        <v>-12.962121743711666</v>
      </c>
      <c r="BC603">
        <f t="shared" si="273"/>
        <v>25.7970286012823</v>
      </c>
      <c r="BD603">
        <f t="shared" si="274"/>
        <v>-12.061978177311561</v>
      </c>
      <c r="BF603">
        <f t="shared" si="275"/>
        <v>24.93110004925903</v>
      </c>
      <c r="BG603">
        <f t="shared" si="276"/>
        <v>-19.233583048090637</v>
      </c>
      <c r="BI603">
        <f t="shared" si="277"/>
        <v>3.7185101999464898</v>
      </c>
      <c r="BJ603">
        <f t="shared" si="278"/>
        <v>-2.6620105798158198</v>
      </c>
      <c r="BL603" s="49">
        <f t="shared" si="279"/>
        <v>229.86465323367614</v>
      </c>
      <c r="BM603" s="49">
        <f t="shared" si="280"/>
        <v>-102.59428128680834</v>
      </c>
      <c r="BO603">
        <f t="shared" si="281"/>
        <v>366825.83905657864</v>
      </c>
      <c r="BP603">
        <f t="shared" si="282"/>
        <v>292055.83256961411</v>
      </c>
      <c r="BQ603">
        <f t="shared" si="265"/>
        <v>325303.16029052011</v>
      </c>
      <c r="BR603" s="36">
        <f t="shared" si="283"/>
        <v>343266.01151204103</v>
      </c>
      <c r="BS603">
        <f t="shared" si="288"/>
        <v>328047.495743935</v>
      </c>
    </row>
    <row r="604" spans="33:71" x14ac:dyDescent="0.25">
      <c r="AG604">
        <f t="shared" si="266"/>
        <v>-22157.705973710465</v>
      </c>
      <c r="AH604">
        <f t="shared" si="267"/>
        <v>-67506.664671286257</v>
      </c>
      <c r="AM604" s="32">
        <f t="shared" si="264"/>
        <v>6.1575216010359863</v>
      </c>
      <c r="AN604" s="32"/>
      <c r="AO604">
        <v>598</v>
      </c>
      <c r="AP604" s="25">
        <f t="shared" si="268"/>
        <v>299</v>
      </c>
      <c r="AQ604">
        <f t="shared" si="284"/>
        <v>-303565.17486611893</v>
      </c>
      <c r="AR604">
        <f t="shared" si="285"/>
        <v>135535.60412618527</v>
      </c>
      <c r="AT604" s="33">
        <f t="shared" si="286"/>
        <v>-7978.2057486107187</v>
      </c>
      <c r="AU604">
        <f t="shared" si="287"/>
        <v>3653.6759620136568</v>
      </c>
      <c r="AW604" s="38">
        <f t="shared" si="269"/>
        <v>316.63912225059403</v>
      </c>
      <c r="AX604">
        <f t="shared" si="270"/>
        <v>-45.689876867876045</v>
      </c>
      <c r="AZ604">
        <f t="shared" si="271"/>
        <v>39.780431123027235</v>
      </c>
      <c r="BA604">
        <f t="shared" si="272"/>
        <v>-12.717895833757304</v>
      </c>
      <c r="BC604">
        <f t="shared" si="273"/>
        <v>25.042393230697357</v>
      </c>
      <c r="BD604">
        <f t="shared" si="274"/>
        <v>-11.70558306581723</v>
      </c>
      <c r="BF604">
        <f t="shared" si="275"/>
        <v>24.346374920602802</v>
      </c>
      <c r="BG604">
        <f t="shared" si="276"/>
        <v>-18.665768504865685</v>
      </c>
      <c r="BI604">
        <f t="shared" si="277"/>
        <v>3.651454776945898</v>
      </c>
      <c r="BJ604">
        <f t="shared" si="278"/>
        <v>-2.6006294634358307</v>
      </c>
      <c r="BL604" s="49">
        <f t="shared" si="279"/>
        <v>223.81846819932073</v>
      </c>
      <c r="BM604" s="49">
        <f t="shared" si="280"/>
        <v>-99.930340545061213</v>
      </c>
      <c r="BO604">
        <f t="shared" si="281"/>
        <v>371194.53212336102</v>
      </c>
      <c r="BP604">
        <f t="shared" si="282"/>
        <v>296456.47413101868</v>
      </c>
      <c r="BQ604">
        <f t="shared" si="265"/>
        <v>329591.97384796472</v>
      </c>
      <c r="BR604" s="36">
        <f t="shared" si="283"/>
        <v>347010.5567080871</v>
      </c>
      <c r="BS604">
        <f t="shared" si="288"/>
        <v>332448.06418047822</v>
      </c>
    </row>
    <row r="605" spans="33:71" x14ac:dyDescent="0.25">
      <c r="AG605">
        <f t="shared" si="266"/>
        <v>-22039.465431434579</v>
      </c>
      <c r="AH605">
        <f t="shared" si="267"/>
        <v>-66255.810390586441</v>
      </c>
      <c r="AM605" s="32">
        <f t="shared" si="264"/>
        <v>6.2203534541077818</v>
      </c>
      <c r="AN605" s="32"/>
      <c r="AO605">
        <v>599</v>
      </c>
      <c r="AP605" s="25">
        <f t="shared" si="268"/>
        <v>299.5</v>
      </c>
      <c r="AQ605">
        <f t="shared" si="284"/>
        <v>-307514.69785014295</v>
      </c>
      <c r="AR605">
        <f t="shared" si="285"/>
        <v>137356.7308725836</v>
      </c>
      <c r="AT605" s="33">
        <f t="shared" si="286"/>
        <v>-7819.8861874854219</v>
      </c>
      <c r="AU605">
        <f t="shared" si="287"/>
        <v>3630.8310235797189</v>
      </c>
      <c r="AW605" s="38">
        <f t="shared" si="269"/>
        <v>308.63404805752822</v>
      </c>
      <c r="AX605">
        <f t="shared" si="270"/>
        <v>-44.525605282218734</v>
      </c>
      <c r="AZ605">
        <f t="shared" si="271"/>
        <v>38.858958806374673</v>
      </c>
      <c r="BA605">
        <f t="shared" si="272"/>
        <v>-12.483998561321817</v>
      </c>
      <c r="BC605">
        <f t="shared" si="273"/>
        <v>24.328196082096863</v>
      </c>
      <c r="BD605">
        <f t="shared" si="274"/>
        <v>-11.369513444544024</v>
      </c>
      <c r="BF605">
        <f t="shared" si="275"/>
        <v>23.786728907294155</v>
      </c>
      <c r="BG605">
        <f t="shared" si="276"/>
        <v>-18.128580974259751</v>
      </c>
      <c r="BI605">
        <f t="shared" si="277"/>
        <v>3.5887620010401946</v>
      </c>
      <c r="BJ605">
        <f t="shared" si="278"/>
        <v>-2.5435123020931432</v>
      </c>
      <c r="BL605" s="49">
        <f t="shared" si="279"/>
        <v>218.07140226072232</v>
      </c>
      <c r="BM605" s="49">
        <f t="shared" si="280"/>
        <v>-97.405343942063638</v>
      </c>
      <c r="BO605">
        <f t="shared" si="281"/>
        <v>375511.42167132028</v>
      </c>
      <c r="BP605">
        <f t="shared" si="282"/>
        <v>300805.58080412407</v>
      </c>
      <c r="BQ605">
        <f t="shared" si="265"/>
        <v>333835.74000381079</v>
      </c>
      <c r="BR605" s="36">
        <f t="shared" si="283"/>
        <v>350648.22156138439</v>
      </c>
      <c r="BS605">
        <f t="shared" si="288"/>
        <v>336796.91345062543</v>
      </c>
    </row>
    <row r="606" spans="33:71" x14ac:dyDescent="0.25">
      <c r="AG606">
        <f t="shared" si="266"/>
        <v>-22000</v>
      </c>
      <c r="AH606">
        <f t="shared" si="267"/>
        <v>-65000</v>
      </c>
      <c r="AM606" s="32">
        <v>0</v>
      </c>
      <c r="AN606" s="32"/>
      <c r="AO606">
        <v>600</v>
      </c>
      <c r="AP606" s="25">
        <f t="shared" si="268"/>
        <v>300</v>
      </c>
      <c r="AQ606">
        <f t="shared" si="284"/>
        <v>-311386.06168787845</v>
      </c>
      <c r="AR606">
        <f t="shared" si="285"/>
        <v>139166.58068371317</v>
      </c>
      <c r="AT606" s="33">
        <f t="shared" si="286"/>
        <v>-7665.5691634566574</v>
      </c>
      <c r="AU606">
        <f t="shared" si="287"/>
        <v>3608.5682209386096</v>
      </c>
      <c r="AW606" s="38">
        <f t="shared" si="269"/>
        <v>301.05333174302359</v>
      </c>
      <c r="AX606">
        <f t="shared" si="270"/>
        <v>-43.431323495352189</v>
      </c>
      <c r="AZ606">
        <f t="shared" si="271"/>
        <v>37.983893836072134</v>
      </c>
      <c r="BA606">
        <f t="shared" si="272"/>
        <v>-12.262373911739452</v>
      </c>
      <c r="BC606">
        <f t="shared" si="273"/>
        <v>23.654896615077398</v>
      </c>
      <c r="BD606">
        <f t="shared" si="274"/>
        <v>-11.054906653168215</v>
      </c>
      <c r="BF606">
        <f t="shared" si="275"/>
        <v>23.252865291088991</v>
      </c>
      <c r="BG606">
        <f t="shared" si="276"/>
        <v>-17.623250319020702</v>
      </c>
      <c r="BI606">
        <f t="shared" si="277"/>
        <v>3.5304537201308137</v>
      </c>
      <c r="BJ606">
        <f t="shared" si="278"/>
        <v>-2.4907926114238119</v>
      </c>
      <c r="BL606" s="49">
        <f t="shared" si="279"/>
        <v>212.63122228065427</v>
      </c>
      <c r="BM606" s="49">
        <f t="shared" si="280"/>
        <v>-95.030458303102463</v>
      </c>
      <c r="BO606">
        <f t="shared" si="281"/>
        <v>379751.20359349018</v>
      </c>
      <c r="BP606">
        <f t="shared" si="282"/>
        <v>305079.10557895951</v>
      </c>
      <c r="BQ606">
        <f t="shared" si="265"/>
        <v>338013.0809595756</v>
      </c>
      <c r="BR606" s="36">
        <f t="shared" si="283"/>
        <v>354158.55964144046</v>
      </c>
      <c r="BS606">
        <f t="shared" si="288"/>
        <v>341069.8119046652</v>
      </c>
    </row>
    <row r="607" spans="33:71" x14ac:dyDescent="0.25">
      <c r="AG607">
        <f t="shared" si="266"/>
        <v>-22039.465431434568</v>
      </c>
      <c r="AH607">
        <f t="shared" si="267"/>
        <v>-63744.189609413734</v>
      </c>
      <c r="AM607" s="32">
        <f>AM6+$Y$3</f>
        <v>6.2831853071795868E-2</v>
      </c>
      <c r="AN607" s="32"/>
      <c r="AO607">
        <v>601</v>
      </c>
      <c r="AP607" s="25">
        <f t="shared" si="268"/>
        <v>300.5</v>
      </c>
      <c r="AQ607">
        <f t="shared" si="284"/>
        <v>-315181.21460313891</v>
      </c>
      <c r="AR607">
        <f t="shared" si="285"/>
        <v>140965.43587874554</v>
      </c>
      <c r="AT607" s="33">
        <f t="shared" si="286"/>
        <v>-7515.0424975851456</v>
      </c>
      <c r="AU607">
        <f t="shared" si="287"/>
        <v>3586.8525591909333</v>
      </c>
      <c r="AW607" s="38">
        <f t="shared" si="269"/>
        <v>293.86572835972572</v>
      </c>
      <c r="AX607">
        <f t="shared" si="270"/>
        <v>-42.401450020262928</v>
      </c>
      <c r="AZ607">
        <f t="shared" si="271"/>
        <v>37.151965231555039</v>
      </c>
      <c r="BA607">
        <f t="shared" si="272"/>
        <v>-12.052163635227519</v>
      </c>
      <c r="BC607">
        <f t="shared" si="273"/>
        <v>23.019255350234364</v>
      </c>
      <c r="BD607">
        <f t="shared" si="274"/>
        <v>-10.759917701184147</v>
      </c>
      <c r="BF607">
        <f t="shared" si="275"/>
        <v>22.743188776440874</v>
      </c>
      <c r="BG607">
        <f t="shared" si="276"/>
        <v>-17.147265401895663</v>
      </c>
      <c r="BI607">
        <f t="shared" si="277"/>
        <v>3.4762085363272259</v>
      </c>
      <c r="BJ607">
        <f t="shared" si="278"/>
        <v>-2.4421032819555948</v>
      </c>
      <c r="BL607" s="49">
        <f t="shared" si="279"/>
        <v>207.47511046516826</v>
      </c>
      <c r="BM607" s="49">
        <f t="shared" si="280"/>
        <v>-92.793662901323358</v>
      </c>
      <c r="BO607">
        <f t="shared" si="281"/>
        <v>383915.84884837066</v>
      </c>
      <c r="BP607">
        <f t="shared" si="282"/>
        <v>309278.93302228005</v>
      </c>
      <c r="BQ607">
        <f t="shared" si="265"/>
        <v>342125.32322055305</v>
      </c>
      <c r="BR607" s="36">
        <f t="shared" si="283"/>
        <v>357544.56487960886</v>
      </c>
      <c r="BS607">
        <f t="shared" si="288"/>
        <v>345268.66662237776</v>
      </c>
    </row>
    <row r="608" spans="33:71" x14ac:dyDescent="0.25">
      <c r="AG608">
        <f t="shared" si="266"/>
        <v>-22157.705973710443</v>
      </c>
      <c r="AH608">
        <f t="shared" si="267"/>
        <v>-62493.335328713918</v>
      </c>
      <c r="AM608" s="32">
        <f t="shared" ref="AM608:AM671" si="289">AM7+$Y$3</f>
        <v>0.12566370614359174</v>
      </c>
      <c r="AN608" s="32"/>
      <c r="AO608">
        <v>602</v>
      </c>
      <c r="AP608" s="25">
        <f t="shared" si="268"/>
        <v>301</v>
      </c>
      <c r="AQ608">
        <f t="shared" si="284"/>
        <v>-318902.00263588654</v>
      </c>
      <c r="AR608">
        <f t="shared" si="285"/>
        <v>142753.56197708848</v>
      </c>
      <c r="AT608" s="33">
        <f t="shared" si="286"/>
        <v>-7368.1096334052827</v>
      </c>
      <c r="AU608">
        <f t="shared" si="287"/>
        <v>3565.6518341808019</v>
      </c>
      <c r="AW608" s="38">
        <f t="shared" si="269"/>
        <v>287.04293161330594</v>
      </c>
      <c r="AX608">
        <f t="shared" si="270"/>
        <v>-41.430963952835917</v>
      </c>
      <c r="AZ608">
        <f t="shared" si="271"/>
        <v>36.360199813746284</v>
      </c>
      <c r="BA608">
        <f t="shared" si="272"/>
        <v>-11.85258824988637</v>
      </c>
      <c r="BC608">
        <f t="shared" si="273"/>
        <v>22.418358755724707</v>
      </c>
      <c r="BD608">
        <f t="shared" si="274"/>
        <v>-10.482902377830952</v>
      </c>
      <c r="BF608">
        <f t="shared" si="275"/>
        <v>22.256224638751139</v>
      </c>
      <c r="BG608">
        <f t="shared" si="276"/>
        <v>-16.69836223952084</v>
      </c>
      <c r="BI608">
        <f t="shared" si="277"/>
        <v>3.4257274584449573</v>
      </c>
      <c r="BJ608">
        <f t="shared" si="278"/>
        <v>-2.3971110855977575</v>
      </c>
      <c r="BL608" s="49">
        <f t="shared" si="279"/>
        <v>202.58242094663888</v>
      </c>
      <c r="BM608" s="49">
        <f t="shared" si="280"/>
        <v>-90.68416612326503</v>
      </c>
      <c r="BO608">
        <f t="shared" si="281"/>
        <v>388007.22508343204</v>
      </c>
      <c r="BP608">
        <f t="shared" si="282"/>
        <v>313406.85269832821</v>
      </c>
      <c r="BQ608">
        <f t="shared" si="265"/>
        <v>346173.74478422315</v>
      </c>
      <c r="BR608" s="36">
        <f t="shared" si="283"/>
        <v>360809.46004115272</v>
      </c>
      <c r="BS608">
        <f t="shared" si="288"/>
        <v>349395.28723542538</v>
      </c>
    </row>
    <row r="609" spans="33:71" x14ac:dyDescent="0.25">
      <c r="AG609">
        <f t="shared" si="266"/>
        <v>-22354.254985426225</v>
      </c>
      <c r="AH609">
        <f t="shared" si="267"/>
        <v>-61252.373708285508</v>
      </c>
      <c r="AM609" s="32">
        <f t="shared" si="289"/>
        <v>0.1884955592153876</v>
      </c>
      <c r="AN609" s="32"/>
      <c r="AO609">
        <v>603</v>
      </c>
      <c r="AP609" s="25">
        <f t="shared" si="268"/>
        <v>301.5</v>
      </c>
      <c r="AQ609">
        <f t="shared" si="284"/>
        <v>-322550.17708613747</v>
      </c>
      <c r="AR609">
        <f t="shared" si="285"/>
        <v>144531.20902368479</v>
      </c>
      <c r="AT609" s="33">
        <f t="shared" si="286"/>
        <v>-7224.5881675986293</v>
      </c>
      <c r="AU609">
        <f t="shared" si="287"/>
        <v>3544.9363522043841</v>
      </c>
      <c r="AW609" s="38">
        <f t="shared" si="269"/>
        <v>280.55923967770298</v>
      </c>
      <c r="AX609">
        <f t="shared" si="270"/>
        <v>-40.51533726498203</v>
      </c>
      <c r="AZ609">
        <f t="shared" si="271"/>
        <v>35.605889322082355</v>
      </c>
      <c r="BA609">
        <f t="shared" si="272"/>
        <v>-11.662938282089721</v>
      </c>
      <c r="BC609">
        <f t="shared" si="273"/>
        <v>21.84957991825501</v>
      </c>
      <c r="BD609">
        <f t="shared" si="274"/>
        <v>-10.222391211332619</v>
      </c>
      <c r="BF609">
        <f t="shared" si="275"/>
        <v>21.790608450824994</v>
      </c>
      <c r="BG609">
        <f t="shared" si="276"/>
        <v>-16.274495284532435</v>
      </c>
      <c r="BI609">
        <f t="shared" si="277"/>
        <v>3.3787314949565554</v>
      </c>
      <c r="BJ609">
        <f t="shared" si="278"/>
        <v>-2.3555124870272528</v>
      </c>
      <c r="BL609" s="49">
        <f t="shared" si="279"/>
        <v>197.9344304915841</v>
      </c>
      <c r="BM609" s="49">
        <f t="shared" si="280"/>
        <v>-88.692254968824358</v>
      </c>
      <c r="BO609">
        <f t="shared" si="281"/>
        <v>392027.10419395065</v>
      </c>
      <c r="BP609">
        <f t="shared" si="282"/>
        <v>317464.56580797071</v>
      </c>
      <c r="BQ609">
        <f t="shared" si="265"/>
        <v>350159.57707592432</v>
      </c>
      <c r="BR609" s="36">
        <f t="shared" si="283"/>
        <v>363956.69325882982</v>
      </c>
      <c r="BS609">
        <f t="shared" si="288"/>
        <v>353451.39286774176</v>
      </c>
    </row>
    <row r="610" spans="33:71" x14ac:dyDescent="0.25">
      <c r="AG610">
        <f t="shared" si="266"/>
        <v>-22628.336777427379</v>
      </c>
      <c r="AH610">
        <f t="shared" si="267"/>
        <v>-60026.202256702905</v>
      </c>
      <c r="AM610" s="32">
        <f t="shared" si="289"/>
        <v>0.25132741228718347</v>
      </c>
      <c r="AN610" s="32"/>
      <c r="AO610">
        <v>604</v>
      </c>
      <c r="AP610" s="25">
        <f t="shared" si="268"/>
        <v>302</v>
      </c>
      <c r="AQ610">
        <f t="shared" si="284"/>
        <v>-326127.40126497706</v>
      </c>
      <c r="AR610">
        <f t="shared" si="285"/>
        <v>146298.61278262883</v>
      </c>
      <c r="AT610" s="33">
        <f t="shared" si="286"/>
        <v>-7084.3085477597779</v>
      </c>
      <c r="AU610">
        <f t="shared" si="287"/>
        <v>3524.6786835718931</v>
      </c>
      <c r="AW610" s="38">
        <f t="shared" si="269"/>
        <v>274.3912651731082</v>
      </c>
      <c r="AX610">
        <f t="shared" si="270"/>
        <v>-39.650476497833175</v>
      </c>
      <c r="AZ610">
        <f t="shared" si="271"/>
        <v>34.88656177364161</v>
      </c>
      <c r="BA610">
        <f t="shared" si="272"/>
        <v>-11.482566645788463</v>
      </c>
      <c r="BC610">
        <f t="shared" si="273"/>
        <v>21.310544706283185</v>
      </c>
      <c r="BD610">
        <f t="shared" si="274"/>
        <v>-9.97706731996999</v>
      </c>
      <c r="BF610">
        <f t="shared" si="275"/>
        <v>21.345076716385243</v>
      </c>
      <c r="BG610">
        <f t="shared" si="276"/>
        <v>-15.873812521534296</v>
      </c>
      <c r="BI610">
        <f t="shared" si="277"/>
        <v>3.3349594986860924</v>
      </c>
      <c r="BJ610">
        <f t="shared" si="278"/>
        <v>-2.317030010540428</v>
      </c>
      <c r="BL610" s="49">
        <f t="shared" si="279"/>
        <v>193.51412247811206</v>
      </c>
      <c r="BM610" s="49">
        <f t="shared" si="280"/>
        <v>-86.809165873777914</v>
      </c>
      <c r="BO610">
        <f t="shared" si="281"/>
        <v>395977.16917676997</v>
      </c>
      <c r="BP610">
        <f t="shared" si="282"/>
        <v>321453.69124302798</v>
      </c>
      <c r="BQ610">
        <f t="shared" si="265"/>
        <v>354084.0068591811</v>
      </c>
      <c r="BR610" s="36">
        <f t="shared" si="283"/>
        <v>366989.93371185579</v>
      </c>
      <c r="BS610">
        <f t="shared" si="288"/>
        <v>357438.61844793567</v>
      </c>
    </row>
    <row r="611" spans="33:71" x14ac:dyDescent="0.25">
      <c r="AG611">
        <f t="shared" si="266"/>
        <v>-22978.869674096928</v>
      </c>
      <c r="AH611">
        <f t="shared" si="267"/>
        <v>-58819.660112501049</v>
      </c>
      <c r="AM611" s="32">
        <f t="shared" si="289"/>
        <v>0.31415926535897931</v>
      </c>
      <c r="AN611" s="32"/>
      <c r="AO611">
        <v>605</v>
      </c>
      <c r="AP611" s="25">
        <f t="shared" si="268"/>
        <v>302.5</v>
      </c>
      <c r="AQ611">
        <f t="shared" si="284"/>
        <v>-329635.25663071033</v>
      </c>
      <c r="AR611">
        <f t="shared" si="285"/>
        <v>148055.99581485253</v>
      </c>
      <c r="AT611" s="33">
        <f t="shared" si="286"/>
        <v>-6947.1129151732239</v>
      </c>
      <c r="AU611">
        <f t="shared" si="287"/>
        <v>3504.8534453229763</v>
      </c>
      <c r="AW611" s="38">
        <f t="shared" si="269"/>
        <v>268.51768269200704</v>
      </c>
      <c r="AX611">
        <f t="shared" si="270"/>
        <v>-38.832672387144413</v>
      </c>
      <c r="AZ611">
        <f t="shared" si="271"/>
        <v>34.199956441523817</v>
      </c>
      <c r="BA611">
        <f t="shared" si="272"/>
        <v>-11.310881992230494</v>
      </c>
      <c r="BC611">
        <f t="shared" si="273"/>
        <v>20.799102559435628</v>
      </c>
      <c r="BD611">
        <f t="shared" si="274"/>
        <v>-9.7457475006025422</v>
      </c>
      <c r="BF611">
        <f t="shared" si="275"/>
        <v>20.918458340793304</v>
      </c>
      <c r="BG611">
        <f t="shared" si="276"/>
        <v>-15.494633811289809</v>
      </c>
      <c r="BI611">
        <f t="shared" si="277"/>
        <v>3.2941662404323053</v>
      </c>
      <c r="BJ611">
        <f t="shared" si="278"/>
        <v>-2.2814090830215683</v>
      </c>
      <c r="BL611" s="49">
        <f t="shared" si="279"/>
        <v>189.30599910982201</v>
      </c>
      <c r="BM611" s="49">
        <f t="shared" si="280"/>
        <v>-85.026973444560483</v>
      </c>
      <c r="BO611">
        <f t="shared" si="281"/>
        <v>399859.02035858156</v>
      </c>
      <c r="BP611">
        <f t="shared" si="282"/>
        <v>325375.77111744985</v>
      </c>
      <c r="BQ611">
        <f t="shared" si="265"/>
        <v>357948.17810637486</v>
      </c>
      <c r="BR611" s="36">
        <f t="shared" si="283"/>
        <v>369913.06637730036</v>
      </c>
      <c r="BS611">
        <f t="shared" si="288"/>
        <v>361358.52046232682</v>
      </c>
    </row>
    <row r="612" spans="33:71" x14ac:dyDescent="0.25">
      <c r="AG612">
        <f t="shared" si="266"/>
        <v>-23404.470282234972</v>
      </c>
      <c r="AH612">
        <f t="shared" si="267"/>
        <v>-57637.508946306443</v>
      </c>
      <c r="AM612" s="32">
        <f t="shared" si="289"/>
        <v>0.37699111843077515</v>
      </c>
      <c r="AN612" s="32"/>
      <c r="AO612">
        <v>606</v>
      </c>
      <c r="AP612" s="25">
        <f t="shared" si="268"/>
        <v>303</v>
      </c>
      <c r="AQ612">
        <f t="shared" si="284"/>
        <v>-333075.24837796041</v>
      </c>
      <c r="AR612">
        <f t="shared" si="285"/>
        <v>149803.56845346562</v>
      </c>
      <c r="AT612" s="33">
        <f t="shared" si="286"/>
        <v>-6812.8540738272204</v>
      </c>
      <c r="AU612">
        <f t="shared" si="287"/>
        <v>3485.4371091294042</v>
      </c>
      <c r="AW612" s="38">
        <f t="shared" si="269"/>
        <v>262.91900836290699</v>
      </c>
      <c r="AX612">
        <f t="shared" si="270"/>
        <v>-38.058556207765207</v>
      </c>
      <c r="AZ612">
        <f t="shared" si="271"/>
        <v>33.544001931730442</v>
      </c>
      <c r="BA612">
        <f t="shared" si="272"/>
        <v>-11.147342889420971</v>
      </c>
      <c r="BC612">
        <f t="shared" si="273"/>
        <v>20.31330118955049</v>
      </c>
      <c r="BD612">
        <f t="shared" si="274"/>
        <v>-9.5273660219120888</v>
      </c>
      <c r="BF612">
        <f t="shared" si="275"/>
        <v>20.509666870144368</v>
      </c>
      <c r="BG612">
        <f t="shared" si="276"/>
        <v>-15.135432009588936</v>
      </c>
      <c r="BI612">
        <f t="shared" si="277"/>
        <v>3.2561206913239782</v>
      </c>
      <c r="BJ612">
        <f t="shared" si="278"/>
        <v>-2.2484152868432137</v>
      </c>
      <c r="BL612" s="49">
        <f t="shared" si="279"/>
        <v>185.29591768015774</v>
      </c>
      <c r="BM612" s="49">
        <f t="shared" si="280"/>
        <v>-83.338494299788351</v>
      </c>
      <c r="BO612">
        <f t="shared" si="281"/>
        <v>403674.18106787838</v>
      </c>
      <c r="BP612">
        <f t="shared" si="282"/>
        <v>329232.27582955116</v>
      </c>
      <c r="BQ612">
        <f t="shared" si="265"/>
        <v>361753.19381953496</v>
      </c>
      <c r="BR612" s="36">
        <f t="shared" si="283"/>
        <v>372730.18579019094</v>
      </c>
      <c r="BS612">
        <f t="shared" si="288"/>
        <v>365212.58220854355</v>
      </c>
    </row>
    <row r="613" spans="33:71" x14ac:dyDescent="0.25">
      <c r="AG613">
        <f t="shared" si="266"/>
        <v>-23903.458950679607</v>
      </c>
      <c r="AH613">
        <f t="shared" si="267"/>
        <v>-56484.414168698546</v>
      </c>
      <c r="AM613" s="32">
        <f t="shared" si="289"/>
        <v>0.43982297150257099</v>
      </c>
      <c r="AN613" s="32"/>
      <c r="AO613">
        <v>607</v>
      </c>
      <c r="AP613" s="25">
        <f t="shared" si="268"/>
        <v>303.5</v>
      </c>
      <c r="AQ613">
        <f t="shared" si="284"/>
        <v>-336448.81053882866</v>
      </c>
      <c r="AR613">
        <f t="shared" si="285"/>
        <v>151541.52968850435</v>
      </c>
      <c r="AT613" s="33">
        <f t="shared" si="286"/>
        <v>-6681.3945696457668</v>
      </c>
      <c r="AU613">
        <f t="shared" si="287"/>
        <v>3466.4078310255218</v>
      </c>
      <c r="AW613" s="38">
        <f t="shared" si="269"/>
        <v>257.5774068434547</v>
      </c>
      <c r="AX613">
        <f t="shared" si="270"/>
        <v>-37.325061830515359</v>
      </c>
      <c r="AZ613">
        <f t="shared" si="271"/>
        <v>32.916796921480881</v>
      </c>
      <c r="BA613">
        <f t="shared" si="272"/>
        <v>-10.991452713416905</v>
      </c>
      <c r="BC613">
        <f t="shared" si="273"/>
        <v>19.851364601202377</v>
      </c>
      <c r="BD613">
        <f t="shared" si="274"/>
        <v>-9.320960686612132</v>
      </c>
      <c r="BF613">
        <f t="shared" si="275"/>
        <v>20.117693432584939</v>
      </c>
      <c r="BG613">
        <f t="shared" si="276"/>
        <v>-14.794816463087246</v>
      </c>
      <c r="BI613">
        <f t="shared" si="277"/>
        <v>3.2206044961760187</v>
      </c>
      <c r="BJ613">
        <f t="shared" si="278"/>
        <v>-2.2178319673990772</v>
      </c>
      <c r="BL613" s="49">
        <f t="shared" si="279"/>
        <v>181.47094739201046</v>
      </c>
      <c r="BM613" s="49">
        <f t="shared" si="280"/>
        <v>-81.737203700512467</v>
      </c>
      <c r="BO613">
        <f t="shared" si="281"/>
        <v>407424.10281084827</v>
      </c>
      <c r="BP613">
        <f t="shared" si="282"/>
        <v>333024.60870307521</v>
      </c>
      <c r="BQ613">
        <f t="shared" si="265"/>
        <v>365500.11779419228</v>
      </c>
      <c r="BR613" s="36">
        <f t="shared" si="283"/>
        <v>375445.5887569327</v>
      </c>
      <c r="BS613">
        <f t="shared" si="288"/>
        <v>369002.21860217111</v>
      </c>
    </row>
    <row r="614" spans="33:71" x14ac:dyDescent="0.25">
      <c r="AG614">
        <f t="shared" si="266"/>
        <v>-24473.866399122729</v>
      </c>
      <c r="AH614">
        <f t="shared" si="267"/>
        <v>-55364.926517965694</v>
      </c>
      <c r="AM614" s="32">
        <f t="shared" si="289"/>
        <v>0.50265482457436683</v>
      </c>
      <c r="AN614" s="32"/>
      <c r="AO614">
        <v>608</v>
      </c>
      <c r="AP614" s="25">
        <f t="shared" si="268"/>
        <v>304</v>
      </c>
      <c r="AQ614">
        <f t="shared" si="284"/>
        <v>-339757.31064779608</v>
      </c>
      <c r="AR614">
        <f t="shared" si="285"/>
        <v>153270.06797128831</v>
      </c>
      <c r="AT614" s="33">
        <f t="shared" si="286"/>
        <v>-6552.6058662240393</v>
      </c>
      <c r="AU614">
        <f t="shared" si="287"/>
        <v>3447.745300110264</v>
      </c>
      <c r="AW614" s="38">
        <f t="shared" si="269"/>
        <v>252.47652187471783</v>
      </c>
      <c r="AX614">
        <f t="shared" si="270"/>
        <v>-36.629392652930292</v>
      </c>
      <c r="AZ614">
        <f t="shared" si="271"/>
        <v>32.316593190785525</v>
      </c>
      <c r="BA614">
        <f t="shared" si="272"/>
        <v>-10.842755152265397</v>
      </c>
      <c r="BC614">
        <f t="shared" si="273"/>
        <v>19.411673939067427</v>
      </c>
      <c r="BD614">
        <f t="shared" si="274"/>
        <v>-9.1256608045762988</v>
      </c>
      <c r="BF614">
        <f t="shared" si="275"/>
        <v>19.741600319379785</v>
      </c>
      <c r="BG614">
        <f t="shared" si="276"/>
        <v>-14.471518547096091</v>
      </c>
      <c r="BI614">
        <f t="shared" si="277"/>
        <v>3.1874106223821621</v>
      </c>
      <c r="BJ614">
        <f t="shared" si="278"/>
        <v>-2.1894581489925078</v>
      </c>
      <c r="BL614" s="49">
        <f t="shared" si="279"/>
        <v>177.81924380310292</v>
      </c>
      <c r="BM614" s="49">
        <f t="shared" si="280"/>
        <v>-80.217163045999825</v>
      </c>
      <c r="BO614">
        <f t="shared" si="281"/>
        <v>411110.17000387859</v>
      </c>
      <c r="BP614">
        <f t="shared" si="282"/>
        <v>336754.11024926609</v>
      </c>
      <c r="BQ614">
        <f t="shared" si="265"/>
        <v>369189.976321675</v>
      </c>
      <c r="BR614" s="36">
        <f t="shared" si="283"/>
        <v>378063.765974521</v>
      </c>
      <c r="BS614">
        <f t="shared" si="288"/>
        <v>372728.78058253881</v>
      </c>
    </row>
    <row r="615" spans="33:71" x14ac:dyDescent="0.25">
      <c r="AG615">
        <f t="shared" si="266"/>
        <v>-25113.441489959696</v>
      </c>
      <c r="AH615">
        <f t="shared" si="267"/>
        <v>-54283.464100420068</v>
      </c>
      <c r="AM615" s="32">
        <f t="shared" si="289"/>
        <v>0.56548667764616267</v>
      </c>
      <c r="AN615" s="32"/>
      <c r="AO615">
        <v>609</v>
      </c>
      <c r="AP615" s="25">
        <f t="shared" si="268"/>
        <v>304.5</v>
      </c>
      <c r="AQ615">
        <f t="shared" si="284"/>
        <v>-343002.05401567376</v>
      </c>
      <c r="AR615">
        <f t="shared" si="285"/>
        <v>154989.36194726182</v>
      </c>
      <c r="AT615" s="33">
        <f t="shared" si="286"/>
        <v>-6426.3676052866804</v>
      </c>
      <c r="AU615">
        <f t="shared" si="287"/>
        <v>3429.4306037837987</v>
      </c>
      <c r="AW615" s="38">
        <f t="shared" si="269"/>
        <v>247.60132713786385</v>
      </c>
      <c r="AX615">
        <f t="shared" si="270"/>
        <v>-35.96899270279927</v>
      </c>
      <c r="AZ615">
        <f t="shared" si="271"/>
        <v>31.741780636031081</v>
      </c>
      <c r="BA615">
        <f t="shared" si="272"/>
        <v>-10.700830238841412</v>
      </c>
      <c r="BC615">
        <f t="shared" si="273"/>
        <v>18.992750750683463</v>
      </c>
      <c r="BD615">
        <f t="shared" si="274"/>
        <v>-8.9406767814114616</v>
      </c>
      <c r="BF615">
        <f t="shared" si="275"/>
        <v>19.38051514744668</v>
      </c>
      <c r="BG615">
        <f t="shared" si="276"/>
        <v>-14.16437896225794</v>
      </c>
      <c r="BI615">
        <f t="shared" si="277"/>
        <v>3.1563421709189732</v>
      </c>
      <c r="BJ615">
        <f t="shared" si="278"/>
        <v>-2.1631067202884506</v>
      </c>
      <c r="BL615" s="49">
        <f t="shared" si="279"/>
        <v>174.32993843278365</v>
      </c>
      <c r="BM615" s="49">
        <f t="shared" si="280"/>
        <v>-78.772956632988283</v>
      </c>
      <c r="BO615">
        <f t="shared" si="281"/>
        <v>414733.70430883847</v>
      </c>
      <c r="BP615">
        <f t="shared" si="282"/>
        <v>340422.06208726851</v>
      </c>
      <c r="BQ615">
        <f t="shared" si="265"/>
        <v>372823.75982710376</v>
      </c>
      <c r="BR615" s="36">
        <f t="shared" si="283"/>
        <v>380589.39251574903</v>
      </c>
      <c r="BS615">
        <f t="shared" si="288"/>
        <v>376393.55915821739</v>
      </c>
    </row>
    <row r="616" spans="33:71" x14ac:dyDescent="0.25">
      <c r="AG616">
        <f t="shared" si="266"/>
        <v>-25819.660112501049</v>
      </c>
      <c r="AH616">
        <f t="shared" si="267"/>
        <v>-53244.294954150537</v>
      </c>
      <c r="AM616" s="32">
        <f t="shared" si="289"/>
        <v>0.62831853071795851</v>
      </c>
      <c r="AN616" s="32"/>
      <c r="AO616">
        <v>610</v>
      </c>
      <c r="AP616" s="25">
        <f t="shared" si="268"/>
        <v>305</v>
      </c>
      <c r="AQ616">
        <f t="shared" si="284"/>
        <v>-346184.28765242483</v>
      </c>
      <c r="AR616">
        <f t="shared" si="285"/>
        <v>156699.58112506586</v>
      </c>
      <c r="AT616" s="33">
        <f t="shared" si="286"/>
        <v>-6302.5669417177487</v>
      </c>
      <c r="AU616">
        <f t="shared" si="287"/>
        <v>3411.446107432399</v>
      </c>
      <c r="AW616" s="38">
        <f t="shared" si="269"/>
        <v>242.93799465860047</v>
      </c>
      <c r="AX616">
        <f t="shared" si="270"/>
        <v>-35.341521326274197</v>
      </c>
      <c r="AZ616">
        <f t="shared" si="271"/>
        <v>31.190874001561173</v>
      </c>
      <c r="BA616">
        <f t="shared" si="272"/>
        <v>-10.565290841635923</v>
      </c>
      <c r="BC616">
        <f t="shared" si="273"/>
        <v>18.593242319699737</v>
      </c>
      <c r="BD616">
        <f t="shared" si="274"/>
        <v>-8.7652910776247044</v>
      </c>
      <c r="BF616">
        <f t="shared" si="275"/>
        <v>19.033625549502691</v>
      </c>
      <c r="BG616">
        <f t="shared" si="276"/>
        <v>-13.872336550261853</v>
      </c>
      <c r="BI616">
        <f t="shared" si="277"/>
        <v>3.1272113378346424</v>
      </c>
      <c r="BJ616">
        <f t="shared" si="278"/>
        <v>-2.1386028567517195</v>
      </c>
      <c r="BL616" s="49">
        <f t="shared" si="279"/>
        <v>170.99304145000224</v>
      </c>
      <c r="BM616" s="49">
        <f t="shared" si="280"/>
        <v>-77.399636338835123</v>
      </c>
      <c r="BO616">
        <f t="shared" si="281"/>
        <v>418295.96861170256</v>
      </c>
      <c r="BP616">
        <f t="shared" si="282"/>
        <v>344029.69055594149</v>
      </c>
      <c r="BQ616">
        <f t="shared" si="265"/>
        <v>376402.42444177053</v>
      </c>
      <c r="BR616" s="36">
        <f t="shared" si="283"/>
        <v>383027.31714847632</v>
      </c>
      <c r="BS616">
        <f t="shared" si="288"/>
        <v>379997.78912802628</v>
      </c>
    </row>
    <row r="617" spans="33:71" x14ac:dyDescent="0.25">
      <c r="AG617">
        <f t="shared" si="266"/>
        <v>-26589.735144484213</v>
      </c>
      <c r="AH617">
        <f t="shared" si="267"/>
        <v>-52251.520205026209</v>
      </c>
      <c r="AM617" s="32">
        <f t="shared" si="289"/>
        <v>0.69115038378975435</v>
      </c>
      <c r="AN617" s="32"/>
      <c r="AO617">
        <v>611</v>
      </c>
      <c r="AP617" s="25">
        <f t="shared" si="268"/>
        <v>305.5</v>
      </c>
      <c r="AQ617">
        <f t="shared" si="284"/>
        <v>-349305.2038739514</v>
      </c>
      <c r="AR617">
        <f t="shared" si="285"/>
        <v>158400.88648861629</v>
      </c>
      <c r="AT617" s="33">
        <f t="shared" si="286"/>
        <v>-6181.097944388448</v>
      </c>
      <c r="AU617">
        <f t="shared" si="287"/>
        <v>3393.7753467692619</v>
      </c>
      <c r="AW617" s="38">
        <f t="shared" si="269"/>
        <v>238.47377842300347</v>
      </c>
      <c r="AX617">
        <f t="shared" si="270"/>
        <v>-34.744830965309994</v>
      </c>
      <c r="AZ617">
        <f t="shared" si="271"/>
        <v>30.66250110458332</v>
      </c>
      <c r="BA617">
        <f t="shared" si="272"/>
        <v>-10.435779553192264</v>
      </c>
      <c r="BC617">
        <f t="shared" si="273"/>
        <v>18.211908779465183</v>
      </c>
      <c r="BD617">
        <f t="shared" si="274"/>
        <v>-8.5988503346776284</v>
      </c>
      <c r="BF617">
        <f t="shared" si="275"/>
        <v>18.700174342374847</v>
      </c>
      <c r="BG617">
        <f t="shared" si="276"/>
        <v>-13.594418424791062</v>
      </c>
      <c r="BI617">
        <f t="shared" si="277"/>
        <v>3.099838516144608</v>
      </c>
      <c r="BJ617">
        <f t="shared" si="278"/>
        <v>-2.115782652649036</v>
      </c>
      <c r="BL617" s="49">
        <f t="shared" si="279"/>
        <v>167.7993556804355</v>
      </c>
      <c r="BM617" s="49">
        <f t="shared" si="280"/>
        <v>-76.092673104266112</v>
      </c>
      <c r="BO617">
        <f t="shared" si="281"/>
        <v>421798.17068025516</v>
      </c>
      <c r="BP617">
        <f t="shared" si="282"/>
        <v>347578.17004647077</v>
      </c>
      <c r="BQ617">
        <f t="shared" si="265"/>
        <v>379926.89350967307</v>
      </c>
      <c r="BR617" s="36">
        <f t="shared" si="283"/>
        <v>385382.55046525324</v>
      </c>
      <c r="BS617">
        <f t="shared" si="288"/>
        <v>383542.65250921214</v>
      </c>
    </row>
    <row r="618" spans="33:71" x14ac:dyDescent="0.25">
      <c r="AG618">
        <f t="shared" si="266"/>
        <v>-27420.627451571767</v>
      </c>
      <c r="AH618">
        <f t="shared" si="267"/>
        <v>-51309.057881426226</v>
      </c>
      <c r="AM618" s="32">
        <f t="shared" si="289"/>
        <v>0.75398223686155019</v>
      </c>
      <c r="AN618" s="32"/>
      <c r="AO618">
        <v>612</v>
      </c>
      <c r="AP618" s="25">
        <f t="shared" si="268"/>
        <v>306</v>
      </c>
      <c r="AQ618">
        <f t="shared" si="284"/>
        <v>-352365.94362384273</v>
      </c>
      <c r="AR618">
        <f t="shared" si="285"/>
        <v>160093.43105813026</v>
      </c>
      <c r="AT618" s="33">
        <f t="shared" si="286"/>
        <v>-6061.8610551769461</v>
      </c>
      <c r="AU618">
        <f t="shared" si="287"/>
        <v>3376.4029312866069</v>
      </c>
      <c r="AW618" s="38">
        <f t="shared" si="269"/>
        <v>234.1969112168471</v>
      </c>
      <c r="AX618">
        <f t="shared" si="270"/>
        <v>-34.176947606082926</v>
      </c>
      <c r="AZ618">
        <f t="shared" si="271"/>
        <v>30.155392361603582</v>
      </c>
      <c r="BA618">
        <f t="shared" si="272"/>
        <v>-10.31196592477044</v>
      </c>
      <c r="BC618">
        <f t="shared" si="273"/>
        <v>17.847611762024091</v>
      </c>
      <c r="BD618">
        <f t="shared" si="274"/>
        <v>-8.4407584978011698</v>
      </c>
      <c r="BF618">
        <f t="shared" si="275"/>
        <v>18.379455128320121</v>
      </c>
      <c r="BG618">
        <f t="shared" si="276"/>
        <v>-13.329731244052342</v>
      </c>
      <c r="BI618">
        <f t="shared" si="277"/>
        <v>3.0740515293544988</v>
      </c>
      <c r="BJ618">
        <f t="shared" si="278"/>
        <v>-2.0944919394589752</v>
      </c>
      <c r="BL618" s="49">
        <f t="shared" si="279"/>
        <v>164.74040043554481</v>
      </c>
      <c r="BM618" s="49">
        <f t="shared" si="280"/>
        <v>-74.847914268841066</v>
      </c>
      <c r="BO618">
        <f t="shared" si="281"/>
        <v>425241.46653243242</v>
      </c>
      <c r="BP618">
        <f t="shared" si="282"/>
        <v>351068.62608192977</v>
      </c>
      <c r="BQ618">
        <f t="shared" si="265"/>
        <v>383398.0590287848</v>
      </c>
      <c r="BR618" s="36">
        <f t="shared" si="283"/>
        <v>387660.25180837983</v>
      </c>
      <c r="BS618">
        <f t="shared" si="288"/>
        <v>387029.28170086228</v>
      </c>
    </row>
    <row r="619" spans="33:71" x14ac:dyDescent="0.25">
      <c r="AG619">
        <f t="shared" si="266"/>
        <v>-28309.057881426223</v>
      </c>
      <c r="AH619">
        <f t="shared" si="267"/>
        <v>-50420.627451571774</v>
      </c>
      <c r="AM619" s="32">
        <f t="shared" si="289"/>
        <v>0.81681408993334603</v>
      </c>
      <c r="AN619" s="32"/>
      <c r="AO619">
        <v>613</v>
      </c>
      <c r="AP619" s="25">
        <f t="shared" si="268"/>
        <v>306.5</v>
      </c>
      <c r="AQ619">
        <f t="shared" si="284"/>
        <v>-355367.59953752911</v>
      </c>
      <c r="AR619">
        <f t="shared" si="285"/>
        <v>161777.3604053228</v>
      </c>
      <c r="AT619" s="33">
        <f t="shared" si="286"/>
        <v>-5944.762599568523</v>
      </c>
      <c r="AU619">
        <f t="shared" si="287"/>
        <v>3359.3144574835655</v>
      </c>
      <c r="AW619" s="38">
        <f t="shared" si="269"/>
        <v>230.09651299174993</v>
      </c>
      <c r="AX619">
        <f t="shared" si="270"/>
        <v>-33.636053543816104</v>
      </c>
      <c r="AZ619">
        <f t="shared" si="271"/>
        <v>29.668371452164116</v>
      </c>
      <c r="BA619">
        <f t="shared" si="272"/>
        <v>-10.193544003260914</v>
      </c>
      <c r="BC619">
        <f t="shared" si="273"/>
        <v>17.499304375081653</v>
      </c>
      <c r="BD619">
        <f t="shared" si="274"/>
        <v>-8.2904707929681773</v>
      </c>
      <c r="BF619">
        <f t="shared" si="275"/>
        <v>18.070808288278304</v>
      </c>
      <c r="BG619">
        <f t="shared" si="276"/>
        <v>-13.077453476537858</v>
      </c>
      <c r="BI619">
        <f t="shared" si="277"/>
        <v>3.0496849888783584</v>
      </c>
      <c r="BJ619">
        <f t="shared" si="278"/>
        <v>-2.0745852710491532</v>
      </c>
      <c r="BL619" s="49">
        <f t="shared" si="279"/>
        <v>161.80834388734749</v>
      </c>
      <c r="BM619" s="49">
        <f t="shared" si="280"/>
        <v>-73.66154595893984</v>
      </c>
      <c r="BO619">
        <f t="shared" si="281"/>
        <v>428626.96354323387</v>
      </c>
      <c r="BP619">
        <f t="shared" si="282"/>
        <v>354502.13816710032</v>
      </c>
      <c r="BQ619">
        <f t="shared" si="265"/>
        <v>386816.78302824305</v>
      </c>
      <c r="BR619" s="36">
        <f t="shared" si="283"/>
        <v>389865.71498495678</v>
      </c>
      <c r="BS619">
        <f t="shared" si="288"/>
        <v>390458.762407478</v>
      </c>
    </row>
    <row r="620" spans="33:71" x14ac:dyDescent="0.25">
      <c r="AG620">
        <f t="shared" si="266"/>
        <v>-29251.520205026201</v>
      </c>
      <c r="AH620">
        <f t="shared" si="267"/>
        <v>-49589.735144484221</v>
      </c>
      <c r="AM620" s="32">
        <f t="shared" si="289"/>
        <v>0.87964594300514187</v>
      </c>
      <c r="AN620" s="32"/>
      <c r="AO620">
        <v>614</v>
      </c>
      <c r="AP620" s="25">
        <f t="shared" si="268"/>
        <v>307</v>
      </c>
      <c r="AQ620">
        <f t="shared" si="284"/>
        <v>-358311.21877318935</v>
      </c>
      <c r="AR620">
        <f t="shared" si="285"/>
        <v>163452.81312737163</v>
      </c>
      <c r="AT620" s="33">
        <f t="shared" si="286"/>
        <v>-5829.7143430726483</v>
      </c>
      <c r="AU620">
        <f t="shared" si="287"/>
        <v>3342.4964307116575</v>
      </c>
      <c r="AW620" s="38">
        <f t="shared" si="269"/>
        <v>226.16250930560582</v>
      </c>
      <c r="AX620">
        <f t="shared" si="270"/>
        <v>-33.120472162507262</v>
      </c>
      <c r="AZ620">
        <f t="shared" si="271"/>
        <v>29.200346978866271</v>
      </c>
      <c r="BA620">
        <f t="shared" si="272"/>
        <v>-10.080230132625505</v>
      </c>
      <c r="BC620">
        <f t="shared" si="273"/>
        <v>17.166022330704433</v>
      </c>
      <c r="BD620">
        <f t="shared" si="274"/>
        <v>-8.1474884380730774</v>
      </c>
      <c r="BF620">
        <f t="shared" si="275"/>
        <v>17.773617329793755</v>
      </c>
      <c r="BG620">
        <f t="shared" si="276"/>
        <v>-12.836828532952907</v>
      </c>
      <c r="BI620">
        <f t="shared" si="277"/>
        <v>3.0265797684208207</v>
      </c>
      <c r="BJ620">
        <f t="shared" si="278"/>
        <v>-2.0559250588557711</v>
      </c>
      <c r="BL620" s="49">
        <f t="shared" si="279"/>
        <v>158.99594289782056</v>
      </c>
      <c r="BM620" s="49">
        <f t="shared" si="280"/>
        <v>-72.530059849837698</v>
      </c>
      <c r="BO620">
        <f t="shared" si="281"/>
        <v>431955.7233149794</v>
      </c>
      <c r="BP620">
        <f t="shared" si="282"/>
        <v>357879.74242936569</v>
      </c>
      <c r="BQ620">
        <f t="shared" si="265"/>
        <v>390183.89888306544</v>
      </c>
      <c r="BR620" s="36">
        <f t="shared" si="283"/>
        <v>392004.35277677263</v>
      </c>
      <c r="BS620">
        <f t="shared" si="288"/>
        <v>393832.13634488976</v>
      </c>
    </row>
    <row r="621" spans="33:71" x14ac:dyDescent="0.25">
      <c r="AG621">
        <f t="shared" si="266"/>
        <v>-30244.294954150533</v>
      </c>
      <c r="AH621">
        <f t="shared" si="267"/>
        <v>-48819.660112501057</v>
      </c>
      <c r="AM621" s="32">
        <f t="shared" si="289"/>
        <v>0.94247779607693771</v>
      </c>
      <c r="AN621" s="32"/>
      <c r="AO621">
        <v>615</v>
      </c>
      <c r="AP621" s="25">
        <f t="shared" si="268"/>
        <v>307.5</v>
      </c>
      <c r="AQ621">
        <f t="shared" si="284"/>
        <v>-361197.80563106248</v>
      </c>
      <c r="AR621">
        <f t="shared" si="285"/>
        <v>165119.92128370714</v>
      </c>
      <c r="AT621" s="33">
        <f t="shared" si="286"/>
        <v>-5716.6330884198451</v>
      </c>
      <c r="AU621">
        <f t="shared" si="287"/>
        <v>3325.9361946304039</v>
      </c>
      <c r="AW621" s="38">
        <f t="shared" si="269"/>
        <v>222.38555859002955</v>
      </c>
      <c r="AX621">
        <f t="shared" si="270"/>
        <v>-32.628654472322438</v>
      </c>
      <c r="AZ621">
        <f t="shared" si="271"/>
        <v>28.750305002239582</v>
      </c>
      <c r="BA621">
        <f t="shared" si="272"/>
        <v>-9.9717609874137736</v>
      </c>
      <c r="BC621">
        <f t="shared" si="273"/>
        <v>16.846876075560793</v>
      </c>
      <c r="BD621">
        <f t="shared" si="274"/>
        <v>-8.0113539870744805</v>
      </c>
      <c r="BF621">
        <f t="shared" si="275"/>
        <v>17.487305555886742</v>
      </c>
      <c r="BG621">
        <f t="shared" si="276"/>
        <v>-12.60715865520719</v>
      </c>
      <c r="BI621">
        <f t="shared" si="277"/>
        <v>3.0045825889495719</v>
      </c>
      <c r="BJ621">
        <f t="shared" si="278"/>
        <v>-2.038380842626994</v>
      </c>
      <c r="BL621" s="49">
        <f t="shared" si="279"/>
        <v>156.29648936739287</v>
      </c>
      <c r="BM621" s="49">
        <f t="shared" si="280"/>
        <v>-71.4502237248483</v>
      </c>
      <c r="BO621">
        <f t="shared" si="281"/>
        <v>435228.76433293312</v>
      </c>
      <c r="BP621">
        <f t="shared" si="282"/>
        <v>361202.4340692957</v>
      </c>
      <c r="BQ621">
        <f t="shared" si="265"/>
        <v>393500.21256830997</v>
      </c>
      <c r="BR621" s="36">
        <f t="shared" si="283"/>
        <v>394081.68026103126</v>
      </c>
      <c r="BS621">
        <f t="shared" si="288"/>
        <v>397150.40374829335</v>
      </c>
    </row>
    <row r="622" spans="33:71" x14ac:dyDescent="0.25">
      <c r="AG622">
        <f t="shared" si="266"/>
        <v>-31283.464100420064</v>
      </c>
      <c r="AH622">
        <f t="shared" si="267"/>
        <v>-48113.441489959703</v>
      </c>
      <c r="AM622" s="32">
        <f t="shared" si="289"/>
        <v>1.0053096491487337</v>
      </c>
      <c r="AN622" s="32"/>
      <c r="AO622">
        <v>616</v>
      </c>
      <c r="AP622" s="25">
        <f t="shared" si="268"/>
        <v>308</v>
      </c>
      <c r="AQ622">
        <f t="shared" si="284"/>
        <v>-364028.32398044865</v>
      </c>
      <c r="AR622">
        <f t="shared" si="285"/>
        <v>166778.8107992133</v>
      </c>
      <c r="AT622" s="33">
        <f t="shared" si="286"/>
        <v>-5605.4403091248305</v>
      </c>
      <c r="AU622">
        <f t="shared" si="287"/>
        <v>3309.6218673942426</v>
      </c>
      <c r="AW622" s="38">
        <f t="shared" si="269"/>
        <v>218.75698717077557</v>
      </c>
      <c r="AX622">
        <f t="shared" si="270"/>
        <v>-32.159167184437976</v>
      </c>
      <c r="AZ622">
        <f t="shared" si="271"/>
        <v>28.317302345608006</v>
      </c>
      <c r="BA622">
        <f t="shared" si="272"/>
        <v>-9.867891810365677</v>
      </c>
      <c r="BC622">
        <f t="shared" si="273"/>
        <v>16.541043794332342</v>
      </c>
      <c r="BD622">
        <f t="shared" si="274"/>
        <v>-7.8816472213718241</v>
      </c>
      <c r="BF622">
        <f t="shared" si="275"/>
        <v>17.211333024400268</v>
      </c>
      <c r="BG622">
        <f t="shared" si="276"/>
        <v>-12.387799468555196</v>
      </c>
      <c r="BI622">
        <f t="shared" si="277"/>
        <v>2.983545708209117</v>
      </c>
      <c r="BJ622">
        <f t="shared" si="278"/>
        <v>-2.0218286841452793</v>
      </c>
      <c r="BL622" s="49">
        <f t="shared" si="279"/>
        <v>153.70376229822585</v>
      </c>
      <c r="BM622" s="49">
        <f t="shared" si="280"/>
        <v>-70.419055339330825</v>
      </c>
      <c r="BO622">
        <f t="shared" si="281"/>
        <v>438447.06442590599</v>
      </c>
      <c r="BP622">
        <f t="shared" si="282"/>
        <v>364471.16963759781</v>
      </c>
      <c r="BQ622">
        <f t="shared" si="265"/>
        <v>396766.50385479152</v>
      </c>
      <c r="BR622" s="36">
        <f t="shared" si="283"/>
        <v>396103.29696998664</v>
      </c>
      <c r="BS622">
        <f t="shared" si="288"/>
        <v>400414.52570007282</v>
      </c>
    </row>
    <row r="623" spans="33:71" x14ac:dyDescent="0.25">
      <c r="AG623">
        <f t="shared" si="266"/>
        <v>-32364.926517965694</v>
      </c>
      <c r="AH623">
        <f t="shared" si="267"/>
        <v>-47473.866399122729</v>
      </c>
      <c r="AM623" s="32">
        <f t="shared" si="289"/>
        <v>1.0681415022205296</v>
      </c>
      <c r="AN623" s="32"/>
      <c r="AO623">
        <v>617</v>
      </c>
      <c r="AP623" s="25">
        <f t="shared" si="268"/>
        <v>308.5</v>
      </c>
      <c r="AQ623">
        <f t="shared" si="284"/>
        <v>-366803.69951161474</v>
      </c>
      <c r="AR623">
        <f t="shared" si="285"/>
        <v>168429.60183701236</v>
      </c>
      <c r="AT623" s="33">
        <f t="shared" si="286"/>
        <v>-5496.0618155394423</v>
      </c>
      <c r="AU623">
        <f t="shared" si="287"/>
        <v>3293.5422838020236</v>
      </c>
      <c r="AW623" s="38">
        <f t="shared" si="269"/>
        <v>215.26873111340183</v>
      </c>
      <c r="AX623">
        <f t="shared" si="270"/>
        <v>-31.710682134133805</v>
      </c>
      <c r="AZ623">
        <f t="shared" si="271"/>
        <v>27.900460579184806</v>
      </c>
      <c r="BA623">
        <f t="shared" si="272"/>
        <v>-9.7683948298933956</v>
      </c>
      <c r="BC623">
        <f t="shared" si="273"/>
        <v>16.247765176265258</v>
      </c>
      <c r="BD623">
        <f t="shared" si="274"/>
        <v>-7.7579815155945013</v>
      </c>
      <c r="BF623">
        <f t="shared" si="275"/>
        <v>16.945193770324707</v>
      </c>
      <c r="BG623">
        <f t="shared" si="276"/>
        <v>-12.178155115860903</v>
      </c>
      <c r="BI623">
        <f t="shared" si="277"/>
        <v>2.9633267088249142</v>
      </c>
      <c r="BJ623">
        <f t="shared" si="278"/>
        <v>-2.0061506727850031</v>
      </c>
      <c r="BL623" s="49">
        <f t="shared" si="279"/>
        <v>151.21198487880213</v>
      </c>
      <c r="BM623" s="49">
        <f t="shared" si="280"/>
        <v>-69.433799168414652</v>
      </c>
      <c r="BO623">
        <f t="shared" si="281"/>
        <v>441611.56304933573</v>
      </c>
      <c r="BP623">
        <f t="shared" si="282"/>
        <v>367686.86915339826</v>
      </c>
      <c r="BQ623">
        <f t="shared" si="265"/>
        <v>399983.52744859061</v>
      </c>
      <c r="BR623" s="36">
        <f t="shared" si="283"/>
        <v>398074.86793050537</v>
      </c>
      <c r="BS623">
        <f t="shared" si="288"/>
        <v>403625.4262932174</v>
      </c>
    </row>
    <row r="624" spans="33:71" x14ac:dyDescent="0.25">
      <c r="AG624">
        <f t="shared" si="266"/>
        <v>-33484.414168698546</v>
      </c>
      <c r="AH624">
        <f t="shared" si="267"/>
        <v>-46903.458950679604</v>
      </c>
      <c r="AM624" s="32">
        <f t="shared" si="289"/>
        <v>1.1309733552923256</v>
      </c>
      <c r="AN624" s="32"/>
      <c r="AO624">
        <v>618</v>
      </c>
      <c r="AP624" s="25">
        <f t="shared" si="268"/>
        <v>309</v>
      </c>
      <c r="AQ624">
        <f t="shared" si="284"/>
        <v>-369524.8218279953</v>
      </c>
      <c r="AR624">
        <f t="shared" si="285"/>
        <v>170072.4091436466</v>
      </c>
      <c r="AT624" s="33">
        <f t="shared" si="286"/>
        <v>-5388.4274499827416</v>
      </c>
      <c r="AU624">
        <f t="shared" si="287"/>
        <v>3277.6869427349566</v>
      </c>
      <c r="AW624" s="38">
        <f t="shared" si="269"/>
        <v>211.91328409062413</v>
      </c>
      <c r="AX624">
        <f t="shared" si="270"/>
        <v>-31.281966888975134</v>
      </c>
      <c r="AZ624">
        <f t="shared" si="271"/>
        <v>27.498960604627865</v>
      </c>
      <c r="BA624">
        <f t="shared" si="272"/>
        <v>-9.6730578364561559</v>
      </c>
      <c r="BC624">
        <f t="shared" si="273"/>
        <v>15.966335850287207</v>
      </c>
      <c r="BD624">
        <f t="shared" si="274"/>
        <v>-7.6400006157574838</v>
      </c>
      <c r="BF624">
        <f t="shared" si="275"/>
        <v>16.688413266296159</v>
      </c>
      <c r="BG624">
        <f t="shared" si="276"/>
        <v>-11.977673903913292</v>
      </c>
      <c r="BI624">
        <f t="shared" si="277"/>
        <v>2.9437883789371417</v>
      </c>
      <c r="BJ624">
        <f t="shared" si="278"/>
        <v>-1.9912345328482051</v>
      </c>
      <c r="BL624" s="49">
        <f t="shared" si="279"/>
        <v>148.81578599047575</v>
      </c>
      <c r="BM624" s="49">
        <f t="shared" si="280"/>
        <v>-68.491905677141418</v>
      </c>
      <c r="BO624">
        <f t="shared" si="281"/>
        <v>444723.16340648488</v>
      </c>
      <c r="BP624">
        <f t="shared" si="282"/>
        <v>370850.41807729297</v>
      </c>
      <c r="BQ624">
        <f t="shared" si="265"/>
        <v>403152.01407664834</v>
      </c>
      <c r="BR624" s="36">
        <f t="shared" si="283"/>
        <v>400002.10363835935</v>
      </c>
      <c r="BS624">
        <f t="shared" si="288"/>
        <v>406783.9946444988</v>
      </c>
    </row>
    <row r="625" spans="33:71" x14ac:dyDescent="0.25">
      <c r="AG625">
        <f t="shared" si="266"/>
        <v>-34637.508946306443</v>
      </c>
      <c r="AH625">
        <f t="shared" si="267"/>
        <v>-46404.470282234972</v>
      </c>
      <c r="AM625" s="32">
        <f t="shared" si="289"/>
        <v>1.1938052083641215</v>
      </c>
      <c r="AN625" s="32"/>
      <c r="AO625">
        <v>619</v>
      </c>
      <c r="AP625" s="25">
        <f t="shared" si="268"/>
        <v>309.5</v>
      </c>
      <c r="AQ625">
        <f t="shared" si="284"/>
        <v>-372192.54639247531</v>
      </c>
      <c r="AR625">
        <f t="shared" si="285"/>
        <v>171707.34236915293</v>
      </c>
      <c r="AT625" s="33">
        <f t="shared" si="286"/>
        <v>-5282.4708079374295</v>
      </c>
      <c r="AU625">
        <f t="shared" si="287"/>
        <v>3262.045959290469</v>
      </c>
      <c r="AW625" s="38">
        <f t="shared" si="269"/>
        <v>208.68365057327514</v>
      </c>
      <c r="AX625">
        <f t="shared" si="270"/>
        <v>-30.87187640081352</v>
      </c>
      <c r="AZ625">
        <f t="shared" si="271"/>
        <v>27.1120377715221</v>
      </c>
      <c r="BA625">
        <f t="shared" si="272"/>
        <v>-9.5816828995847096</v>
      </c>
      <c r="BC625">
        <f t="shared" si="273"/>
        <v>15.696102407194699</v>
      </c>
      <c r="BD625">
        <f t="shared" si="274"/>
        <v>-7.5273757767682374</v>
      </c>
      <c r="BF625">
        <f t="shared" si="275"/>
        <v>16.440546098918716</v>
      </c>
      <c r="BG625">
        <f t="shared" si="276"/>
        <v>-11.785844401063315</v>
      </c>
      <c r="BI625">
        <f t="shared" si="277"/>
        <v>2.924798678998231</v>
      </c>
      <c r="BJ625">
        <f t="shared" si="278"/>
        <v>-1.9769733233972582</v>
      </c>
      <c r="BL625" s="49">
        <f t="shared" si="279"/>
        <v>146.51016561664139</v>
      </c>
      <c r="BM625" s="49">
        <f t="shared" si="280"/>
        <v>-67.591012802201945</v>
      </c>
      <c r="BO625">
        <f t="shared" si="281"/>
        <v>447782.73442175955</v>
      </c>
      <c r="BP625">
        <f t="shared" si="282"/>
        <v>373962.66915126174</v>
      </c>
      <c r="BQ625">
        <f t="shared" si="265"/>
        <v>406272.67152075877</v>
      </c>
      <c r="BR625" s="36">
        <f t="shared" si="283"/>
        <v>401890.7390365678</v>
      </c>
      <c r="BS625">
        <f t="shared" si="288"/>
        <v>409891.08677012287</v>
      </c>
    </row>
    <row r="626" spans="33:71" x14ac:dyDescent="0.25">
      <c r="AG626">
        <f t="shared" si="266"/>
        <v>-35819.660112501057</v>
      </c>
      <c r="AH626">
        <f t="shared" si="267"/>
        <v>-45978.869674096932</v>
      </c>
      <c r="AM626" s="32">
        <f t="shared" si="289"/>
        <v>1.2566370614359175</v>
      </c>
      <c r="AN626" s="32"/>
      <c r="AO626">
        <v>620</v>
      </c>
      <c r="AP626" s="25">
        <f t="shared" si="268"/>
        <v>310</v>
      </c>
      <c r="AQ626">
        <f t="shared" si="284"/>
        <v>-374807.69634012238</v>
      </c>
      <c r="AR626">
        <f t="shared" si="285"/>
        <v>173334.50636424805</v>
      </c>
      <c r="AT626" s="33">
        <f t="shared" si="286"/>
        <v>-5178.1289826507918</v>
      </c>
      <c r="AU626">
        <f t="shared" si="287"/>
        <v>3246.6100210900622</v>
      </c>
      <c r="AW626" s="38">
        <f t="shared" si="269"/>
        <v>205.57330373657837</v>
      </c>
      <c r="AX626">
        <f t="shared" si="270"/>
        <v>-30.479345578763354</v>
      </c>
      <c r="AZ626">
        <f t="shared" si="271"/>
        <v>26.738977466046737</v>
      </c>
      <c r="BA626">
        <f t="shared" si="272"/>
        <v>-9.4940852096680484</v>
      </c>
      <c r="BC626">
        <f t="shared" si="273"/>
        <v>15.436457938492223</v>
      </c>
      <c r="BD626">
        <f t="shared" si="274"/>
        <v>-7.4198032138520613</v>
      </c>
      <c r="BF626">
        <f t="shared" si="275"/>
        <v>16.20117384076331</v>
      </c>
      <c r="BG626">
        <f t="shared" si="276"/>
        <v>-11.602191933426706</v>
      </c>
      <c r="BI626">
        <f t="shared" si="277"/>
        <v>2.906230787895995</v>
      </c>
      <c r="BJ626">
        <f t="shared" si="278"/>
        <v>-1.9632652218165367</v>
      </c>
      <c r="BL626" s="49">
        <f t="shared" si="279"/>
        <v>144.29046370338011</v>
      </c>
      <c r="BM626" s="49">
        <f t="shared" si="280"/>
        <v>-66.728929377154103</v>
      </c>
      <c r="BO626">
        <f t="shared" si="281"/>
        <v>450791.11257870647</v>
      </c>
      <c r="BP626">
        <f t="shared" si="282"/>
        <v>377024.44411633763</v>
      </c>
      <c r="BQ626">
        <f t="shared" si="265"/>
        <v>409346.18560224655</v>
      </c>
      <c r="BR626" s="36">
        <f t="shared" si="283"/>
        <v>403746.51158220007</v>
      </c>
      <c r="BS626">
        <f t="shared" si="288"/>
        <v>412947.5273352862</v>
      </c>
    </row>
    <row r="627" spans="33:71" x14ac:dyDescent="0.25">
      <c r="AG627">
        <f t="shared" si="266"/>
        <v>-37026.202256702905</v>
      </c>
      <c r="AH627">
        <f t="shared" si="267"/>
        <v>-45628.336777427379</v>
      </c>
      <c r="AM627" s="32">
        <f t="shared" si="289"/>
        <v>1.3194689145077134</v>
      </c>
      <c r="AN627" s="32"/>
      <c r="AO627">
        <v>621</v>
      </c>
      <c r="AP627" s="25">
        <f t="shared" si="268"/>
        <v>310.5</v>
      </c>
      <c r="AQ627">
        <f t="shared" si="284"/>
        <v>-377371.06416848069</v>
      </c>
      <c r="AR627">
        <f t="shared" si="285"/>
        <v>174954.00145659575</v>
      </c>
      <c r="AT627" s="33">
        <f t="shared" si="286"/>
        <v>-5075.3423307825024</v>
      </c>
      <c r="AU627">
        <f t="shared" si="287"/>
        <v>3231.3703483006807</v>
      </c>
      <c r="AW627" s="38">
        <f t="shared" si="269"/>
        <v>202.57614755018568</v>
      </c>
      <c r="AX627">
        <f t="shared" si="270"/>
        <v>-30.103382675845765</v>
      </c>
      <c r="AZ627">
        <f t="shared" si="271"/>
        <v>26.379111119594171</v>
      </c>
      <c r="BA627">
        <f t="shared" si="272"/>
        <v>-9.4100920306221116</v>
      </c>
      <c r="BC627">
        <f t="shared" si="273"/>
        <v>15.186838030900551</v>
      </c>
      <c r="BD627">
        <f t="shared" si="274"/>
        <v>-7.317001828862149</v>
      </c>
      <c r="BF627">
        <f t="shared" si="275"/>
        <v>15.969903099897177</v>
      </c>
      <c r="BG627">
        <f t="shared" si="276"/>
        <v>-11.426275433736626</v>
      </c>
      <c r="BI627">
        <f t="shared" si="277"/>
        <v>2.8879632209489632</v>
      </c>
      <c r="BJ627">
        <f t="shared" si="278"/>
        <v>-1.9500133826248807</v>
      </c>
      <c r="BL627" s="49">
        <f t="shared" si="279"/>
        <v>142.15233207884484</v>
      </c>
      <c r="BM627" s="49">
        <f t="shared" si="280"/>
        <v>-65.903620269298685</v>
      </c>
      <c r="BO627">
        <f t="shared" si="281"/>
        <v>453749.10363396566</v>
      </c>
      <c r="BP627">
        <f t="shared" si="282"/>
        <v>380036.53531785664</v>
      </c>
      <c r="BQ627">
        <f t="shared" si="265"/>
        <v>412373.22111957165</v>
      </c>
      <c r="BR627" s="36">
        <f t="shared" si="283"/>
        <v>405575.13850153104</v>
      </c>
      <c r="BS627">
        <f t="shared" si="288"/>
        <v>415954.1112879233</v>
      </c>
    </row>
    <row r="628" spans="33:71" x14ac:dyDescent="0.25">
      <c r="AG628">
        <f t="shared" si="266"/>
        <v>-38252.373708285515</v>
      </c>
      <c r="AH628">
        <f t="shared" si="267"/>
        <v>-45354.254985426225</v>
      </c>
      <c r="AM628" s="32">
        <f t="shared" si="289"/>
        <v>1.3823007675795094</v>
      </c>
      <c r="AN628" s="32"/>
      <c r="AO628">
        <v>622</v>
      </c>
      <c r="AP628" s="25">
        <f t="shared" si="268"/>
        <v>311</v>
      </c>
      <c r="AQ628">
        <f t="shared" si="284"/>
        <v>-379883.41331542819</v>
      </c>
      <c r="AR628">
        <f t="shared" si="285"/>
        <v>176565.9237079116</v>
      </c>
      <c r="AT628" s="33">
        <f t="shared" si="286"/>
        <v>-4974.0542570074094</v>
      </c>
      <c r="AU628">
        <f t="shared" si="287"/>
        <v>3216.3186569627578</v>
      </c>
      <c r="AW628" s="38">
        <f t="shared" si="269"/>
        <v>199.68648258602767</v>
      </c>
      <c r="AX628">
        <f t="shared" si="270"/>
        <v>-29.74306339510629</v>
      </c>
      <c r="AZ628">
        <f t="shared" si="271"/>
        <v>26.031812591612574</v>
      </c>
      <c r="BA628">
        <f t="shared" si="272"/>
        <v>-9.3295417513009156</v>
      </c>
      <c r="BC628">
        <f t="shared" si="273"/>
        <v>14.946717163585188</v>
      </c>
      <c r="BD628">
        <f t="shared" si="274"/>
        <v>-7.2187111778451305</v>
      </c>
      <c r="BF628">
        <f t="shared" si="275"/>
        <v>15.746363730585106</v>
      </c>
      <c r="BG628">
        <f t="shared" si="276"/>
        <v>-11.257684602790954</v>
      </c>
      <c r="BI628">
        <f t="shared" si="277"/>
        <v>2.8698800115983274</v>
      </c>
      <c r="BJ628">
        <f t="shared" si="278"/>
        <v>-1.937125863169294</v>
      </c>
      <c r="BL628" s="49">
        <f t="shared" si="279"/>
        <v>140.09170908864647</v>
      </c>
      <c r="BM628" s="49">
        <f t="shared" si="280"/>
        <v>-65.113193027246922</v>
      </c>
      <c r="BO628">
        <f t="shared" si="281"/>
        <v>456657.48421732377</v>
      </c>
      <c r="BP628">
        <f t="shared" si="282"/>
        <v>382999.70720716001</v>
      </c>
      <c r="BQ628">
        <f t="shared" si="265"/>
        <v>415354.42274103814</v>
      </c>
      <c r="BR628" s="36">
        <f t="shared" si="283"/>
        <v>407382.29334906064</v>
      </c>
      <c r="BS628">
        <f t="shared" si="288"/>
        <v>418911.60538591968</v>
      </c>
    </row>
    <row r="629" spans="33:71" x14ac:dyDescent="0.25">
      <c r="AG629">
        <f t="shared" si="266"/>
        <v>-39493.335328713925</v>
      </c>
      <c r="AH629">
        <f t="shared" si="267"/>
        <v>-45157.705973710443</v>
      </c>
      <c r="AM629" s="32">
        <f t="shared" si="289"/>
        <v>1.4451326206513053</v>
      </c>
      <c r="AN629" s="32"/>
      <c r="AO629">
        <v>623</v>
      </c>
      <c r="AP629" s="25">
        <f t="shared" si="268"/>
        <v>311.5</v>
      </c>
      <c r="AQ629">
        <f t="shared" si="284"/>
        <v>-382345.47963360866</v>
      </c>
      <c r="AR629">
        <f t="shared" si="285"/>
        <v>178170.36515346859</v>
      </c>
      <c r="AT629" s="33">
        <f t="shared" si="286"/>
        <v>-4874.2110157143952</v>
      </c>
      <c r="AU629">
        <f t="shared" si="287"/>
        <v>3201.4471252652047</v>
      </c>
      <c r="AW629" s="38">
        <f t="shared" si="269"/>
        <v>196.89897513432666</v>
      </c>
      <c r="AX629">
        <f t="shared" si="270"/>
        <v>-29.397525632103118</v>
      </c>
      <c r="AZ629">
        <f t="shared" si="271"/>
        <v>25.696494886520579</v>
      </c>
      <c r="BA629">
        <f t="shared" si="272"/>
        <v>-9.2522830249985581</v>
      </c>
      <c r="BC629">
        <f t="shared" si="273"/>
        <v>14.715605462028503</v>
      </c>
      <c r="BD629">
        <f t="shared" si="274"/>
        <v>-7.1246896508172046</v>
      </c>
      <c r="BF629">
        <f t="shared" si="275"/>
        <v>15.530207190421502</v>
      </c>
      <c r="BG629">
        <f t="shared" si="276"/>
        <v>-11.096037348488695</v>
      </c>
      <c r="BI629">
        <f t="shared" si="277"/>
        <v>2.8518709478307582</v>
      </c>
      <c r="BJ629">
        <f t="shared" si="278"/>
        <v>-1.92451560779866</v>
      </c>
      <c r="BL629" s="49">
        <f t="shared" si="279"/>
        <v>138.10479664752532</v>
      </c>
      <c r="BM629" s="49">
        <f t="shared" si="280"/>
        <v>-64.355885864570837</v>
      </c>
      <c r="BO629">
        <f t="shared" si="281"/>
        <v>459517.00332700351</v>
      </c>
      <c r="BP629">
        <f t="shared" si="282"/>
        <v>385914.69774776988</v>
      </c>
      <c r="BQ629">
        <f t="shared" si="265"/>
        <v>418290.41585470538</v>
      </c>
      <c r="BR629" s="36">
        <f t="shared" si="283"/>
        <v>409173.58200139302</v>
      </c>
      <c r="BS629">
        <f t="shared" si="288"/>
        <v>421820.74962615879</v>
      </c>
    </row>
    <row r="630" spans="33:71" x14ac:dyDescent="0.25">
      <c r="AG630">
        <f t="shared" si="266"/>
        <v>-40744.189609413741</v>
      </c>
      <c r="AH630">
        <f t="shared" si="267"/>
        <v>-45039.465431434568</v>
      </c>
      <c r="AM630" s="32">
        <f t="shared" si="289"/>
        <v>1.5079644737231013</v>
      </c>
      <c r="AN630" s="32"/>
      <c r="AO630">
        <v>624</v>
      </c>
      <c r="AP630" s="25">
        <f t="shared" si="268"/>
        <v>312</v>
      </c>
      <c r="AQ630">
        <f t="shared" si="284"/>
        <v>-384757.97276957409</v>
      </c>
      <c r="AR630">
        <f t="shared" si="285"/>
        <v>179767.41402539719</v>
      </c>
      <c r="AT630" s="33">
        <f t="shared" si="286"/>
        <v>-4775.7615281472317</v>
      </c>
      <c r="AU630">
        <f t="shared" si="287"/>
        <v>3186.7483624491533</v>
      </c>
      <c r="AW630" s="38">
        <f t="shared" si="269"/>
        <v>194.20862926653098</v>
      </c>
      <c r="AX630">
        <f t="shared" si="270"/>
        <v>-29.065964780074768</v>
      </c>
      <c r="AZ630">
        <f t="shared" si="271"/>
        <v>25.372607169389735</v>
      </c>
      <c r="BA630">
        <f t="shared" si="272"/>
        <v>-9.1781739876845592</v>
      </c>
      <c r="BC630">
        <f t="shared" si="273"/>
        <v>14.493045768361055</v>
      </c>
      <c r="BD630">
        <f t="shared" si="274"/>
        <v>-7.034712838604432</v>
      </c>
      <c r="BF630">
        <f t="shared" si="275"/>
        <v>15.321105030601345</v>
      </c>
      <c r="BG630">
        <f t="shared" si="276"/>
        <v>-10.940977471800137</v>
      </c>
      <c r="BI630">
        <f t="shared" si="277"/>
        <v>2.8338318535524749</v>
      </c>
      <c r="BJ630">
        <f t="shared" si="278"/>
        <v>-1.9121004819856429</v>
      </c>
      <c r="BL630" s="49">
        <f t="shared" si="279"/>
        <v>136.18803944462638</v>
      </c>
      <c r="BM630" s="49">
        <f t="shared" si="280"/>
        <v>-63.630056827467712</v>
      </c>
      <c r="BO630">
        <f t="shared" si="281"/>
        <v>462328.38372843323</v>
      </c>
      <c r="BP630">
        <f t="shared" si="282"/>
        <v>388782.21973330103</v>
      </c>
      <c r="BQ630">
        <f t="shared" si="265"/>
        <v>421181.8073775128</v>
      </c>
      <c r="BR630" s="36">
        <f t="shared" si="283"/>
        <v>410954.51823198673</v>
      </c>
      <c r="BS630">
        <f t="shared" si="288"/>
        <v>424682.25858296797</v>
      </c>
    </row>
    <row r="631" spans="33:71" x14ac:dyDescent="0.25">
      <c r="AG631">
        <f t="shared" si="266"/>
        <v>-42000.000000000015</v>
      </c>
      <c r="AH631">
        <f t="shared" si="267"/>
        <v>-45000</v>
      </c>
      <c r="AM631" s="32">
        <f t="shared" si="289"/>
        <v>1.5707963267948972</v>
      </c>
      <c r="AN631" s="32"/>
      <c r="AO631">
        <v>625</v>
      </c>
      <c r="AP631" s="25">
        <f t="shared" si="268"/>
        <v>312.5</v>
      </c>
      <c r="AQ631">
        <f t="shared" si="284"/>
        <v>-387121.57745498943</v>
      </c>
      <c r="AR631">
        <f t="shared" si="285"/>
        <v>181357.15496102427</v>
      </c>
      <c r="AT631" s="33">
        <f t="shared" si="286"/>
        <v>-4678.6572135139659</v>
      </c>
      <c r="AU631">
        <f t="shared" si="287"/>
        <v>3172.2153800591159</v>
      </c>
      <c r="AW631" s="38">
        <f t="shared" si="269"/>
        <v>191.61076152568728</v>
      </c>
      <c r="AX631">
        <f t="shared" si="270"/>
        <v>-28.747629532103989</v>
      </c>
      <c r="AZ631">
        <f t="shared" si="271"/>
        <v>25.059632049276633</v>
      </c>
      <c r="BA631">
        <f t="shared" si="272"/>
        <v>-9.1070815467307913</v>
      </c>
      <c r="BC631">
        <f t="shared" si="273"/>
        <v>14.278610993027421</v>
      </c>
      <c r="BD631">
        <f t="shared" si="274"/>
        <v>-6.9485720649230682</v>
      </c>
      <c r="BF631">
        <f t="shared" si="275"/>
        <v>15.118747507337043</v>
      </c>
      <c r="BG631">
        <f t="shared" si="276"/>
        <v>-10.792172572772252</v>
      </c>
      <c r="BI631">
        <f t="shared" si="277"/>
        <v>2.8156649043465345</v>
      </c>
      <c r="BJ631">
        <f t="shared" si="278"/>
        <v>-1.8998033476778784</v>
      </c>
      <c r="BL631" s="49">
        <f t="shared" si="279"/>
        <v>134.33810607169966</v>
      </c>
      <c r="BM631" s="49">
        <f t="shared" si="280"/>
        <v>-62.93417401371395</v>
      </c>
      <c r="BO631">
        <f t="shared" si="281"/>
        <v>465092.32326393994</v>
      </c>
      <c r="BP631">
        <f t="shared" si="282"/>
        <v>391602.96202368871</v>
      </c>
      <c r="BQ631">
        <f t="shared" si="265"/>
        <v>424029.18652553903</v>
      </c>
      <c r="BR631" s="36">
        <f t="shared" si="283"/>
        <v>412730.49902699149</v>
      </c>
      <c r="BS631">
        <f t="shared" si="288"/>
        <v>427496.82266280806</v>
      </c>
    </row>
    <row r="632" spans="33:71" x14ac:dyDescent="0.25">
      <c r="AG632">
        <f t="shared" si="266"/>
        <v>-43255.810390586281</v>
      </c>
      <c r="AH632">
        <f t="shared" si="267"/>
        <v>-45039.465431434568</v>
      </c>
      <c r="AM632" s="32">
        <f t="shared" si="289"/>
        <v>1.6336281798666932</v>
      </c>
      <c r="AN632" s="32"/>
      <c r="AO632">
        <v>626</v>
      </c>
      <c r="AP632" s="25">
        <f t="shared" si="268"/>
        <v>313</v>
      </c>
      <c r="AQ632">
        <f t="shared" si="284"/>
        <v>-389436.95471655572</v>
      </c>
      <c r="AR632">
        <f t="shared" si="285"/>
        <v>182939.66919736229</v>
      </c>
      <c r="AT632" s="33">
        <f t="shared" si="286"/>
        <v>-4582.8518327511219</v>
      </c>
      <c r="AU632">
        <f t="shared" si="287"/>
        <v>3157.8415652930639</v>
      </c>
      <c r="AW632" s="38">
        <f t="shared" si="269"/>
        <v>189.10097796093154</v>
      </c>
      <c r="AX632">
        <f t="shared" si="270"/>
        <v>-28.441818121462546</v>
      </c>
      <c r="AZ632">
        <f t="shared" si="271"/>
        <v>24.757083102731965</v>
      </c>
      <c r="BA632">
        <f t="shared" si="272"/>
        <v>-9.0388807328594911</v>
      </c>
      <c r="BC632">
        <f t="shared" si="273"/>
        <v>14.071901717021934</v>
      </c>
      <c r="BD632">
        <f t="shared" si="274"/>
        <v>-6.8660730647167343</v>
      </c>
      <c r="BF632">
        <f t="shared" si="275"/>
        <v>14.922842303601884</v>
      </c>
      <c r="BG632">
        <f t="shared" si="276"/>
        <v>-10.649312152928411</v>
      </c>
      <c r="BI632">
        <f t="shared" si="277"/>
        <v>2.7972789663332196</v>
      </c>
      <c r="BJ632">
        <f t="shared" si="278"/>
        <v>-1.8875521709579102</v>
      </c>
      <c r="BL632" s="49">
        <f t="shared" si="279"/>
        <v>132.55187187124255</v>
      </c>
      <c r="BM632" s="49">
        <f t="shared" si="280"/>
        <v>-62.266806726817784</v>
      </c>
      <c r="BO632">
        <f t="shared" si="281"/>
        <v>467809.49608010234</v>
      </c>
      <c r="BP632">
        <f t="shared" si="282"/>
        <v>394377.5907057079</v>
      </c>
      <c r="BQ632">
        <f t="shared" si="265"/>
        <v>426833.12554722303</v>
      </c>
      <c r="BR632" s="36">
        <f t="shared" si="283"/>
        <v>414506.77981540031</v>
      </c>
      <c r="BS632">
        <f t="shared" si="288"/>
        <v>430265.10928141151</v>
      </c>
    </row>
    <row r="633" spans="33:71" x14ac:dyDescent="0.25">
      <c r="AG633">
        <f t="shared" si="266"/>
        <v>-44506.664671286097</v>
      </c>
      <c r="AH633">
        <f t="shared" si="267"/>
        <v>-45157.705973710443</v>
      </c>
      <c r="AM633" s="32">
        <f t="shared" si="289"/>
        <v>1.6964600329384891</v>
      </c>
      <c r="AN633" s="32"/>
      <c r="AO633">
        <v>627</v>
      </c>
      <c r="AP633" s="25">
        <f t="shared" si="268"/>
        <v>313.5</v>
      </c>
      <c r="AQ633">
        <f t="shared" si="284"/>
        <v>-391704.74301068613</v>
      </c>
      <c r="AR633">
        <f t="shared" si="285"/>
        <v>184515.03475274367</v>
      </c>
      <c r="AT633" s="33">
        <f t="shared" si="286"/>
        <v>-4488.3013437706559</v>
      </c>
      <c r="AU633">
        <f t="shared" si="287"/>
        <v>3143.6206562323327</v>
      </c>
      <c r="AW633" s="38">
        <f t="shared" si="269"/>
        <v>186.67515325417952</v>
      </c>
      <c r="AX633">
        <f t="shared" si="270"/>
        <v>-28.147874947242421</v>
      </c>
      <c r="AZ633">
        <f t="shared" si="271"/>
        <v>24.464502613181715</v>
      </c>
      <c r="BA633">
        <f t="shared" si="272"/>
        <v>-8.973454108884976</v>
      </c>
      <c r="BC633">
        <f t="shared" si="273"/>
        <v>13.872544017689204</v>
      </c>
      <c r="BD633">
        <f t="shared" si="274"/>
        <v>-6.78703479219919</v>
      </c>
      <c r="BF633">
        <f t="shared" si="275"/>
        <v>14.733113351425956</v>
      </c>
      <c r="BG633">
        <f t="shared" si="276"/>
        <v>-10.512105893241559</v>
      </c>
      <c r="BI633">
        <f t="shared" si="277"/>
        <v>2.7785899462696917</v>
      </c>
      <c r="BJ633">
        <f t="shared" si="278"/>
        <v>-1.8752801529166934</v>
      </c>
      <c r="BL633" s="49">
        <f t="shared" si="279"/>
        <v>130.82640332561294</v>
      </c>
      <c r="BM633" s="49">
        <f t="shared" si="280"/>
        <v>-61.626617463611822</v>
      </c>
      <c r="BO633">
        <f t="shared" si="281"/>
        <v>470480.5537788666</v>
      </c>
      <c r="BP633">
        <f t="shared" si="282"/>
        <v>397106.75018321077</v>
      </c>
      <c r="BQ633">
        <f t="shared" si="265"/>
        <v>429594.1804212819</v>
      </c>
      <c r="BR633" s="36">
        <f t="shared" si="283"/>
        <v>416288.44979818159</v>
      </c>
      <c r="BS633">
        <f t="shared" si="288"/>
        <v>432987.76396899932</v>
      </c>
    </row>
    <row r="634" spans="33:71" x14ac:dyDescent="0.25">
      <c r="AG634">
        <f t="shared" si="266"/>
        <v>-45747.626291714507</v>
      </c>
      <c r="AH634">
        <f t="shared" si="267"/>
        <v>-45354.254985426232</v>
      </c>
      <c r="AM634" s="32">
        <f t="shared" si="289"/>
        <v>1.7592918860102851</v>
      </c>
      <c r="AN634" s="32"/>
      <c r="AO634">
        <v>628</v>
      </c>
      <c r="AP634" s="25">
        <f t="shared" si="268"/>
        <v>314</v>
      </c>
      <c r="AQ634">
        <f t="shared" si="284"/>
        <v>-393925.55928841472</v>
      </c>
      <c r="AR634">
        <f t="shared" si="285"/>
        <v>186083.32659649145</v>
      </c>
      <c r="AT634" s="33">
        <f t="shared" si="286"/>
        <v>-4394.9637671435657</v>
      </c>
      <c r="AU634">
        <f t="shared" si="287"/>
        <v>3129.5467187587114</v>
      </c>
      <c r="AW634" s="38">
        <f t="shared" si="269"/>
        <v>184.32941171454681</v>
      </c>
      <c r="AX634">
        <f t="shared" si="270"/>
        <v>-27.865187537553492</v>
      </c>
      <c r="AZ634">
        <f t="shared" si="271"/>
        <v>24.18145950464001</v>
      </c>
      <c r="BA634">
        <f t="shared" si="272"/>
        <v>-8.9106912295567664</v>
      </c>
      <c r="BC634">
        <f t="shared" si="273"/>
        <v>13.680187494344919</v>
      </c>
      <c r="BD634">
        <f t="shared" si="274"/>
        <v>-6.7112883441447533</v>
      </c>
      <c r="BF634">
        <f t="shared" si="275"/>
        <v>14.549299745911789</v>
      </c>
      <c r="BG634">
        <f t="shared" si="276"/>
        <v>-10.380282089313081</v>
      </c>
      <c r="BI634">
        <f t="shared" si="277"/>
        <v>2.7595211406220819</v>
      </c>
      <c r="BJ634">
        <f t="shared" si="278"/>
        <v>-1.8629258745388928</v>
      </c>
      <c r="BL634" s="49">
        <f t="shared" si="279"/>
        <v>129.158943829028</v>
      </c>
      <c r="BM634" s="49">
        <f t="shared" si="280"/>
        <v>-61.012354645914328</v>
      </c>
      <c r="BO634">
        <f t="shared" si="281"/>
        <v>473106.12649796263</v>
      </c>
      <c r="BP634">
        <f t="shared" si="282"/>
        <v>399791.06420202542</v>
      </c>
      <c r="BQ634">
        <f t="shared" si="265"/>
        <v>432312.89152097219</v>
      </c>
      <c r="BR634" s="36">
        <f t="shared" si="283"/>
        <v>418080.40757053118</v>
      </c>
      <c r="BS634">
        <f t="shared" si="288"/>
        <v>435665.41140869429</v>
      </c>
    </row>
    <row r="635" spans="33:71" x14ac:dyDescent="0.25">
      <c r="AG635">
        <f t="shared" si="266"/>
        <v>-46973.797743297117</v>
      </c>
      <c r="AH635">
        <f t="shared" si="267"/>
        <v>-45628.336777427379</v>
      </c>
      <c r="AM635" s="32">
        <f t="shared" si="289"/>
        <v>1.822123739082081</v>
      </c>
      <c r="AN635" s="32"/>
      <c r="AO635">
        <v>629</v>
      </c>
      <c r="AP635" s="25">
        <f t="shared" si="268"/>
        <v>314.5</v>
      </c>
      <c r="AQ635">
        <f t="shared" si="284"/>
        <v>-396099.9999955222</v>
      </c>
      <c r="AR635">
        <f t="shared" si="285"/>
        <v>187644.6168074286</v>
      </c>
      <c r="AT635" s="33">
        <f t="shared" si="286"/>
        <v>-4302.7990612862923</v>
      </c>
      <c r="AU635">
        <f t="shared" si="287"/>
        <v>3115.6141249899347</v>
      </c>
      <c r="AW635" s="38">
        <f t="shared" si="269"/>
        <v>182.06010994013133</v>
      </c>
      <c r="AX635">
        <f t="shared" si="270"/>
        <v>-27.593183807145493</v>
      </c>
      <c r="AZ635">
        <f t="shared" si="271"/>
        <v>23.907547450633299</v>
      </c>
      <c r="BA635">
        <f t="shared" si="272"/>
        <v>-8.8504881474554651</v>
      </c>
      <c r="BC635">
        <f t="shared" si="273"/>
        <v>13.494503472789066</v>
      </c>
      <c r="BD635">
        <f t="shared" si="274"/>
        <v>-6.6386759857653139</v>
      </c>
      <c r="BF635">
        <f t="shared" si="275"/>
        <v>14.371154742987983</v>
      </c>
      <c r="BG635">
        <f t="shared" si="276"/>
        <v>-10.253586227529997</v>
      </c>
      <c r="BI635">
        <f t="shared" si="277"/>
        <v>2.7400035711650395</v>
      </c>
      <c r="BJ635">
        <f t="shared" si="278"/>
        <v>-1.8504334463947156</v>
      </c>
      <c r="BL635" s="49">
        <f t="shared" si="279"/>
        <v>127.54690070255593</v>
      </c>
      <c r="BM635" s="49">
        <f t="shared" si="280"/>
        <v>-60.422846017613779</v>
      </c>
      <c r="BO635">
        <f t="shared" si="281"/>
        <v>475686.82392565528</v>
      </c>
      <c r="BP635">
        <f t="shared" si="282"/>
        <v>402431.1368140197</v>
      </c>
      <c r="BQ635">
        <f t="shared" si="265"/>
        <v>434989.78424625244</v>
      </c>
      <c r="BR635" s="36">
        <f t="shared" si="283"/>
        <v>419887.33723853109</v>
      </c>
      <c r="BS635">
        <f t="shared" si="288"/>
        <v>438298.6564127928</v>
      </c>
    </row>
    <row r="636" spans="33:71" x14ac:dyDescent="0.25">
      <c r="AG636">
        <f t="shared" si="266"/>
        <v>-48180.339887498965</v>
      </c>
      <c r="AH636">
        <f t="shared" si="267"/>
        <v>-45978.869674096932</v>
      </c>
      <c r="AM636" s="32">
        <f t="shared" si="289"/>
        <v>1.884955592153877</v>
      </c>
      <c r="AN636" s="32"/>
      <c r="AO636">
        <v>630</v>
      </c>
      <c r="AP636" s="25">
        <f t="shared" si="268"/>
        <v>315</v>
      </c>
      <c r="AQ636">
        <f t="shared" si="284"/>
        <v>-398228.64201242279</v>
      </c>
      <c r="AR636">
        <f t="shared" si="285"/>
        <v>189198.97472194768</v>
      </c>
      <c r="AT636" s="33">
        <f t="shared" si="286"/>
        <v>-4211.7690063162263</v>
      </c>
      <c r="AU636">
        <f t="shared" si="287"/>
        <v>3101.8175330863619</v>
      </c>
      <c r="AW636" s="38">
        <f t="shared" si="269"/>
        <v>179.86382096806159</v>
      </c>
      <c r="AX636">
        <f t="shared" si="270"/>
        <v>-27.331329570418692</v>
      </c>
      <c r="AZ636">
        <f t="shared" si="271"/>
        <v>23.642383141325634</v>
      </c>
      <c r="BA636">
        <f t="shared" si="272"/>
        <v>-8.7927469604524138</v>
      </c>
      <c r="BC636">
        <f t="shared" si="273"/>
        <v>13.315183370240547</v>
      </c>
      <c r="BD636">
        <f t="shared" si="274"/>
        <v>-6.5690502680684197</v>
      </c>
      <c r="BF636">
        <f t="shared" si="275"/>
        <v>14.198444833670068</v>
      </c>
      <c r="BG636">
        <f t="shared" si="276"/>
        <v>-10.131779687830944</v>
      </c>
      <c r="BI636">
        <f t="shared" si="277"/>
        <v>2.7199762947534194</v>
      </c>
      <c r="BJ636">
        <f t="shared" si="278"/>
        <v>-1.8377526540669153</v>
      </c>
      <c r="BL636" s="49">
        <f t="shared" si="279"/>
        <v>125.9878333280719</v>
      </c>
      <c r="BM636" s="49">
        <f t="shared" si="280"/>
        <v>-59.856992637830515</v>
      </c>
      <c r="BO636">
        <f t="shared" si="281"/>
        <v>478223.23625441833</v>
      </c>
      <c r="BP636">
        <f t="shared" si="282"/>
        <v>405027.55328444758</v>
      </c>
      <c r="BQ636">
        <f t="shared" si="265"/>
        <v>437625.36962532724</v>
      </c>
      <c r="BR636" s="36">
        <f t="shared" si="283"/>
        <v>421713.68523598107</v>
      </c>
      <c r="BS636">
        <f t="shared" si="288"/>
        <v>440888.08484114718</v>
      </c>
    </row>
    <row r="637" spans="33:71" x14ac:dyDescent="0.25">
      <c r="AG637">
        <f t="shared" si="266"/>
        <v>-49362.491053693579</v>
      </c>
      <c r="AH637">
        <f t="shared" si="267"/>
        <v>-46404.470282234979</v>
      </c>
      <c r="AM637" s="32">
        <f t="shared" si="289"/>
        <v>1.9477874452256729</v>
      </c>
      <c r="AN637" s="32"/>
      <c r="AO637">
        <v>631</v>
      </c>
      <c r="AP637" s="25">
        <f t="shared" si="268"/>
        <v>315.5</v>
      </c>
      <c r="AQ637">
        <f t="shared" si="284"/>
        <v>-400312.04353795986</v>
      </c>
      <c r="AR637">
        <f t="shared" si="285"/>
        <v>190746.46707229456</v>
      </c>
      <c r="AT637" s="33">
        <f t="shared" si="286"/>
        <v>-4121.8370958321957</v>
      </c>
      <c r="AU637">
        <f t="shared" si="287"/>
        <v>3088.1518683011527</v>
      </c>
      <c r="AW637" s="38">
        <f t="shared" si="269"/>
        <v>177.73731975267856</v>
      </c>
      <c r="AX637">
        <f t="shared" si="270"/>
        <v>-27.079126274555414</v>
      </c>
      <c r="AZ637">
        <f t="shared" si="271"/>
        <v>23.385604693696379</v>
      </c>
      <c r="BA637">
        <f t="shared" si="272"/>
        <v>-8.737375396738674</v>
      </c>
      <c r="BC637">
        <f t="shared" si="273"/>
        <v>13.14193720435504</v>
      </c>
      <c r="BD637">
        <f t="shared" si="274"/>
        <v>-6.5022732269331698</v>
      </c>
      <c r="BF637">
        <f t="shared" si="275"/>
        <v>14.030948888288346</v>
      </c>
      <c r="BG637">
        <f t="shared" si="276"/>
        <v>-10.014638560346155</v>
      </c>
      <c r="BI637">
        <f t="shared" si="277"/>
        <v>2.6993866752967168</v>
      </c>
      <c r="BJ637">
        <f t="shared" si="278"/>
        <v>-1.824839090537417</v>
      </c>
      <c r="BL637" s="49">
        <f t="shared" si="279"/>
        <v>124.47944229104209</v>
      </c>
      <c r="BM637" s="49">
        <f t="shared" si="280"/>
        <v>-59.313763408905061</v>
      </c>
      <c r="BO637">
        <f t="shared" si="281"/>
        <v>480715.93507771526</v>
      </c>
      <c r="BP637">
        <f t="shared" si="282"/>
        <v>407580.88094634213</v>
      </c>
      <c r="BQ637">
        <f t="shared" si="265"/>
        <v>440220.14488697477</v>
      </c>
      <c r="BR637" s="36">
        <f t="shared" si="283"/>
        <v>423563.63804868655</v>
      </c>
      <c r="BS637">
        <f t="shared" si="288"/>
        <v>443434.2644655456</v>
      </c>
    </row>
    <row r="638" spans="33:71" x14ac:dyDescent="0.25">
      <c r="AG638">
        <f t="shared" si="266"/>
        <v>-50515.585831301469</v>
      </c>
      <c r="AH638">
        <f t="shared" si="267"/>
        <v>-46903.458950679618</v>
      </c>
      <c r="AM638" s="32">
        <f t="shared" si="289"/>
        <v>2.0106192982974687</v>
      </c>
      <c r="AN638" s="32"/>
      <c r="AO638">
        <v>632</v>
      </c>
      <c r="AP638" s="25">
        <f t="shared" si="268"/>
        <v>316</v>
      </c>
      <c r="AQ638">
        <f t="shared" si="284"/>
        <v>-402350.7449209069</v>
      </c>
      <c r="AR638">
        <f t="shared" si="285"/>
        <v>192287.15811566083</v>
      </c>
      <c r="AT638" s="33">
        <f t="shared" si="286"/>
        <v>-4032.9684359558564</v>
      </c>
      <c r="AU638">
        <f t="shared" si="287"/>
        <v>3074.6123051638751</v>
      </c>
      <c r="AW638" s="38">
        <f t="shared" si="269"/>
        <v>175.67756982867161</v>
      </c>
      <c r="AX638">
        <f t="shared" si="270"/>
        <v>-26.836108921000601</v>
      </c>
      <c r="AZ638">
        <f t="shared" si="271"/>
        <v>23.136870191252921</v>
      </c>
      <c r="BA638">
        <f t="shared" si="272"/>
        <v>-8.6842864338615087</v>
      </c>
      <c r="BC638">
        <f t="shared" si="273"/>
        <v>12.974492231851913</v>
      </c>
      <c r="BD638">
        <f t="shared" si="274"/>
        <v>-6.4382156553057248</v>
      </c>
      <c r="BF638">
        <f t="shared" si="275"/>
        <v>13.868457364748389</v>
      </c>
      <c r="BG638">
        <f t="shared" si="276"/>
        <v>-9.9019525645978508</v>
      </c>
      <c r="BI638">
        <f t="shared" si="277"/>
        <v>2.678190606669951</v>
      </c>
      <c r="BJ638">
        <f t="shared" si="278"/>
        <v>-1.8116542672355187</v>
      </c>
      <c r="BL638" s="49">
        <f t="shared" si="279"/>
        <v>123.01955943414843</v>
      </c>
      <c r="BM638" s="49">
        <f t="shared" si="280"/>
        <v>-58.792190085004293</v>
      </c>
      <c r="BO638">
        <f t="shared" si="281"/>
        <v>483165.47423371609</v>
      </c>
      <c r="BP638">
        <f t="shared" si="282"/>
        <v>410091.6700054137</v>
      </c>
      <c r="BQ638">
        <f t="shared" si="265"/>
        <v>442774.59400499205</v>
      </c>
      <c r="BR638" s="36">
        <f t="shared" si="283"/>
        <v>425441.10105181974</v>
      </c>
      <c r="BS638">
        <f t="shared" si="288"/>
        <v>445937.74578365288</v>
      </c>
    </row>
    <row r="639" spans="33:71" x14ac:dyDescent="0.25">
      <c r="AG639">
        <f t="shared" si="266"/>
        <v>-51635.07348203432</v>
      </c>
      <c r="AH639">
        <f t="shared" si="267"/>
        <v>-47473.866399122737</v>
      </c>
      <c r="AM639" s="32">
        <f t="shared" si="289"/>
        <v>2.0734511513692646</v>
      </c>
      <c r="AN639" s="32"/>
      <c r="AO639">
        <v>633</v>
      </c>
      <c r="AP639" s="25">
        <f t="shared" si="268"/>
        <v>316.5</v>
      </c>
      <c r="AQ639">
        <f t="shared" si="284"/>
        <v>-404345.26944265625</v>
      </c>
      <c r="AR639">
        <f t="shared" si="285"/>
        <v>193821.10975462763</v>
      </c>
      <c r="AT639" s="33">
        <f t="shared" si="286"/>
        <v>-3945.1296510415204</v>
      </c>
      <c r="AU639">
        <f t="shared" si="287"/>
        <v>3061.194250703375</v>
      </c>
      <c r="AW639" s="38">
        <f t="shared" si="269"/>
        <v>173.68171103132971</v>
      </c>
      <c r="AX639">
        <f t="shared" si="270"/>
        <v>-26.601844146831478</v>
      </c>
      <c r="AZ639">
        <f t="shared" si="271"/>
        <v>22.895856341192619</v>
      </c>
      <c r="BA639">
        <f t="shared" si="272"/>
        <v>-8.6333979485852641</v>
      </c>
      <c r="BC639">
        <f t="shared" si="273"/>
        <v>12.812591703902086</v>
      </c>
      <c r="BD639">
        <f t="shared" si="274"/>
        <v>-6.3767564409265676</v>
      </c>
      <c r="BF639">
        <f t="shared" si="275"/>
        <v>13.71077157544776</v>
      </c>
      <c r="BG639">
        <f t="shared" si="276"/>
        <v>-9.7935240612026</v>
      </c>
      <c r="BI639">
        <f t="shared" si="277"/>
        <v>2.6563526763184409</v>
      </c>
      <c r="BJ639">
        <f t="shared" si="278"/>
        <v>-1.7981656961170474</v>
      </c>
      <c r="BL639" s="49">
        <f t="shared" si="279"/>
        <v>121.60613873446881</v>
      </c>
      <c r="BM639" s="49">
        <f t="shared" si="280"/>
        <v>-58.291362713302632</v>
      </c>
      <c r="BO639">
        <f t="shared" si="281"/>
        <v>485572.39059946261</v>
      </c>
      <c r="BP639">
        <f t="shared" si="282"/>
        <v>412560.45429862908</v>
      </c>
      <c r="BQ639">
        <f t="shared" si="265"/>
        <v>445289.18821602681</v>
      </c>
      <c r="BR639" s="36">
        <f t="shared" si="283"/>
        <v>427349.67866095243</v>
      </c>
      <c r="BS639">
        <f t="shared" si="288"/>
        <v>448399.06278578425</v>
      </c>
    </row>
    <row r="640" spans="33:71" x14ac:dyDescent="0.25">
      <c r="AG640">
        <f t="shared" si="266"/>
        <v>-52716.535899579947</v>
      </c>
      <c r="AH640">
        <f t="shared" si="267"/>
        <v>-48113.44148995971</v>
      </c>
      <c r="AM640" s="32">
        <f t="shared" si="289"/>
        <v>2.1362830044410606</v>
      </c>
      <c r="AN640" s="32"/>
      <c r="AO640">
        <v>634</v>
      </c>
      <c r="AP640" s="25">
        <f t="shared" si="268"/>
        <v>317</v>
      </c>
      <c r="AQ640">
        <f t="shared" si="284"/>
        <v>-406296.1240542981</v>
      </c>
      <c r="AR640">
        <f t="shared" si="285"/>
        <v>195348.38164946096</v>
      </c>
      <c r="AT640" s="33">
        <f t="shared" si="286"/>
        <v>-3858.2887955258557</v>
      </c>
      <c r="AU640">
        <f t="shared" si="287"/>
        <v>3047.8933286299593</v>
      </c>
      <c r="AW640" s="38">
        <f t="shared" si="269"/>
        <v>171.74704815994892</v>
      </c>
      <c r="AX640">
        <f t="shared" si="270"/>
        <v>-26.375928440729222</v>
      </c>
      <c r="AZ640">
        <f t="shared" si="271"/>
        <v>22.662257238204511</v>
      </c>
      <c r="BA640">
        <f t="shared" si="272"/>
        <v>-8.5846323947325551</v>
      </c>
      <c r="BC640">
        <f t="shared" si="273"/>
        <v>12.655993726857666</v>
      </c>
      <c r="BD640">
        <f t="shared" si="274"/>
        <v>-6.3177819628834992</v>
      </c>
      <c r="BF640">
        <f t="shared" si="275"/>
        <v>13.557703007962226</v>
      </c>
      <c r="BG640">
        <f t="shared" si="276"/>
        <v>-9.6891671471115934</v>
      </c>
      <c r="BI640">
        <f t="shared" si="277"/>
        <v>2.6338462606494435</v>
      </c>
      <c r="BJ640">
        <f t="shared" si="278"/>
        <v>-1.7843469360015725</v>
      </c>
      <c r="BL640" s="49">
        <f t="shared" si="279"/>
        <v>120.23724792627507</v>
      </c>
      <c r="BM640" s="49">
        <f t="shared" si="280"/>
        <v>-57.810425465057712</v>
      </c>
      <c r="BO640">
        <f t="shared" si="281"/>
        <v>487937.20483870985</v>
      </c>
      <c r="BP640">
        <f t="shared" si="282"/>
        <v>414987.75200940447</v>
      </c>
      <c r="BQ640">
        <f t="shared" si="265"/>
        <v>447764.38651201141</v>
      </c>
      <c r="BR640" s="36">
        <f t="shared" si="283"/>
        <v>429292.65598893102</v>
      </c>
      <c r="BS640">
        <f t="shared" si="288"/>
        <v>450818.73367752705</v>
      </c>
    </row>
    <row r="641" spans="33:71" x14ac:dyDescent="0.25">
      <c r="AG641">
        <f t="shared" si="266"/>
        <v>-53755.705045849485</v>
      </c>
      <c r="AH641">
        <f t="shared" si="267"/>
        <v>-48819.660112501064</v>
      </c>
      <c r="AM641" s="32">
        <f t="shared" si="289"/>
        <v>2.1991148575128565</v>
      </c>
      <c r="AN641" s="32"/>
      <c r="AO641">
        <v>635</v>
      </c>
      <c r="AP641" s="25">
        <f t="shared" si="268"/>
        <v>317.5</v>
      </c>
      <c r="AQ641">
        <f t="shared" si="284"/>
        <v>-408203.80007104104</v>
      </c>
      <c r="AR641">
        <f t="shared" si="285"/>
        <v>196869.03132272084</v>
      </c>
      <c r="AT641" s="33">
        <f t="shared" si="286"/>
        <v>-3772.4152714458814</v>
      </c>
      <c r="AU641">
        <f t="shared" si="287"/>
        <v>3034.7053644095949</v>
      </c>
      <c r="AW641" s="38">
        <f t="shared" si="269"/>
        <v>169.87104048318312</v>
      </c>
      <c r="AX641">
        <f t="shared" si="270"/>
        <v>-26.157986471331398</v>
      </c>
      <c r="AZ641">
        <f t="shared" si="271"/>
        <v>22.435783225209516</v>
      </c>
      <c r="BA641">
        <f t="shared" si="272"/>
        <v>-8.5379165064536586</v>
      </c>
      <c r="BC641">
        <f t="shared" si="273"/>
        <v>12.504470218151067</v>
      </c>
      <c r="BD641">
        <f t="shared" si="274"/>
        <v>-6.2611855410499571</v>
      </c>
      <c r="BF641">
        <f t="shared" si="275"/>
        <v>13.409072695067588</v>
      </c>
      <c r="BG641">
        <f t="shared" si="276"/>
        <v>-9.5887068263958568</v>
      </c>
      <c r="BI641">
        <f t="shared" si="277"/>
        <v>2.610653544925372</v>
      </c>
      <c r="BJ641">
        <f t="shared" si="278"/>
        <v>-1.770177597431924</v>
      </c>
      <c r="BL641" s="49">
        <f t="shared" si="279"/>
        <v>118.91106079982958</v>
      </c>
      <c r="BM641" s="49">
        <f t="shared" si="280"/>
        <v>-57.34857281863988</v>
      </c>
      <c r="BO641">
        <f t="shared" si="281"/>
        <v>490260.42210642149</v>
      </c>
      <c r="BP641">
        <f t="shared" si="282"/>
        <v>417374.06634212146</v>
      </c>
      <c r="BQ641">
        <f t="shared" si="265"/>
        <v>450200.63610835909</v>
      </c>
      <c r="BR641" s="36">
        <f t="shared" si="283"/>
        <v>431272.98218893667</v>
      </c>
      <c r="BS641">
        <f t="shared" si="288"/>
        <v>453197.26156099496</v>
      </c>
    </row>
    <row r="642" spans="33:71" x14ac:dyDescent="0.25">
      <c r="AG642">
        <f t="shared" si="266"/>
        <v>-54748.479794973813</v>
      </c>
      <c r="AH642">
        <f t="shared" si="267"/>
        <v>-49589.735144484235</v>
      </c>
      <c r="AM642" s="32">
        <f t="shared" si="289"/>
        <v>2.2619467105846525</v>
      </c>
      <c r="AN642" s="32"/>
      <c r="AO642">
        <v>636</v>
      </c>
      <c r="AP642" s="25">
        <f t="shared" si="268"/>
        <v>318</v>
      </c>
      <c r="AQ642">
        <f t="shared" si="284"/>
        <v>-410068.7738267036</v>
      </c>
      <c r="AR642">
        <f t="shared" si="285"/>
        <v>198383.11425661671</v>
      </c>
      <c r="AT642" s="33">
        <f t="shared" si="286"/>
        <v>-3687.4797512042901</v>
      </c>
      <c r="AU642">
        <f t="shared" si="287"/>
        <v>3021.6263711739293</v>
      </c>
      <c r="AW642" s="38">
        <f t="shared" si="269"/>
        <v>168.0512919967336</v>
      </c>
      <c r="AX642">
        <f t="shared" si="270"/>
        <v>-25.947669508726335</v>
      </c>
      <c r="AZ642">
        <f t="shared" si="271"/>
        <v>22.21615984233889</v>
      </c>
      <c r="BA642">
        <f t="shared" si="272"/>
        <v>-8.4931810246378276</v>
      </c>
      <c r="BC642">
        <f t="shared" si="273"/>
        <v>12.357805948295132</v>
      </c>
      <c r="BD642">
        <f t="shared" si="274"/>
        <v>-6.2068669331411925</v>
      </c>
      <c r="BF642">
        <f t="shared" si="275"/>
        <v>13.264710630060438</v>
      </c>
      <c r="BG642">
        <f t="shared" si="276"/>
        <v>-9.4919782494319733</v>
      </c>
      <c r="BI642">
        <f t="shared" si="277"/>
        <v>2.5867654622396086</v>
      </c>
      <c r="BJ642">
        <f t="shared" si="278"/>
        <v>-1.7556433015153428</v>
      </c>
      <c r="BL642" s="49">
        <f t="shared" si="279"/>
        <v>117.62585011379952</v>
      </c>
      <c r="BM642" s="49">
        <f t="shared" si="280"/>
        <v>-56.905046060685912</v>
      </c>
      <c r="BO642">
        <f t="shared" si="281"/>
        <v>492542.53271267103</v>
      </c>
      <c r="BP642">
        <f t="shared" si="282"/>
        <v>419719.88615848124</v>
      </c>
      <c r="BQ642">
        <f t="shared" si="265"/>
        <v>452598.37288904062</v>
      </c>
      <c r="BR642" s="36">
        <f t="shared" si="283"/>
        <v>433293.25564898422</v>
      </c>
      <c r="BS642">
        <f t="shared" si="288"/>
        <v>455535.13507729571</v>
      </c>
    </row>
    <row r="643" spans="33:71" x14ac:dyDescent="0.25">
      <c r="AG643">
        <f t="shared" si="266"/>
        <v>-55690.942118573796</v>
      </c>
      <c r="AH643">
        <f t="shared" si="267"/>
        <v>-50420.627451571789</v>
      </c>
      <c r="AM643" s="32">
        <f t="shared" si="289"/>
        <v>2.3247785636564484</v>
      </c>
      <c r="AN643" s="32"/>
      <c r="AO643">
        <v>637</v>
      </c>
      <c r="AP643" s="25">
        <f t="shared" si="268"/>
        <v>318.5</v>
      </c>
      <c r="AQ643">
        <f t="shared" si="284"/>
        <v>-411891.50729080616</v>
      </c>
      <c r="AR643">
        <f t="shared" si="285"/>
        <v>199890.6839835151</v>
      </c>
      <c r="AT643" s="33">
        <f t="shared" si="286"/>
        <v>-3603.4541052059235</v>
      </c>
      <c r="AU643">
        <f t="shared" si="287"/>
        <v>3008.6525364195663</v>
      </c>
      <c r="AW643" s="38">
        <f t="shared" si="269"/>
        <v>166.28554235454448</v>
      </c>
      <c r="AX643">
        <f t="shared" si="270"/>
        <v>-25.74465392274281</v>
      </c>
      <c r="AZ643">
        <f t="shared" si="271"/>
        <v>22.003126856323448</v>
      </c>
      <c r="BA643">
        <f t="shared" si="272"/>
        <v>-8.450360444410272</v>
      </c>
      <c r="BC643">
        <f t="shared" si="273"/>
        <v>12.21579766087932</v>
      </c>
      <c r="BD643">
        <f t="shared" si="274"/>
        <v>-6.1547318747056936</v>
      </c>
      <c r="BF643">
        <f t="shared" si="275"/>
        <v>13.124455223707114</v>
      </c>
      <c r="BG643">
        <f t="shared" si="276"/>
        <v>-9.398826014098125</v>
      </c>
      <c r="BI643">
        <f t="shared" si="277"/>
        <v>2.5621815482130734</v>
      </c>
      <c r="BJ643">
        <f t="shared" si="278"/>
        <v>-1.7407355895287204</v>
      </c>
      <c r="BL643" s="49">
        <f t="shared" si="279"/>
        <v>116.37998106542152</v>
      </c>
      <c r="BM643" s="49">
        <f t="shared" si="280"/>
        <v>-56.479130075219466</v>
      </c>
      <c r="BO643">
        <f t="shared" si="281"/>
        <v>494784.01274850441</v>
      </c>
      <c r="BP643">
        <f t="shared" si="282"/>
        <v>422025.6865780364</v>
      </c>
      <c r="BQ643">
        <f t="shared" si="265"/>
        <v>454958.02182961779</v>
      </c>
      <c r="BR643" s="36">
        <f t="shared" si="283"/>
        <v>435355.71118496975</v>
      </c>
      <c r="BS643">
        <f t="shared" si="288"/>
        <v>457832.8290126099</v>
      </c>
    </row>
    <row r="644" spans="33:71" x14ac:dyDescent="0.25">
      <c r="AG644">
        <f t="shared" si="266"/>
        <v>-56579.372548428248</v>
      </c>
      <c r="AH644">
        <f t="shared" si="267"/>
        <v>-51309.057881426248</v>
      </c>
      <c r="AM644" s="32">
        <f t="shared" si="289"/>
        <v>2.3876104167282444</v>
      </c>
      <c r="AN644" s="32"/>
      <c r="AO644">
        <v>638</v>
      </c>
      <c r="AP644" s="25">
        <f t="shared" si="268"/>
        <v>319</v>
      </c>
      <c r="AQ644">
        <f t="shared" si="284"/>
        <v>-413672.44865061482</v>
      </c>
      <c r="AR644">
        <f t="shared" si="285"/>
        <v>201391.79216998455</v>
      </c>
      <c r="AT644" s="33">
        <f t="shared" si="286"/>
        <v>-3520.3113340286513</v>
      </c>
      <c r="AU644">
        <f t="shared" si="287"/>
        <v>2995.7802094581948</v>
      </c>
      <c r="AW644" s="38">
        <f t="shared" si="269"/>
        <v>164.57165840445896</v>
      </c>
      <c r="AX644">
        <f t="shared" si="270"/>
        <v>-25.54863974448724</v>
      </c>
      <c r="AZ644">
        <f t="shared" si="271"/>
        <v>21.796437363245264</v>
      </c>
      <c r="BA644">
        <f t="shared" si="272"/>
        <v>-8.4093927818641543</v>
      </c>
      <c r="BC644">
        <f t="shared" si="273"/>
        <v>12.078253263313755</v>
      </c>
      <c r="BD644">
        <f t="shared" si="274"/>
        <v>-6.1046916578857644</v>
      </c>
      <c r="BF644">
        <f t="shared" si="275"/>
        <v>12.988152799476808</v>
      </c>
      <c r="BG644">
        <f t="shared" si="276"/>
        <v>-9.3091035232549384</v>
      </c>
      <c r="BI644">
        <f t="shared" si="277"/>
        <v>2.5369097102306211</v>
      </c>
      <c r="BJ644">
        <f t="shared" si="278"/>
        <v>-1.7254517814823849</v>
      </c>
      <c r="BL644" s="49">
        <f t="shared" si="279"/>
        <v>115.17190526819252</v>
      </c>
      <c r="BM644" s="49">
        <f t="shared" si="280"/>
        <v>-56.07015039375527</v>
      </c>
      <c r="BO644">
        <f t="shared" si="281"/>
        <v>496985.32467613765</v>
      </c>
      <c r="BP644">
        <f t="shared" si="282"/>
        <v>424291.92954508465</v>
      </c>
      <c r="BQ644">
        <f t="shared" si="265"/>
        <v>457279.99739927414</v>
      </c>
      <c r="BR644" s="36">
        <f t="shared" si="283"/>
        <v>437462.20935850858</v>
      </c>
      <c r="BS644">
        <f t="shared" si="288"/>
        <v>460090.80487011891</v>
      </c>
    </row>
    <row r="645" spans="33:71" x14ac:dyDescent="0.25">
      <c r="AG645">
        <f t="shared" si="266"/>
        <v>-57410.264855515808</v>
      </c>
      <c r="AH645">
        <f t="shared" si="267"/>
        <v>-52251.520205026231</v>
      </c>
      <c r="AM645" s="32">
        <f t="shared" si="289"/>
        <v>2.4504422698000403</v>
      </c>
      <c r="AN645" s="32"/>
      <c r="AO645">
        <v>639</v>
      </c>
      <c r="AP645" s="25">
        <f t="shared" si="268"/>
        <v>319.5</v>
      </c>
      <c r="AQ645">
        <f t="shared" si="284"/>
        <v>-415412.03286032856</v>
      </c>
      <c r="AR645">
        <f t="shared" si="285"/>
        <v>202886.48869474558</v>
      </c>
      <c r="AT645" s="33">
        <f t="shared" si="286"/>
        <v>-3438.0255048264216</v>
      </c>
      <c r="AU645">
        <f t="shared" si="287"/>
        <v>2983.0058895859511</v>
      </c>
      <c r="AW645" s="38">
        <f t="shared" si="269"/>
        <v>162.90762626839629</v>
      </c>
      <c r="AX645">
        <f t="shared" si="270"/>
        <v>-25.359349280262652</v>
      </c>
      <c r="AZ645">
        <f t="shared" si="271"/>
        <v>21.59585695830156</v>
      </c>
      <c r="BA645">
        <f t="shared" si="272"/>
        <v>-8.3702193583617284</v>
      </c>
      <c r="BC645">
        <f t="shared" si="273"/>
        <v>11.944991081825325</v>
      </c>
      <c r="BD645">
        <f t="shared" si="274"/>
        <v>-6.056662745232563</v>
      </c>
      <c r="BF645">
        <f t="shared" si="275"/>
        <v>12.855657124009822</v>
      </c>
      <c r="BG645">
        <f t="shared" si="276"/>
        <v>-9.2226723933739088</v>
      </c>
      <c r="BI645">
        <f t="shared" si="277"/>
        <v>2.510965912268678</v>
      </c>
      <c r="BJ645">
        <f t="shared" si="278"/>
        <v>-1.7097947832944504</v>
      </c>
      <c r="BL645" s="49">
        <f t="shared" si="279"/>
        <v>114.00015519199088</v>
      </c>
      <c r="BM645" s="49">
        <f t="shared" si="280"/>
        <v>-55.677470482266116</v>
      </c>
      <c r="BO645">
        <f t="shared" si="281"/>
        <v>499146.91788570944</v>
      </c>
      <c r="BP645">
        <f t="shared" si="282"/>
        <v>426519.06436396949</v>
      </c>
      <c r="BQ645">
        <f t="shared" si="265"/>
        <v>459564.70394285407</v>
      </c>
      <c r="BR645" s="36">
        <f t="shared" si="283"/>
        <v>439614.228022606</v>
      </c>
      <c r="BS645">
        <f t="shared" si="288"/>
        <v>462309.51140987116</v>
      </c>
    </row>
    <row r="646" spans="33:71" x14ac:dyDescent="0.25">
      <c r="AG646">
        <f t="shared" si="266"/>
        <v>-58180.339887498965</v>
      </c>
      <c r="AH646">
        <f t="shared" si="267"/>
        <v>-53244.294954150566</v>
      </c>
      <c r="AM646" s="32">
        <f t="shared" si="289"/>
        <v>2.5132741228718363</v>
      </c>
      <c r="AN646" s="32"/>
      <c r="AO646">
        <v>640</v>
      </c>
      <c r="AP646" s="25">
        <f t="shared" si="268"/>
        <v>320</v>
      </c>
      <c r="AQ646">
        <f t="shared" si="284"/>
        <v>-417110.68215945823</v>
      </c>
      <c r="AR646">
        <f t="shared" si="285"/>
        <v>204374.82172087851</v>
      </c>
      <c r="AT646" s="33">
        <f t="shared" si="286"/>
        <v>-3356.5716916922233</v>
      </c>
      <c r="AU646">
        <f t="shared" si="287"/>
        <v>2970.3262149458196</v>
      </c>
      <c r="AW646" s="38">
        <f t="shared" si="269"/>
        <v>161.2915439152857</v>
      </c>
      <c r="AX646">
        <f t="shared" si="270"/>
        <v>-25.176525769536148</v>
      </c>
      <c r="AZ646">
        <f t="shared" si="271"/>
        <v>21.401162966840968</v>
      </c>
      <c r="BA646">
        <f t="shared" si="272"/>
        <v>-8.3327846008988011</v>
      </c>
      <c r="BC646">
        <f t="shared" si="273"/>
        <v>11.815839174878377</v>
      </c>
      <c r="BD646">
        <f t="shared" si="274"/>
        <v>-6.0105664152595519</v>
      </c>
      <c r="BF646">
        <f t="shared" si="275"/>
        <v>12.726828970038712</v>
      </c>
      <c r="BG646">
        <f t="shared" si="276"/>
        <v>-9.1394019096980461</v>
      </c>
      <c r="BI646">
        <f t="shared" si="277"/>
        <v>2.4843737785668552</v>
      </c>
      <c r="BJ646">
        <f t="shared" si="278"/>
        <v>-1.693772843679751</v>
      </c>
      <c r="BL646" s="49">
        <f t="shared" si="279"/>
        <v>112.86333902496078</v>
      </c>
      <c r="BM646" s="49">
        <f t="shared" si="280"/>
        <v>-55.300489243359415</v>
      </c>
      <c r="BO646">
        <f t="shared" si="281"/>
        <v>501269.22922066116</v>
      </c>
      <c r="BP646">
        <f t="shared" si="282"/>
        <v>428707.5282047072</v>
      </c>
      <c r="BQ646">
        <f t="shared" ref="BQ646:BQ709" si="290">SQRT(($D$34-AQ646)^2+($E$34-AR646)^2)</f>
        <v>461812.53604388994</v>
      </c>
      <c r="BR646" s="36">
        <f t="shared" si="283"/>
        <v>441812.85617316311</v>
      </c>
      <c r="BS646">
        <f t="shared" si="288"/>
        <v>464489.3851585518</v>
      </c>
    </row>
    <row r="647" spans="33:71" x14ac:dyDescent="0.25">
      <c r="AG647">
        <f t="shared" ref="AG647:AG710" si="291">COS(AM647)*($D$44+$D$35)+$D$34</f>
        <v>-58886.558510040326</v>
      </c>
      <c r="AH647">
        <f t="shared" ref="AH647:AH710" si="292">SIN(AM647)*($D$44+$D$35)+$E$34</f>
        <v>-54283.464100420097</v>
      </c>
      <c r="AM647" s="32">
        <f t="shared" si="289"/>
        <v>2.5761059759436322</v>
      </c>
      <c r="AN647" s="32"/>
      <c r="AO647">
        <v>641</v>
      </c>
      <c r="AP647" s="25">
        <f t="shared" ref="AP647:AP710" si="293">$D$3*AO647</f>
        <v>320.5</v>
      </c>
      <c r="AQ647">
        <f t="shared" si="284"/>
        <v>-418768.80656231492</v>
      </c>
      <c r="AR647">
        <f t="shared" si="285"/>
        <v>205856.83776263022</v>
      </c>
      <c r="AT647" s="33">
        <f t="shared" si="286"/>
        <v>-3275.9259197345805</v>
      </c>
      <c r="AU647">
        <f t="shared" si="287"/>
        <v>2957.7379520610516</v>
      </c>
      <c r="AW647" s="38">
        <f t="shared" ref="AW647:AW710" si="294">AZ647+BC647+BF647+BI647+IF(OR(AQ647&gt;=300000,AQ647&lt;=-300000),BL647,0)</f>
        <v>159.72161418254689</v>
      </c>
      <c r="AX647">
        <f t="shared" ref="AX647:AX710" si="295">BA647+BD647+BG647+BJ647+IF(OR(AR647&gt;=300000,AR647&lt;=-300000),BM647,0)</f>
        <v>-24.99993208098623</v>
      </c>
      <c r="AZ647">
        <f t="shared" ref="AZ647:AZ710" si="296">$D$20*($D$16-AQ647)/(BO647^2+$D$21^2)^(3/2)</f>
        <v>21.212143731491331</v>
      </c>
      <c r="BA647">
        <f t="shared" ref="BA647:BA710" si="297">$D$20*($E$16-AR647)/(BO647^2+$D$21^2)^(3/2)</f>
        <v>-8.2970358571749827</v>
      </c>
      <c r="BC647">
        <f t="shared" ref="BC647:BC710" si="298">$D$29*($D$25-AQ647)/(BP647^2+$D$30^2)^(3/2)</f>
        <v>11.690634699783882</v>
      </c>
      <c r="BD647">
        <f t="shared" ref="BD647:BD710" si="299">$D$29*($E$25-AR647)/(BP647^2+$D$30^2)^(3/2)</f>
        <v>-5.9663284367692766</v>
      </c>
      <c r="BF647">
        <f t="shared" ref="BF647:BF710" si="300">$D$38*($D$34-AQ647)/(BQ647^2+$D$39^2)^(3/2)</f>
        <v>12.601535709224567</v>
      </c>
      <c r="BG647">
        <f t="shared" ref="BG647:BG710" si="301">$D$38*($E$34-AR647)/(BQ647^2+$D$39^2)^(3/2)</f>
        <v>-9.0591685237851785</v>
      </c>
      <c r="BI647">
        <f t="shared" ref="BI647:BI710" si="302">$D$50*($D$46-AQ647)/(BR647^2+$D$51^2)^(3/2)</f>
        <v>2.457164121491223</v>
      </c>
      <c r="BJ647">
        <f t="shared" ref="BJ647:BJ710" si="303">$D$50*($E$46-AR647)/(BR647^2+$D$51^2)^(3/2)</f>
        <v>-1.6773992632567924</v>
      </c>
      <c r="BL647" s="49">
        <f t="shared" ref="BL647:BL710" si="304">$D$57*($D$53-AQ647)/(BS647^2+$D$58^2)^(3/2)</f>
        <v>111.7601359205559</v>
      </c>
      <c r="BM647" s="49">
        <f t="shared" ref="BM647:BM710" si="305">$D$57*($E$53-AR647)/(BS647^2+$D$58^2)^(3/2)</f>
        <v>-54.938638714256484</v>
      </c>
      <c r="BO647">
        <f t="shared" ref="BO647:BO710" si="306">SQRT(($D$16-AQ647)^2+($E$16-AR647)^2)</f>
        <v>503352.68347369373</v>
      </c>
      <c r="BP647">
        <f t="shared" ref="BP647:BP710" si="307">SQRT(($D$25-AQ647)^2+($E$25-AR647)^2)</f>
        <v>430857.74658074882</v>
      </c>
      <c r="BQ647">
        <f t="shared" si="290"/>
        <v>464023.87886957161</v>
      </c>
      <c r="BR647" s="36">
        <f t="shared" ref="BR647:BR710" si="308">SQRT((AG647-AQ647)^2+(AH647-AR647)^2)</f>
        <v>444058.79015796754</v>
      </c>
      <c r="BS647">
        <f t="shared" si="288"/>
        <v>466630.85089099646</v>
      </c>
    </row>
    <row r="648" spans="33:71" x14ac:dyDescent="0.25">
      <c r="AG648">
        <f t="shared" si="291"/>
        <v>-59526.133600877292</v>
      </c>
      <c r="AH648">
        <f t="shared" si="292"/>
        <v>-55364.926517965723</v>
      </c>
      <c r="AM648" s="32">
        <f t="shared" si="289"/>
        <v>2.6389378290154282</v>
      </c>
      <c r="AN648" s="32"/>
      <c r="AO648">
        <v>642</v>
      </c>
      <c r="AP648" s="25">
        <f t="shared" si="293"/>
        <v>321</v>
      </c>
      <c r="AQ648">
        <f t="shared" ref="AQ648:AQ711" si="309">AQ647+AT647*$D$3+(0.5*AW647)*$D$3^2</f>
        <v>-420386.80432040937</v>
      </c>
      <c r="AR648">
        <f t="shared" ref="AR648:AR711" si="310">AR647+AU647*$D$3+(0.5*AX647)*$D$3^2</f>
        <v>207332.58174715063</v>
      </c>
      <c r="AT648" s="33">
        <f t="shared" ref="AT648:AT711" si="311">AT647+AW647*($D$3)</f>
        <v>-3196.0651126433072</v>
      </c>
      <c r="AU648">
        <f t="shared" ref="AU648:AU711" si="312">AU647+AX647*($D$3)</f>
        <v>2945.2379860205583</v>
      </c>
      <c r="AW648" s="38">
        <f t="shared" si="294"/>
        <v>158.19613820855707</v>
      </c>
      <c r="AX648">
        <f t="shared" si="295"/>
        <v>-24.829349442802695</v>
      </c>
      <c r="AZ648">
        <f t="shared" si="296"/>
        <v>21.028597950681483</v>
      </c>
      <c r="BA648">
        <f t="shared" si="297"/>
        <v>-8.2629232241382802</v>
      </c>
      <c r="BC648">
        <f t="shared" si="298"/>
        <v>11.569223327784576</v>
      </c>
      <c r="BD648">
        <f t="shared" si="299"/>
        <v>-5.9238787692975228</v>
      </c>
      <c r="BF648">
        <f t="shared" si="300"/>
        <v>12.479650932585571</v>
      </c>
      <c r="BG648">
        <f t="shared" si="301"/>
        <v>-8.9818553896937523</v>
      </c>
      <c r="BI648">
        <f t="shared" si="302"/>
        <v>2.42937440084832</v>
      </c>
      <c r="BJ648">
        <f t="shared" si="303"/>
        <v>-1.6606920596731383</v>
      </c>
      <c r="BL648" s="49">
        <f t="shared" si="304"/>
        <v>110.68929159665713</v>
      </c>
      <c r="BM648" s="49">
        <f t="shared" si="305"/>
        <v>-54.591381943108082</v>
      </c>
      <c r="BO648">
        <f t="shared" si="306"/>
        <v>505397.69385513046</v>
      </c>
      <c r="BP648">
        <f t="shared" si="307"/>
        <v>432970.13380058145</v>
      </c>
      <c r="BQ648">
        <f t="shared" si="290"/>
        <v>466199.10849859018</v>
      </c>
      <c r="BR648" s="36">
        <f t="shared" si="308"/>
        <v>446352.33226774051</v>
      </c>
      <c r="BS648">
        <f t="shared" ref="BS648:BS711" si="313">SQRT(($D$53-AQ648)^2+($E$53-AR648)^2)</f>
        <v>468734.3220851926</v>
      </c>
    </row>
    <row r="649" spans="33:71" x14ac:dyDescent="0.25">
      <c r="AG649">
        <f t="shared" si="291"/>
        <v>-60096.541049320411</v>
      </c>
      <c r="AH649">
        <f t="shared" si="292"/>
        <v>-56484.414168698582</v>
      </c>
      <c r="AM649" s="32">
        <f t="shared" si="289"/>
        <v>2.7017696820872241</v>
      </c>
      <c r="AN649" s="32"/>
      <c r="AO649">
        <v>643</v>
      </c>
      <c r="AP649" s="25">
        <f t="shared" si="293"/>
        <v>321.5</v>
      </c>
      <c r="AQ649">
        <f t="shared" si="309"/>
        <v>-421965.06235945493</v>
      </c>
      <c r="AR649">
        <f t="shared" si="310"/>
        <v>208802.09707148056</v>
      </c>
      <c r="AT649" s="33">
        <f t="shared" si="311"/>
        <v>-3116.9670435390285</v>
      </c>
      <c r="AU649">
        <f t="shared" si="312"/>
        <v>2932.823311299157</v>
      </c>
      <c r="AW649" s="38">
        <f t="shared" si="294"/>
        <v>156.71350924451659</v>
      </c>
      <c r="AX649">
        <f t="shared" si="295"/>
        <v>-24.664576205326508</v>
      </c>
      <c r="AZ649">
        <f t="shared" si="296"/>
        <v>20.850334064308008</v>
      </c>
      <c r="BA649">
        <f t="shared" si="297"/>
        <v>-8.2303993888917386</v>
      </c>
      <c r="BC649">
        <f t="shared" si="298"/>
        <v>11.451458703372619</v>
      </c>
      <c r="BD649">
        <f t="shared" si="299"/>
        <v>-5.8831512872942691</v>
      </c>
      <c r="BF649">
        <f t="shared" si="300"/>
        <v>12.361054096395904</v>
      </c>
      <c r="BG649">
        <f t="shared" si="301"/>
        <v>-8.9073519354403761</v>
      </c>
      <c r="BI649">
        <f t="shared" si="302"/>
        <v>2.4010481235694563</v>
      </c>
      <c r="BJ649">
        <f t="shared" si="303"/>
        <v>-1.6436735937001268</v>
      </c>
      <c r="BL649" s="49">
        <f t="shared" si="304"/>
        <v>109.64961425687061</v>
      </c>
      <c r="BM649" s="49">
        <f t="shared" si="305"/>
        <v>-54.258211027931296</v>
      </c>
      <c r="BO649">
        <f t="shared" si="306"/>
        <v>507404.66243541311</v>
      </c>
      <c r="BP649">
        <f t="shared" si="307"/>
        <v>435045.09339478269</v>
      </c>
      <c r="BQ649">
        <f t="shared" si="290"/>
        <v>468338.59223276161</v>
      </c>
      <c r="BR649" s="36">
        <f t="shared" si="308"/>
        <v>448693.39170659619</v>
      </c>
      <c r="BS649">
        <f t="shared" si="313"/>
        <v>470800.2013524067</v>
      </c>
    </row>
    <row r="650" spans="33:71" x14ac:dyDescent="0.25">
      <c r="AG650">
        <f t="shared" si="291"/>
        <v>-60595.529717765043</v>
      </c>
      <c r="AH650">
        <f t="shared" si="292"/>
        <v>-57637.50894630648</v>
      </c>
      <c r="AM650" s="32">
        <f t="shared" si="289"/>
        <v>2.7646015351590201</v>
      </c>
      <c r="AN650" s="32"/>
      <c r="AO650">
        <v>644</v>
      </c>
      <c r="AP650" s="25">
        <f t="shared" si="293"/>
        <v>322</v>
      </c>
      <c r="AQ650">
        <f t="shared" si="309"/>
        <v>-423503.9566925689</v>
      </c>
      <c r="AR650">
        <f t="shared" si="310"/>
        <v>210265.42565510445</v>
      </c>
      <c r="AT650" s="33">
        <f t="shared" si="311"/>
        <v>-3038.6102889167701</v>
      </c>
      <c r="AU650">
        <f t="shared" si="312"/>
        <v>2920.4910231964936</v>
      </c>
      <c r="AW650" s="38">
        <f t="shared" si="294"/>
        <v>155.27220681931198</v>
      </c>
      <c r="AX650">
        <f t="shared" si="295"/>
        <v>-24.5054266357538</v>
      </c>
      <c r="AZ650">
        <f t="shared" si="296"/>
        <v>20.677169682684713</v>
      </c>
      <c r="BA650">
        <f t="shared" si="297"/>
        <v>-8.1994194809503416</v>
      </c>
      <c r="BC650">
        <f t="shared" si="298"/>
        <v>11.337201944010031</v>
      </c>
      <c r="BD650">
        <f t="shared" si="299"/>
        <v>-5.8440835259026711</v>
      </c>
      <c r="BF650">
        <f t="shared" si="300"/>
        <v>12.245630191612298</v>
      </c>
      <c r="BG650">
        <f t="shared" si="301"/>
        <v>-8.8355534666852265</v>
      </c>
      <c r="BI650">
        <f t="shared" si="302"/>
        <v>2.3722341940409741</v>
      </c>
      <c r="BJ650">
        <f t="shared" si="303"/>
        <v>-1.6263701622155597</v>
      </c>
      <c r="BL650" s="49">
        <f t="shared" si="304"/>
        <v>108.63997080696394</v>
      </c>
      <c r="BM650" s="49">
        <f t="shared" si="305"/>
        <v>-53.938645304007906</v>
      </c>
      <c r="BO650">
        <f t="shared" si="306"/>
        <v>509373.98056335852</v>
      </c>
      <c r="BP650">
        <f t="shared" si="307"/>
        <v>437083.01852005371</v>
      </c>
      <c r="BQ650">
        <f t="shared" si="290"/>
        <v>470442.68889331387</v>
      </c>
      <c r="BR650" s="36">
        <f t="shared" si="308"/>
        <v>451081.48791252164</v>
      </c>
      <c r="BS650">
        <f t="shared" si="313"/>
        <v>472828.88084399363</v>
      </c>
    </row>
    <row r="651" spans="33:71" x14ac:dyDescent="0.25">
      <c r="AG651">
        <f t="shared" si="291"/>
        <v>-61021.130325903083</v>
      </c>
      <c r="AH651">
        <f t="shared" si="292"/>
        <v>-58819.660112501093</v>
      </c>
      <c r="AM651" s="32">
        <f t="shared" si="289"/>
        <v>2.827433388230816</v>
      </c>
      <c r="AN651" s="32"/>
      <c r="AO651">
        <v>645</v>
      </c>
      <c r="AP651" s="25">
        <f t="shared" si="293"/>
        <v>322.5</v>
      </c>
      <c r="AQ651">
        <f t="shared" si="309"/>
        <v>-425003.85281117487</v>
      </c>
      <c r="AR651">
        <f t="shared" si="310"/>
        <v>211722.60798837323</v>
      </c>
      <c r="AT651" s="33">
        <f t="shared" si="311"/>
        <v>-2960.9741855071143</v>
      </c>
      <c r="AU651">
        <f t="shared" si="312"/>
        <v>2908.2383098786167</v>
      </c>
      <c r="AW651" s="38">
        <f t="shared" si="294"/>
        <v>153.87079123540389</v>
      </c>
      <c r="AX651">
        <f t="shared" si="295"/>
        <v>-24.351729745986443</v>
      </c>
      <c r="AZ651">
        <f t="shared" si="296"/>
        <v>20.50893105527242</v>
      </c>
      <c r="BA651">
        <f t="shared" si="297"/>
        <v>-8.1699409349319048</v>
      </c>
      <c r="BC651">
        <f t="shared" si="298"/>
        <v>11.226321176794217</v>
      </c>
      <c r="BD651">
        <f t="shared" si="299"/>
        <v>-5.8066164464135888</v>
      </c>
      <c r="BF651">
        <f t="shared" si="300"/>
        <v>12.133269435048161</v>
      </c>
      <c r="BG651">
        <f t="shared" si="301"/>
        <v>-8.7663607998937092</v>
      </c>
      <c r="BI651">
        <f t="shared" si="302"/>
        <v>2.3429862263641024</v>
      </c>
      <c r="BJ651">
        <f t="shared" si="303"/>
        <v>-1.608811564747237</v>
      </c>
      <c r="BL651" s="49">
        <f t="shared" si="304"/>
        <v>107.65928334192499</v>
      </c>
      <c r="BM651" s="49">
        <f t="shared" si="305"/>
        <v>-53.63222966695951</v>
      </c>
      <c r="BO651">
        <f t="shared" si="306"/>
        <v>511306.02926171513</v>
      </c>
      <c r="BP651">
        <f t="shared" si="307"/>
        <v>439084.29234167718</v>
      </c>
      <c r="BQ651">
        <f t="shared" si="290"/>
        <v>472511.749102698</v>
      </c>
      <c r="BR651" s="36">
        <f t="shared" si="308"/>
        <v>453515.75617276604</v>
      </c>
      <c r="BS651">
        <f t="shared" si="313"/>
        <v>474820.74263635656</v>
      </c>
    </row>
    <row r="652" spans="33:71" x14ac:dyDescent="0.25">
      <c r="AG652">
        <f t="shared" si="291"/>
        <v>-61371.663222572635</v>
      </c>
      <c r="AH652">
        <f t="shared" si="292"/>
        <v>-60026.202256702949</v>
      </c>
      <c r="AM652" s="32">
        <f t="shared" si="289"/>
        <v>2.890265241302612</v>
      </c>
      <c r="AN652" s="32"/>
      <c r="AO652">
        <v>646</v>
      </c>
      <c r="AP652" s="25">
        <f t="shared" si="293"/>
        <v>323</v>
      </c>
      <c r="AQ652">
        <f t="shared" si="309"/>
        <v>-426465.10605502402</v>
      </c>
      <c r="AR652">
        <f t="shared" si="310"/>
        <v>213173.6831770943</v>
      </c>
      <c r="AT652" s="33">
        <f t="shared" si="311"/>
        <v>-2884.0387898894123</v>
      </c>
      <c r="AU652">
        <f t="shared" si="312"/>
        <v>2896.0624450056234</v>
      </c>
      <c r="AW652" s="38">
        <f t="shared" si="294"/>
        <v>152.50789837749087</v>
      </c>
      <c r="AX652">
        <f t="shared" si="295"/>
        <v>-24.20332815577073</v>
      </c>
      <c r="AZ652">
        <f t="shared" si="296"/>
        <v>20.345452576000714</v>
      </c>
      <c r="BA652">
        <f t="shared" si="297"/>
        <v>-8.1419233628473844</v>
      </c>
      <c r="BC652">
        <f t="shared" si="298"/>
        <v>11.118691108940832</v>
      </c>
      <c r="BD652">
        <f t="shared" si="299"/>
        <v>-5.7706942196640973</v>
      </c>
      <c r="BF652">
        <f t="shared" si="300"/>
        <v>12.02386698066543</v>
      </c>
      <c r="BG652">
        <f t="shared" si="301"/>
        <v>-8.6996799224854993</v>
      </c>
      <c r="BI652">
        <f t="shared" si="302"/>
        <v>2.3133618304658778</v>
      </c>
      <c r="BJ652">
        <f t="shared" si="303"/>
        <v>-1.5910306507737488</v>
      </c>
      <c r="BL652" s="49">
        <f t="shared" si="304"/>
        <v>106.70652588141802</v>
      </c>
      <c r="BM652" s="49">
        <f t="shared" si="305"/>
        <v>-53.338533019953381</v>
      </c>
      <c r="BO652">
        <f t="shared" si="306"/>
        <v>513201.17960147385</v>
      </c>
      <c r="BP652">
        <f t="shared" si="307"/>
        <v>441049.28839577269</v>
      </c>
      <c r="BQ652">
        <f t="shared" si="290"/>
        <v>474546.11555275775</v>
      </c>
      <c r="BR652" s="36">
        <f t="shared" si="308"/>
        <v>455994.95545487385</v>
      </c>
      <c r="BS652">
        <f t="shared" si="313"/>
        <v>476776.15909545129</v>
      </c>
    </row>
    <row r="653" spans="33:71" x14ac:dyDescent="0.25">
      <c r="AG653">
        <f t="shared" si="291"/>
        <v>-61645.745014573782</v>
      </c>
      <c r="AH653">
        <f t="shared" si="292"/>
        <v>-61252.373708285551</v>
      </c>
      <c r="AM653" s="32">
        <f t="shared" si="289"/>
        <v>2.9530970943744079</v>
      </c>
      <c r="AN653" s="32"/>
      <c r="AO653">
        <v>647</v>
      </c>
      <c r="AP653" s="25">
        <f t="shared" si="293"/>
        <v>323.5</v>
      </c>
      <c r="AQ653">
        <f t="shared" si="309"/>
        <v>-427888.06196267152</v>
      </c>
      <c r="AR653">
        <f t="shared" si="310"/>
        <v>214618.68898357765</v>
      </c>
      <c r="AT653" s="33">
        <f t="shared" si="311"/>
        <v>-2807.7848407006668</v>
      </c>
      <c r="AU653">
        <f t="shared" si="312"/>
        <v>2883.9607809277381</v>
      </c>
      <c r="AW653" s="38">
        <f t="shared" si="294"/>
        <v>151.18223481869802</v>
      </c>
      <c r="AX653">
        <f t="shared" si="295"/>
        <v>-24.060076994026684</v>
      </c>
      <c r="AZ653">
        <f t="shared" si="296"/>
        <v>20.186576322280413</v>
      </c>
      <c r="BA653">
        <f t="shared" si="297"/>
        <v>-8.1153284352317154</v>
      </c>
      <c r="BC653">
        <f t="shared" si="298"/>
        <v>11.014192629253293</v>
      </c>
      <c r="BD653">
        <f t="shared" si="299"/>
        <v>-5.7362640258194428</v>
      </c>
      <c r="BF653">
        <f t="shared" si="300"/>
        <v>11.917322649485985</v>
      </c>
      <c r="BG653">
        <f t="shared" si="301"/>
        <v>-8.6354216777141826</v>
      </c>
      <c r="BI653">
        <f t="shared" si="302"/>
        <v>2.2834218842396212</v>
      </c>
      <c r="BJ653">
        <f t="shared" si="303"/>
        <v>-1.5730628552613444</v>
      </c>
      <c r="BL653" s="49">
        <f t="shared" si="304"/>
        <v>105.78072133343872</v>
      </c>
      <c r="BM653" s="49">
        <f t="shared" si="305"/>
        <v>-53.057146834585737</v>
      </c>
      <c r="BO653">
        <f t="shared" si="306"/>
        <v>515059.793056308</v>
      </c>
      <c r="BP653">
        <f t="shared" si="307"/>
        <v>442978.37093264738</v>
      </c>
      <c r="BQ653">
        <f t="shared" si="290"/>
        <v>476546.12326006952</v>
      </c>
      <c r="BR653" s="36">
        <f t="shared" si="308"/>
        <v>458517.47835196945</v>
      </c>
      <c r="BS653">
        <f t="shared" si="313"/>
        <v>478695.49322215334</v>
      </c>
    </row>
    <row r="654" spans="33:71" x14ac:dyDescent="0.25">
      <c r="AG654">
        <f t="shared" si="291"/>
        <v>-61842.294026289557</v>
      </c>
      <c r="AH654">
        <f t="shared" si="292"/>
        <v>-62493.335328713962</v>
      </c>
      <c r="AM654" s="32">
        <f t="shared" si="289"/>
        <v>3.0159289474462039</v>
      </c>
      <c r="AN654" s="32"/>
      <c r="AO654">
        <v>648</v>
      </c>
      <c r="AP654" s="25">
        <f t="shared" si="293"/>
        <v>324</v>
      </c>
      <c r="AQ654">
        <f t="shared" si="309"/>
        <v>-429273.05660366954</v>
      </c>
      <c r="AR654">
        <f t="shared" si="310"/>
        <v>216057.66186441726</v>
      </c>
      <c r="AT654" s="33">
        <f t="shared" si="311"/>
        <v>-2732.1937232913178</v>
      </c>
      <c r="AU654">
        <f t="shared" si="312"/>
        <v>2871.9307424307249</v>
      </c>
      <c r="AW654" s="38">
        <f t="shared" si="294"/>
        <v>149.8925732114397</v>
      </c>
      <c r="AX654">
        <f t="shared" si="295"/>
        <v>-23.921842841748639</v>
      </c>
      <c r="AZ654">
        <f t="shared" si="296"/>
        <v>20.03215162506552</v>
      </c>
      <c r="BA654">
        <f t="shared" si="297"/>
        <v>-8.090119770424586</v>
      </c>
      <c r="BC654">
        <f t="shared" si="298"/>
        <v>10.912712438012568</v>
      </c>
      <c r="BD654">
        <f t="shared" si="299"/>
        <v>-5.7032758691294392</v>
      </c>
      <c r="BF654">
        <f t="shared" si="300"/>
        <v>11.81354067675186</v>
      </c>
      <c r="BG654">
        <f t="shared" si="301"/>
        <v>-8.573501472233847</v>
      </c>
      <c r="BI654">
        <f t="shared" si="302"/>
        <v>2.2532298037811356</v>
      </c>
      <c r="BJ654">
        <f t="shared" si="303"/>
        <v>-1.554945729960767</v>
      </c>
      <c r="BL654" s="49">
        <f t="shared" si="304"/>
        <v>104.88093866782863</v>
      </c>
      <c r="BM654" s="49">
        <f t="shared" si="305"/>
        <v>-52.787683815986078</v>
      </c>
      <c r="BO654">
        <f t="shared" si="306"/>
        <v>516882.22183844191</v>
      </c>
      <c r="BP654">
        <f t="shared" si="307"/>
        <v>444871.89524247416</v>
      </c>
      <c r="BQ654">
        <f t="shared" si="290"/>
        <v>478512.0998092338</v>
      </c>
      <c r="BR654" s="36">
        <f t="shared" si="308"/>
        <v>461081.36302119476</v>
      </c>
      <c r="BS654">
        <f t="shared" si="313"/>
        <v>480579.09897973732</v>
      </c>
    </row>
    <row r="655" spans="33:71" x14ac:dyDescent="0.25">
      <c r="AG655">
        <f t="shared" si="291"/>
        <v>-61960.534568565432</v>
      </c>
      <c r="AH655">
        <f t="shared" si="292"/>
        <v>-63744.189609413785</v>
      </c>
      <c r="AM655" s="32">
        <f t="shared" si="289"/>
        <v>3.0787608005179998</v>
      </c>
      <c r="AN655" s="32"/>
      <c r="AO655">
        <v>649</v>
      </c>
      <c r="AP655" s="25">
        <f t="shared" si="293"/>
        <v>324.5</v>
      </c>
      <c r="AQ655">
        <f t="shared" si="309"/>
        <v>-430620.41689366376</v>
      </c>
      <c r="AR655">
        <f t="shared" si="310"/>
        <v>217490.63700527741</v>
      </c>
      <c r="AT655" s="33">
        <f t="shared" si="311"/>
        <v>-2657.2474366855981</v>
      </c>
      <c r="AU655">
        <f t="shared" si="312"/>
        <v>2859.9698210098504</v>
      </c>
      <c r="AW655" s="38">
        <f t="shared" si="294"/>
        <v>148.63774795184924</v>
      </c>
      <c r="AX655">
        <f t="shared" si="295"/>
        <v>-23.788502720055089</v>
      </c>
      <c r="AZ655">
        <f t="shared" si="296"/>
        <v>19.88203466754981</v>
      </c>
      <c r="BA655">
        <f t="shared" si="297"/>
        <v>-8.0662628313692366</v>
      </c>
      <c r="BC655">
        <f t="shared" si="298"/>
        <v>10.814142702959078</v>
      </c>
      <c r="BD655">
        <f t="shared" si="299"/>
        <v>-5.6716824063861617</v>
      </c>
      <c r="BF655">
        <f t="shared" si="300"/>
        <v>11.712429475070506</v>
      </c>
      <c r="BG655">
        <f t="shared" si="301"/>
        <v>-8.513839004494157</v>
      </c>
      <c r="BI655">
        <f t="shared" si="302"/>
        <v>2.2228508233260937</v>
      </c>
      <c r="BJ655">
        <f t="shared" si="303"/>
        <v>-1.5367184778055336</v>
      </c>
      <c r="BL655" s="49">
        <f t="shared" si="304"/>
        <v>104.00629028294377</v>
      </c>
      <c r="BM655" s="49">
        <f t="shared" si="305"/>
        <v>-52.529776663559943</v>
      </c>
      <c r="BO655">
        <f t="shared" si="306"/>
        <v>518668.8092171757</v>
      </c>
      <c r="BP655">
        <f t="shared" si="307"/>
        <v>446730.20796446269</v>
      </c>
      <c r="BQ655">
        <f t="shared" si="290"/>
        <v>480444.36558487441</v>
      </c>
      <c r="BR655" s="36">
        <f t="shared" si="308"/>
        <v>463684.3069772264</v>
      </c>
      <c r="BS655">
        <f t="shared" si="313"/>
        <v>482427.32160464762</v>
      </c>
    </row>
    <row r="656" spans="33:71" x14ac:dyDescent="0.25">
      <c r="AG656">
        <f t="shared" si="291"/>
        <v>-62000</v>
      </c>
      <c r="AH656">
        <f t="shared" si="292"/>
        <v>-65000.000000000051</v>
      </c>
      <c r="AM656" s="32">
        <f t="shared" si="289"/>
        <v>3.1415926535897958</v>
      </c>
      <c r="AN656" s="32"/>
      <c r="AO656">
        <v>650</v>
      </c>
      <c r="AP656" s="25">
        <f t="shared" si="293"/>
        <v>325</v>
      </c>
      <c r="AQ656">
        <f t="shared" si="309"/>
        <v>-431930.46089351259</v>
      </c>
      <c r="AR656">
        <f t="shared" si="310"/>
        <v>218917.64835294234</v>
      </c>
      <c r="AT656" s="33">
        <f t="shared" si="311"/>
        <v>-2582.9285627096733</v>
      </c>
      <c r="AU656">
        <f t="shared" si="312"/>
        <v>2848.0755696498227</v>
      </c>
      <c r="AW656" s="38">
        <f t="shared" si="294"/>
        <v>147.41665110793861</v>
      </c>
      <c r="AX656">
        <f t="shared" si="295"/>
        <v>-23.659943126930468</v>
      </c>
      <c r="AZ656">
        <f t="shared" si="296"/>
        <v>19.736088110301381</v>
      </c>
      <c r="BA656">
        <f t="shared" si="297"/>
        <v>-8.0437248293554493</v>
      </c>
      <c r="BC656">
        <f t="shared" si="298"/>
        <v>10.718380739252511</v>
      </c>
      <c r="BD656">
        <f t="shared" si="299"/>
        <v>-5.6414387879312899</v>
      </c>
      <c r="BF656">
        <f t="shared" si="300"/>
        <v>11.61390141238736</v>
      </c>
      <c r="BG656">
        <f t="shared" si="301"/>
        <v>-8.456358012277553</v>
      </c>
      <c r="BI656">
        <f t="shared" si="302"/>
        <v>2.1923512957255804</v>
      </c>
      <c r="BJ656">
        <f t="shared" si="303"/>
        <v>-1.5184214973661729</v>
      </c>
      <c r="BL656" s="49">
        <f t="shared" si="304"/>
        <v>103.15592955027178</v>
      </c>
      <c r="BM656" s="49">
        <f t="shared" si="305"/>
        <v>-52.283076919584936</v>
      </c>
      <c r="BO656">
        <f t="shared" si="306"/>
        <v>520419.88982122275</v>
      </c>
      <c r="BP656">
        <f t="shared" si="307"/>
        <v>448553.64738062269</v>
      </c>
      <c r="BQ656">
        <f t="shared" si="290"/>
        <v>482343.23399306863</v>
      </c>
      <c r="BR656" s="36">
        <f t="shared" si="308"/>
        <v>466323.68258876976</v>
      </c>
      <c r="BS656">
        <f t="shared" si="313"/>
        <v>484240.49790167774</v>
      </c>
    </row>
    <row r="657" spans="33:71" x14ac:dyDescent="0.25">
      <c r="AG657">
        <f t="shared" si="291"/>
        <v>-61960.534568565432</v>
      </c>
      <c r="AH657">
        <f t="shared" si="292"/>
        <v>-66255.810390586325</v>
      </c>
      <c r="AM657" s="32">
        <f t="shared" si="289"/>
        <v>3.2044245066615917</v>
      </c>
      <c r="AN657" s="32"/>
      <c r="AO657">
        <v>651</v>
      </c>
      <c r="AP657" s="25">
        <f t="shared" si="293"/>
        <v>325.5</v>
      </c>
      <c r="AQ657">
        <f t="shared" si="309"/>
        <v>-433203.49809347896</v>
      </c>
      <c r="AR657">
        <f t="shared" si="310"/>
        <v>220338.72864487639</v>
      </c>
      <c r="AT657" s="33">
        <f t="shared" si="311"/>
        <v>-2509.2202371557041</v>
      </c>
      <c r="AU657">
        <f t="shared" si="312"/>
        <v>2836.2455980863574</v>
      </c>
      <c r="AW657" s="38">
        <f t="shared" si="294"/>
        <v>146.22822860241212</v>
      </c>
      <c r="AX657">
        <f t="shared" si="295"/>
        <v>-23.536059125942025</v>
      </c>
      <c r="AZ657">
        <f t="shared" si="296"/>
        <v>19.594180740819954</v>
      </c>
      <c r="BA657">
        <f t="shared" si="297"/>
        <v>-8.0224746341795079</v>
      </c>
      <c r="BC657">
        <f t="shared" si="298"/>
        <v>10.625328711485556</v>
      </c>
      <c r="BD657">
        <f t="shared" si="299"/>
        <v>-5.6125025101691195</v>
      </c>
      <c r="BF657">
        <f t="shared" si="300"/>
        <v>11.51787260371975</v>
      </c>
      <c r="BG657">
        <f t="shared" si="301"/>
        <v>-8.4009860378439907</v>
      </c>
      <c r="BI657">
        <f t="shared" si="302"/>
        <v>2.1617980232655349</v>
      </c>
      <c r="BJ657">
        <f t="shared" si="303"/>
        <v>-1.5000959437494068</v>
      </c>
      <c r="BL657" s="49">
        <f t="shared" si="304"/>
        <v>102.32904852312132</v>
      </c>
      <c r="BM657" s="49">
        <f t="shared" si="305"/>
        <v>-52.04725389858023</v>
      </c>
      <c r="BO657">
        <f t="shared" si="306"/>
        <v>522135.78992595</v>
      </c>
      <c r="BP657">
        <f t="shared" si="307"/>
        <v>450342.54369515902</v>
      </c>
      <c r="BQ657">
        <f t="shared" si="290"/>
        <v>484209.01167290244</v>
      </c>
      <c r="BR657" s="36">
        <f t="shared" si="308"/>
        <v>468996.55411496328</v>
      </c>
      <c r="BS657">
        <f t="shared" si="313"/>
        <v>486018.95652460644</v>
      </c>
    </row>
    <row r="658" spans="33:71" x14ac:dyDescent="0.25">
      <c r="AG658">
        <f t="shared" si="291"/>
        <v>-61842.29402628955</v>
      </c>
      <c r="AH658">
        <f t="shared" si="292"/>
        <v>-67506.66467128614</v>
      </c>
      <c r="AM658" s="32">
        <f t="shared" si="289"/>
        <v>3.2672563597333877</v>
      </c>
      <c r="AN658" s="32"/>
      <c r="AO658">
        <v>652</v>
      </c>
      <c r="AP658" s="25">
        <f t="shared" si="293"/>
        <v>326</v>
      </c>
      <c r="AQ658">
        <f t="shared" si="309"/>
        <v>-434439.82968348148</v>
      </c>
      <c r="AR658">
        <f t="shared" si="310"/>
        <v>221753.9094365288</v>
      </c>
      <c r="AT658" s="33">
        <f t="shared" si="311"/>
        <v>-2436.1061228544982</v>
      </c>
      <c r="AU658">
        <f t="shared" si="312"/>
        <v>2824.4775685233863</v>
      </c>
      <c r="AW658" s="38">
        <f t="shared" si="294"/>
        <v>145.0714766414911</v>
      </c>
      <c r="AX658">
        <f t="shared" si="295"/>
        <v>-23.416753489786839</v>
      </c>
      <c r="AZ658">
        <f t="shared" si="296"/>
        <v>19.456187145681035</v>
      </c>
      <c r="BA658">
        <f t="shared" si="297"/>
        <v>-8.0024826902416741</v>
      </c>
      <c r="BC658">
        <f t="shared" si="298"/>
        <v>10.53489335600311</v>
      </c>
      <c r="BD658">
        <f t="shared" si="299"/>
        <v>-5.584833278639926</v>
      </c>
      <c r="BF658">
        <f t="shared" si="300"/>
        <v>11.424262715669846</v>
      </c>
      <c r="BG658">
        <f t="shared" si="301"/>
        <v>-8.3476542092847481</v>
      </c>
      <c r="BI658">
        <f t="shared" si="302"/>
        <v>2.1312576273972401</v>
      </c>
      <c r="BJ658">
        <f t="shared" si="303"/>
        <v>-1.4817833116204886</v>
      </c>
      <c r="BL658" s="49">
        <f t="shared" si="304"/>
        <v>101.52487579673988</v>
      </c>
      <c r="BM658" s="49">
        <f t="shared" si="305"/>
        <v>-51.821993691019784</v>
      </c>
      <c r="BO658">
        <f t="shared" si="306"/>
        <v>523816.82772654505</v>
      </c>
      <c r="BP658">
        <f t="shared" si="307"/>
        <v>452097.21930047561</v>
      </c>
      <c r="BQ658">
        <f t="shared" si="290"/>
        <v>486041.99869880883</v>
      </c>
      <c r="BR658" s="36">
        <f t="shared" si="308"/>
        <v>471699.69611077249</v>
      </c>
      <c r="BS658">
        <f t="shared" si="313"/>
        <v>487763.01824328233</v>
      </c>
    </row>
    <row r="659" spans="33:71" x14ac:dyDescent="0.25">
      <c r="AG659">
        <f t="shared" si="291"/>
        <v>-61645.745014573768</v>
      </c>
      <c r="AH659">
        <f t="shared" si="292"/>
        <v>-68747.62629171455</v>
      </c>
      <c r="AM659" s="32">
        <f t="shared" si="289"/>
        <v>3.3300882128051836</v>
      </c>
      <c r="AN659" s="32"/>
      <c r="AO659">
        <v>653</v>
      </c>
      <c r="AP659" s="25">
        <f t="shared" si="293"/>
        <v>326.5</v>
      </c>
      <c r="AQ659">
        <f t="shared" si="309"/>
        <v>-435639.74881032854</v>
      </c>
      <c r="AR659">
        <f t="shared" si="310"/>
        <v>223163.22112660427</v>
      </c>
      <c r="AT659" s="33">
        <f t="shared" si="311"/>
        <v>-2363.5703845337525</v>
      </c>
      <c r="AU659">
        <f t="shared" si="312"/>
        <v>2812.7691917784928</v>
      </c>
      <c r="AW659" s="38">
        <f t="shared" si="294"/>
        <v>143.94543838118258</v>
      </c>
      <c r="AX659">
        <f t="shared" si="295"/>
        <v>-23.301935900956412</v>
      </c>
      <c r="AZ659">
        <f t="shared" si="296"/>
        <v>19.321987403581453</v>
      </c>
      <c r="BA659">
        <f t="shared" si="297"/>
        <v>-7.9837209381405296</v>
      </c>
      <c r="BC659">
        <f t="shared" si="298"/>
        <v>10.446985721931174</v>
      </c>
      <c r="BD659">
        <f t="shared" si="299"/>
        <v>-5.5583928807941643</v>
      </c>
      <c r="BF659">
        <f t="shared" si="300"/>
        <v>11.332994782814861</v>
      </c>
      <c r="BG659">
        <f t="shared" si="301"/>
        <v>-8.2962970368129714</v>
      </c>
      <c r="BI659">
        <f t="shared" si="302"/>
        <v>2.1007959645613496</v>
      </c>
      <c r="BJ659">
        <f t="shared" si="303"/>
        <v>-1.4635250452087449</v>
      </c>
      <c r="BL659" s="49">
        <f t="shared" si="304"/>
        <v>100.74267450829375</v>
      </c>
      <c r="BM659" s="49">
        <f t="shared" si="305"/>
        <v>-51.606998235526603</v>
      </c>
      <c r="BO659">
        <f t="shared" si="306"/>
        <v>525463.31359806983</v>
      </c>
      <c r="BP659">
        <f t="shared" si="307"/>
        <v>453817.9890307046</v>
      </c>
      <c r="BQ659">
        <f t="shared" si="290"/>
        <v>487842.48877431615</v>
      </c>
      <c r="BR659" s="36">
        <f t="shared" si="308"/>
        <v>474429.61302564159</v>
      </c>
      <c r="BS659">
        <f t="shared" si="313"/>
        <v>489472.99619808223</v>
      </c>
    </row>
    <row r="660" spans="33:71" x14ac:dyDescent="0.25">
      <c r="AG660">
        <f t="shared" si="291"/>
        <v>-61371.663222572606</v>
      </c>
      <c r="AH660">
        <f t="shared" si="292"/>
        <v>-69973.797743297153</v>
      </c>
      <c r="AM660" s="32">
        <f t="shared" si="289"/>
        <v>3.3929200658769796</v>
      </c>
      <c r="AN660" s="32"/>
      <c r="AO660">
        <v>654</v>
      </c>
      <c r="AP660" s="25">
        <f t="shared" si="293"/>
        <v>327</v>
      </c>
      <c r="AQ660">
        <f t="shared" si="309"/>
        <v>-436803.54082279775</v>
      </c>
      <c r="AR660">
        <f t="shared" si="310"/>
        <v>224566.6929805059</v>
      </c>
      <c r="AT660" s="33">
        <f t="shared" si="311"/>
        <v>-2291.5976653431612</v>
      </c>
      <c r="AU660">
        <f t="shared" si="312"/>
        <v>2801.1182238280144</v>
      </c>
      <c r="AW660" s="38">
        <f t="shared" si="294"/>
        <v>142.84920082230229</v>
      </c>
      <c r="AX660">
        <f t="shared" si="295"/>
        <v>-23.191522211143116</v>
      </c>
      <c r="AZ660">
        <f t="shared" si="296"/>
        <v>19.191466797743931</v>
      </c>
      <c r="BA660">
        <f t="shared" si="297"/>
        <v>-7.9661627413612379</v>
      </c>
      <c r="BC660">
        <f t="shared" si="298"/>
        <v>10.361520929463357</v>
      </c>
      <c r="BD660">
        <f t="shared" si="299"/>
        <v>-5.5331450676880323</v>
      </c>
      <c r="BF660">
        <f t="shared" si="300"/>
        <v>11.243995035141543</v>
      </c>
      <c r="BG660">
        <f t="shared" si="301"/>
        <v>-8.2468522228287817</v>
      </c>
      <c r="BI660">
        <f t="shared" si="302"/>
        <v>2.0704775938124449</v>
      </c>
      <c r="BJ660">
        <f t="shared" si="303"/>
        <v>-1.4453621792650662</v>
      </c>
      <c r="BL660" s="49">
        <f t="shared" si="304"/>
        <v>99.981740466141019</v>
      </c>
      <c r="BM660" s="49">
        <f t="shared" si="305"/>
        <v>-51.401984454208126</v>
      </c>
      <c r="BO660">
        <f t="shared" si="306"/>
        <v>527075.55034329882</v>
      </c>
      <c r="BP660">
        <f t="shared" si="307"/>
        <v>455505.16040362086</v>
      </c>
      <c r="BQ660">
        <f t="shared" si="290"/>
        <v>489610.76941779483</v>
      </c>
      <c r="BR660" s="36">
        <f t="shared" si="308"/>
        <v>477182.55981777998</v>
      </c>
      <c r="BS660">
        <f t="shared" si="313"/>
        <v>491149.19614261237</v>
      </c>
    </row>
    <row r="661" spans="33:71" x14ac:dyDescent="0.25">
      <c r="AG661">
        <f t="shared" si="291"/>
        <v>-61021.130325903054</v>
      </c>
      <c r="AH661">
        <f t="shared" si="292"/>
        <v>-71180.339887499009</v>
      </c>
      <c r="AM661" s="32">
        <f t="shared" si="289"/>
        <v>3.4557519189487755</v>
      </c>
      <c r="AN661" s="32"/>
      <c r="AO661">
        <v>655</v>
      </c>
      <c r="AP661" s="25">
        <f t="shared" si="293"/>
        <v>327.5</v>
      </c>
      <c r="AQ661">
        <f t="shared" si="309"/>
        <v>-437931.48350536654</v>
      </c>
      <c r="AR661">
        <f t="shared" si="310"/>
        <v>225964.35315214354</v>
      </c>
      <c r="AT661" s="33">
        <f t="shared" si="311"/>
        <v>-2220.1730649320102</v>
      </c>
      <c r="AU661">
        <f t="shared" si="312"/>
        <v>2789.5224627224429</v>
      </c>
      <c r="AW661" s="38">
        <f t="shared" si="294"/>
        <v>141.78189192528129</v>
      </c>
      <c r="AX661">
        <f t="shared" si="295"/>
        <v>-23.085433760291796</v>
      </c>
      <c r="AZ661">
        <f t="shared" si="296"/>
        <v>19.064515546266911</v>
      </c>
      <c r="BA661">
        <f t="shared" si="297"/>
        <v>-7.9497828176884155</v>
      </c>
      <c r="BC661">
        <f t="shared" si="298"/>
        <v>10.278417944076374</v>
      </c>
      <c r="BD661">
        <f t="shared" si="299"/>
        <v>-5.5090554438898147</v>
      </c>
      <c r="BF661">
        <f t="shared" si="300"/>
        <v>11.157192735758027</v>
      </c>
      <c r="BG661">
        <f t="shared" si="301"/>
        <v>-8.199260484698554</v>
      </c>
      <c r="BI661">
        <f t="shared" si="302"/>
        <v>2.0403653004462288</v>
      </c>
      <c r="BJ661">
        <f t="shared" si="303"/>
        <v>-1.4273350140150094</v>
      </c>
      <c r="BL661" s="49">
        <f t="shared" si="304"/>
        <v>99.241400398733731</v>
      </c>
      <c r="BM661" s="49">
        <f t="shared" si="305"/>
        <v>-51.206683446265501</v>
      </c>
      <c r="BO661">
        <f t="shared" si="306"/>
        <v>528653.83342918067</v>
      </c>
      <c r="BP661">
        <f t="shared" si="307"/>
        <v>457159.03385174315</v>
      </c>
      <c r="BQ661">
        <f t="shared" si="290"/>
        <v>491347.12214075867</v>
      </c>
      <c r="BR661" s="36">
        <f t="shared" si="308"/>
        <v>479954.56340729928</v>
      </c>
      <c r="BS661">
        <f t="shared" si="313"/>
        <v>492791.91667546431</v>
      </c>
    </row>
    <row r="662" spans="33:71" x14ac:dyDescent="0.25">
      <c r="AG662">
        <f t="shared" si="291"/>
        <v>-60595.529717765006</v>
      </c>
      <c r="AH662">
        <f t="shared" si="292"/>
        <v>-72362.491053693622</v>
      </c>
      <c r="AM662" s="32">
        <f t="shared" si="289"/>
        <v>3.5185837720205715</v>
      </c>
      <c r="AN662" s="32"/>
      <c r="AO662">
        <v>656</v>
      </c>
      <c r="AP662" s="25">
        <f t="shared" si="293"/>
        <v>328</v>
      </c>
      <c r="AQ662">
        <f t="shared" si="309"/>
        <v>-439023.84730134188</v>
      </c>
      <c r="AR662">
        <f t="shared" si="310"/>
        <v>227356.22870428473</v>
      </c>
      <c r="AT662" s="33">
        <f t="shared" si="311"/>
        <v>-2149.2821189693695</v>
      </c>
      <c r="AU662">
        <f t="shared" si="312"/>
        <v>2777.9797458422972</v>
      </c>
      <c r="AW662" s="38">
        <f t="shared" si="294"/>
        <v>140.74267793539966</v>
      </c>
      <c r="AX662">
        <f t="shared" si="295"/>
        <v>-22.983596755461104</v>
      </c>
      <c r="AZ662">
        <f t="shared" si="296"/>
        <v>18.941028549123104</v>
      </c>
      <c r="BA662">
        <f t="shared" si="297"/>
        <v>-7.9345571750052795</v>
      </c>
      <c r="BC662">
        <f t="shared" si="298"/>
        <v>10.197599365463276</v>
      </c>
      <c r="BD662">
        <f t="shared" si="299"/>
        <v>-5.4860913649513252</v>
      </c>
      <c r="BF662">
        <f t="shared" si="300"/>
        <v>11.072520028175743</v>
      </c>
      <c r="BG662">
        <f t="shared" si="301"/>
        <v>-8.153465389279603</v>
      </c>
      <c r="BI662">
        <f t="shared" si="302"/>
        <v>2.0105196783476615</v>
      </c>
      <c r="BJ662">
        <f t="shared" si="303"/>
        <v>-1.4094828262248942</v>
      </c>
      <c r="BL662" s="49">
        <f t="shared" si="304"/>
        <v>98.521010314289867</v>
      </c>
      <c r="BM662" s="49">
        <f t="shared" si="305"/>
        <v>-51.02083973542824</v>
      </c>
      <c r="BO662">
        <f t="shared" si="306"/>
        <v>530198.45121270244</v>
      </c>
      <c r="BP662">
        <f t="shared" si="307"/>
        <v>458779.90294336929</v>
      </c>
      <c r="BQ662">
        <f t="shared" si="290"/>
        <v>493051.82261923677</v>
      </c>
      <c r="BR662" s="36">
        <f t="shared" si="308"/>
        <v>482741.44479472458</v>
      </c>
      <c r="BS662">
        <f t="shared" si="313"/>
        <v>494401.44946177793</v>
      </c>
    </row>
    <row r="663" spans="33:71" x14ac:dyDescent="0.25">
      <c r="AG663">
        <f t="shared" si="291"/>
        <v>-60096.541049320367</v>
      </c>
      <c r="AH663">
        <f t="shared" si="292"/>
        <v>-73515.585831301505</v>
      </c>
      <c r="AM663" s="32">
        <f t="shared" si="289"/>
        <v>3.5814156250923674</v>
      </c>
      <c r="AN663" s="32"/>
      <c r="AO663">
        <v>657</v>
      </c>
      <c r="AP663" s="25">
        <f t="shared" si="293"/>
        <v>328.5</v>
      </c>
      <c r="AQ663">
        <f t="shared" si="309"/>
        <v>-440080.89552608464</v>
      </c>
      <c r="AR663">
        <f t="shared" si="310"/>
        <v>228742.34562761144</v>
      </c>
      <c r="AT663" s="33">
        <f t="shared" si="311"/>
        <v>-2078.9107800016695</v>
      </c>
      <c r="AU663">
        <f t="shared" si="312"/>
        <v>2766.4879474645668</v>
      </c>
      <c r="AW663" s="38">
        <f t="shared" si="294"/>
        <v>139.73076090867607</v>
      </c>
      <c r="AX663">
        <f t="shared" si="295"/>
        <v>-22.885941708927689</v>
      </c>
      <c r="AZ663">
        <f t="shared" si="296"/>
        <v>18.820905150613768</v>
      </c>
      <c r="BA663">
        <f t="shared" si="297"/>
        <v>-7.9204630511673848</v>
      </c>
      <c r="BC663">
        <f t="shared" si="298"/>
        <v>10.118991230075949</v>
      </c>
      <c r="BD663">
        <f t="shared" si="299"/>
        <v>-5.4642218418555606</v>
      </c>
      <c r="BF663">
        <f t="shared" si="300"/>
        <v>10.9899117925077</v>
      </c>
      <c r="BG663">
        <f t="shared" si="301"/>
        <v>-8.1094131983036313</v>
      </c>
      <c r="BI663">
        <f t="shared" si="302"/>
        <v>1.9809987723616795</v>
      </c>
      <c r="BJ663">
        <f t="shared" si="303"/>
        <v>-1.3918436176011126</v>
      </c>
      <c r="BL663" s="49">
        <f t="shared" si="304"/>
        <v>97.819953963116987</v>
      </c>
      <c r="BM663" s="49">
        <f t="shared" si="305"/>
        <v>-50.844210567150355</v>
      </c>
      <c r="BO663">
        <f t="shared" si="306"/>
        <v>531709.68515687983</v>
      </c>
      <c r="BP663">
        <f t="shared" si="307"/>
        <v>460368.05459423887</v>
      </c>
      <c r="BQ663">
        <f t="shared" si="290"/>
        <v>494725.14085870009</v>
      </c>
      <c r="BR663" s="36">
        <f t="shared" si="308"/>
        <v>485538.84167689836</v>
      </c>
      <c r="BS663">
        <f t="shared" si="313"/>
        <v>495978.07944531407</v>
      </c>
    </row>
    <row r="664" spans="33:71" x14ac:dyDescent="0.25">
      <c r="AG664">
        <f t="shared" si="291"/>
        <v>-59526.133600877241</v>
      </c>
      <c r="AH664">
        <f t="shared" si="292"/>
        <v>-74635.073482034364</v>
      </c>
      <c r="AM664" s="32">
        <f t="shared" si="289"/>
        <v>3.6442474781641634</v>
      </c>
      <c r="AN664" s="32"/>
      <c r="AO664">
        <v>658</v>
      </c>
      <c r="AP664" s="25">
        <f t="shared" si="293"/>
        <v>329</v>
      </c>
      <c r="AQ664">
        <f t="shared" si="309"/>
        <v>-441102.88457097189</v>
      </c>
      <c r="AR664">
        <f t="shared" si="310"/>
        <v>230122.72885863011</v>
      </c>
      <c r="AT664" s="33">
        <f t="shared" si="311"/>
        <v>-2009.0453995473315</v>
      </c>
      <c r="AU664">
        <f t="shared" si="312"/>
        <v>2755.0449766101028</v>
      </c>
      <c r="AW664" s="38">
        <f t="shared" si="294"/>
        <v>138.74537642826147</v>
      </c>
      <c r="AX664">
        <f t="shared" si="295"/>
        <v>-22.792402934279586</v>
      </c>
      <c r="AZ664">
        <f t="shared" si="296"/>
        <v>18.704048916185478</v>
      </c>
      <c r="BA664">
        <f t="shared" si="297"/>
        <v>-7.9074788576659696</v>
      </c>
      <c r="BC664">
        <f t="shared" si="298"/>
        <v>10.042522826262141</v>
      </c>
      <c r="BD664">
        <f t="shared" si="299"/>
        <v>-5.4434174519033132</v>
      </c>
      <c r="BF664">
        <f t="shared" si="300"/>
        <v>10.909305509981364</v>
      </c>
      <c r="BG664">
        <f t="shared" si="301"/>
        <v>-8.0670527238087555</v>
      </c>
      <c r="BI664">
        <f t="shared" si="302"/>
        <v>1.9518577806780768</v>
      </c>
      <c r="BJ664">
        <f t="shared" si="303"/>
        <v>-1.3744539009015482</v>
      </c>
      <c r="BL664" s="49">
        <f t="shared" si="304"/>
        <v>97.137641395154404</v>
      </c>
      <c r="BM664" s="49">
        <f t="shared" si="305"/>
        <v>-50.676565251858726</v>
      </c>
      <c r="BO664">
        <f t="shared" si="306"/>
        <v>533187.81003754539</v>
      </c>
      <c r="BP664">
        <f t="shared" si="307"/>
        <v>461923.7692704653</v>
      </c>
      <c r="BQ664">
        <f t="shared" si="290"/>
        <v>496367.34135298932</v>
      </c>
      <c r="BR664" s="36">
        <f t="shared" si="308"/>
        <v>488342.23139966623</v>
      </c>
      <c r="BS664">
        <f t="shared" si="313"/>
        <v>497522.08505168365</v>
      </c>
    </row>
    <row r="665" spans="33:71" x14ac:dyDescent="0.25">
      <c r="AG665">
        <f t="shared" si="291"/>
        <v>-58886.558510040268</v>
      </c>
      <c r="AH665">
        <f t="shared" si="292"/>
        <v>-75716.535899579991</v>
      </c>
      <c r="AM665" s="32">
        <f t="shared" si="289"/>
        <v>3.7070793312359593</v>
      </c>
      <c r="AN665" s="32"/>
      <c r="AO665">
        <v>659</v>
      </c>
      <c r="AP665" s="25">
        <f t="shared" si="293"/>
        <v>329.5</v>
      </c>
      <c r="AQ665">
        <f t="shared" si="309"/>
        <v>-442090.06409869203</v>
      </c>
      <c r="AR665">
        <f t="shared" si="310"/>
        <v>231497.40229656838</v>
      </c>
      <c r="AT665" s="33">
        <f t="shared" si="311"/>
        <v>-1939.6727113332008</v>
      </c>
      <c r="AU665">
        <f t="shared" si="312"/>
        <v>2743.6487751429631</v>
      </c>
      <c r="AW665" s="38">
        <f t="shared" si="294"/>
        <v>137.7857915007956</v>
      </c>
      <c r="AX665">
        <f t="shared" si="295"/>
        <v>-22.70291809861288</v>
      </c>
      <c r="AZ665">
        <f t="shared" si="296"/>
        <v>18.590367422600131</v>
      </c>
      <c r="BA665">
        <f t="shared" si="297"/>
        <v>-7.8955841268173774</v>
      </c>
      <c r="BC665">
        <f t="shared" si="298"/>
        <v>9.9681265210680579</v>
      </c>
      <c r="BD665">
        <f t="shared" si="299"/>
        <v>-5.4236502555484458</v>
      </c>
      <c r="BF665">
        <f t="shared" si="300"/>
        <v>10.830641135206861</v>
      </c>
      <c r="BG665">
        <f t="shared" si="301"/>
        <v>-8.0263351928756101</v>
      </c>
      <c r="BI665">
        <f t="shared" si="302"/>
        <v>1.9231488160460506</v>
      </c>
      <c r="BJ665">
        <f t="shared" si="303"/>
        <v>-1.3573485233714442</v>
      </c>
      <c r="BL665" s="49">
        <f t="shared" si="304"/>
        <v>96.473507605874502</v>
      </c>
      <c r="BM665" s="49">
        <f t="shared" si="305"/>
        <v>-50.51768455083959</v>
      </c>
      <c r="BO665">
        <f t="shared" si="306"/>
        <v>534633.09414155094</v>
      </c>
      <c r="BP665">
        <f t="shared" si="307"/>
        <v>463447.32118333044</v>
      </c>
      <c r="BQ665">
        <f t="shared" si="290"/>
        <v>497978.68323765491</v>
      </c>
      <c r="BR665" s="36">
        <f t="shared" si="308"/>
        <v>491146.95409563393</v>
      </c>
      <c r="BS665">
        <f t="shared" si="313"/>
        <v>499033.73838333302</v>
      </c>
    </row>
    <row r="666" spans="33:71" x14ac:dyDescent="0.25">
      <c r="AG666">
        <f t="shared" si="291"/>
        <v>-58180.339887498907</v>
      </c>
      <c r="AH666">
        <f t="shared" si="292"/>
        <v>-76755.705045849521</v>
      </c>
      <c r="AM666" s="32">
        <f t="shared" si="289"/>
        <v>3.7699111843077553</v>
      </c>
      <c r="AN666" s="32"/>
      <c r="AO666">
        <v>660</v>
      </c>
      <c r="AP666" s="25">
        <f t="shared" si="293"/>
        <v>330</v>
      </c>
      <c r="AQ666">
        <f t="shared" si="309"/>
        <v>-443042.67723042099</v>
      </c>
      <c r="AR666">
        <f t="shared" si="310"/>
        <v>232866.38881937755</v>
      </c>
      <c r="AT666" s="33">
        <f t="shared" si="311"/>
        <v>-1870.7798155828029</v>
      </c>
      <c r="AU666">
        <f t="shared" si="312"/>
        <v>2732.2973160936567</v>
      </c>
      <c r="AW666" s="38">
        <f t="shared" si="294"/>
        <v>136.85130262198524</v>
      </c>
      <c r="AX666">
        <f t="shared" si="295"/>
        <v>-22.617427828401002</v>
      </c>
      <c r="AZ666">
        <f t="shared" si="296"/>
        <v>18.479772060534323</v>
      </c>
      <c r="BA666">
        <f t="shared" si="297"/>
        <v>-7.8847594622382342</v>
      </c>
      <c r="BC666">
        <f t="shared" si="298"/>
        <v>9.8957375978545947</v>
      </c>
      <c r="BD666">
        <f t="shared" si="299"/>
        <v>-5.4048937187337245</v>
      </c>
      <c r="BF666">
        <f t="shared" si="300"/>
        <v>10.753860975688205</v>
      </c>
      <c r="BG666">
        <f t="shared" si="301"/>
        <v>-7.9872141209885541</v>
      </c>
      <c r="BI666">
        <f t="shared" si="302"/>
        <v>1.8949207236140719</v>
      </c>
      <c r="BJ666">
        <f t="shared" si="303"/>
        <v>-1.3405605264404874</v>
      </c>
      <c r="BL666" s="49">
        <f t="shared" si="304"/>
        <v>95.827011264294043</v>
      </c>
      <c r="BM666" s="49">
        <f t="shared" si="305"/>
        <v>-50.36736010166414</v>
      </c>
      <c r="BO666">
        <f t="shared" si="306"/>
        <v>536045.79945695552</v>
      </c>
      <c r="BP666">
        <f t="shared" si="307"/>
        <v>464938.97847648727</v>
      </c>
      <c r="BQ666">
        <f t="shared" si="290"/>
        <v>499559.42043808982</v>
      </c>
      <c r="BR666" s="36">
        <f t="shared" si="308"/>
        <v>493948.2358654039</v>
      </c>
      <c r="BS666">
        <f t="shared" si="313"/>
        <v>500513.30540683586</v>
      </c>
    </row>
    <row r="667" spans="33:71" x14ac:dyDescent="0.25">
      <c r="AG667">
        <f t="shared" si="291"/>
        <v>-57410.264855515743</v>
      </c>
      <c r="AH667">
        <f t="shared" si="292"/>
        <v>-77748.479794973842</v>
      </c>
      <c r="AM667" s="32">
        <f t="shared" si="289"/>
        <v>3.8327430373795512</v>
      </c>
      <c r="AN667" s="32"/>
      <c r="AO667">
        <v>661</v>
      </c>
      <c r="AP667" s="25">
        <f t="shared" si="293"/>
        <v>330.5</v>
      </c>
      <c r="AQ667">
        <f t="shared" si="309"/>
        <v>-443960.96072538465</v>
      </c>
      <c r="AR667">
        <f t="shared" si="310"/>
        <v>234229.71029894581</v>
      </c>
      <c r="AT667" s="33">
        <f t="shared" si="311"/>
        <v>-1802.3541642718103</v>
      </c>
      <c r="AU667">
        <f t="shared" si="312"/>
        <v>2720.9886021794564</v>
      </c>
      <c r="AW667" s="38">
        <f t="shared" si="294"/>
        <v>135.94123400042537</v>
      </c>
      <c r="AX667">
        <f t="shared" si="295"/>
        <v>-22.53587536613664</v>
      </c>
      <c r="AZ667">
        <f t="shared" si="296"/>
        <v>18.372177848752049</v>
      </c>
      <c r="BA667">
        <f t="shared" si="297"/>
        <v>-7.8749864923830959</v>
      </c>
      <c r="BC667">
        <f t="shared" si="298"/>
        <v>9.8252941039448984</v>
      </c>
      <c r="BD667">
        <f t="shared" si="299"/>
        <v>-5.387122640316985</v>
      </c>
      <c r="BF667">
        <f t="shared" si="300"/>
        <v>10.678909578097333</v>
      </c>
      <c r="BG667">
        <f t="shared" si="301"/>
        <v>-7.9496451933942831</v>
      </c>
      <c r="BI667">
        <f t="shared" si="302"/>
        <v>1.8672189523384444</v>
      </c>
      <c r="BJ667">
        <f t="shared" si="303"/>
        <v>-1.3241210400422747</v>
      </c>
      <c r="BL667" s="49">
        <f t="shared" si="304"/>
        <v>95.197633517292644</v>
      </c>
      <c r="BM667" s="49">
        <f t="shared" si="305"/>
        <v>-50.225393880281587</v>
      </c>
      <c r="BO667">
        <f t="shared" si="306"/>
        <v>537426.18185572291</v>
      </c>
      <c r="BP667">
        <f t="shared" si="307"/>
        <v>466399.00340607372</v>
      </c>
      <c r="BQ667">
        <f t="shared" si="290"/>
        <v>501109.80181280151</v>
      </c>
      <c r="BR667" s="36">
        <f t="shared" si="308"/>
        <v>496741.21187169256</v>
      </c>
      <c r="BS667">
        <f t="shared" si="313"/>
        <v>501961.04613299889</v>
      </c>
    </row>
    <row r="668" spans="33:71" x14ac:dyDescent="0.25">
      <c r="AG668">
        <f t="shared" si="291"/>
        <v>-56579.372548428182</v>
      </c>
      <c r="AH668">
        <f t="shared" si="292"/>
        <v>-78690.942118573817</v>
      </c>
      <c r="AM668" s="32">
        <f t="shared" si="289"/>
        <v>3.8955748904513472</v>
      </c>
      <c r="AN668" s="32"/>
      <c r="AO668">
        <v>662</v>
      </c>
      <c r="AP668" s="25">
        <f t="shared" si="293"/>
        <v>331</v>
      </c>
      <c r="AQ668">
        <f t="shared" si="309"/>
        <v>-444845.14515327051</v>
      </c>
      <c r="AR668">
        <f t="shared" si="310"/>
        <v>235587.38761561477</v>
      </c>
      <c r="AT668" s="33">
        <f t="shared" si="311"/>
        <v>-1734.3835472715975</v>
      </c>
      <c r="AU668">
        <f t="shared" si="312"/>
        <v>2709.7206644963881</v>
      </c>
      <c r="AW668" s="38">
        <f t="shared" si="294"/>
        <v>135.05493592869055</v>
      </c>
      <c r="AX668">
        <f t="shared" si="295"/>
        <v>-22.458206274485974</v>
      </c>
      <c r="AZ668">
        <f t="shared" si="296"/>
        <v>18.26750325906432</v>
      </c>
      <c r="BA668">
        <f t="shared" si="297"/>
        <v>-7.8662478269400449</v>
      </c>
      <c r="BC668">
        <f t="shared" si="298"/>
        <v>9.7567367075867928</v>
      </c>
      <c r="BD668">
        <f t="shared" si="299"/>
        <v>-5.3703130842132287</v>
      </c>
      <c r="BF668">
        <f t="shared" si="300"/>
        <v>10.605733620873071</v>
      </c>
      <c r="BG668">
        <f t="shared" si="301"/>
        <v>-7.9135861538865324</v>
      </c>
      <c r="BI668">
        <f t="shared" si="302"/>
        <v>1.8400854762231089</v>
      </c>
      <c r="BJ668">
        <f t="shared" si="303"/>
        <v>-1.308059209446172</v>
      </c>
      <c r="BL668" s="49">
        <f t="shared" si="304"/>
        <v>94.584876864943269</v>
      </c>
      <c r="BM668" s="49">
        <f t="shared" si="305"/>
        <v>-50.091597697169476</v>
      </c>
      <c r="BO668">
        <f t="shared" si="306"/>
        <v>538774.49126940733</v>
      </c>
      <c r="BP668">
        <f t="shared" si="307"/>
        <v>467827.65251419565</v>
      </c>
      <c r="BQ668">
        <f t="shared" si="290"/>
        <v>502630.07129213773</v>
      </c>
      <c r="BR668" s="36">
        <f t="shared" si="308"/>
        <v>499520.94922730367</v>
      </c>
      <c r="BS668">
        <f t="shared" si="313"/>
        <v>503377.21479024476</v>
      </c>
    </row>
    <row r="669" spans="33:71" x14ac:dyDescent="0.25">
      <c r="AG669">
        <f t="shared" si="291"/>
        <v>-55690.942118573716</v>
      </c>
      <c r="AH669">
        <f t="shared" si="292"/>
        <v>-79579.372548428277</v>
      </c>
      <c r="AM669" s="32">
        <f t="shared" si="289"/>
        <v>3.9584067435231431</v>
      </c>
      <c r="AN669" s="32"/>
      <c r="AO669">
        <v>663</v>
      </c>
      <c r="AP669" s="25">
        <f t="shared" si="293"/>
        <v>331.5</v>
      </c>
      <c r="AQ669">
        <f t="shared" si="309"/>
        <v>-445695.4550599152</v>
      </c>
      <c r="AR669">
        <f t="shared" si="310"/>
        <v>236939.44067207864</v>
      </c>
      <c r="AT669" s="33">
        <f t="shared" si="311"/>
        <v>-1666.8560793072522</v>
      </c>
      <c r="AU669">
        <f t="shared" si="312"/>
        <v>2698.4915613591452</v>
      </c>
      <c r="AW669" s="38">
        <f t="shared" si="294"/>
        <v>134.19178329073918</v>
      </c>
      <c r="AX669">
        <f t="shared" si="295"/>
        <v>-22.384368184416065</v>
      </c>
      <c r="AZ669">
        <f t="shared" si="296"/>
        <v>18.165670051350673</v>
      </c>
      <c r="BA669">
        <f t="shared" si="297"/>
        <v>-7.8585270158959251</v>
      </c>
      <c r="BC669">
        <f t="shared" si="298"/>
        <v>9.6900085635685667</v>
      </c>
      <c r="BD669">
        <f t="shared" si="299"/>
        <v>-5.3544423159080008</v>
      </c>
      <c r="BF669">
        <f t="shared" si="300"/>
        <v>10.534281812733107</v>
      </c>
      <c r="BG669">
        <f t="shared" si="301"/>
        <v>-7.878996700487038</v>
      </c>
      <c r="BI669">
        <f t="shared" si="302"/>
        <v>1.8135587611416548</v>
      </c>
      <c r="BJ669">
        <f t="shared" si="303"/>
        <v>-1.2924021521251028</v>
      </c>
      <c r="BL669" s="49">
        <f t="shared" si="304"/>
        <v>93.988264101945163</v>
      </c>
      <c r="BM669" s="49">
        <f t="shared" si="305"/>
        <v>-49.965792725126136</v>
      </c>
      <c r="BO669">
        <f t="shared" si="306"/>
        <v>540090.97185826977</v>
      </c>
      <c r="BP669">
        <f t="shared" si="307"/>
        <v>469225.17679620167</v>
      </c>
      <c r="BQ669">
        <f t="shared" si="290"/>
        <v>504120.46801275556</v>
      </c>
      <c r="BR669" s="36">
        <f t="shared" si="308"/>
        <v>502282.46956979408</v>
      </c>
      <c r="BS669">
        <f t="shared" si="313"/>
        <v>504762.05999169784</v>
      </c>
    </row>
    <row r="670" spans="33:71" x14ac:dyDescent="0.25">
      <c r="AG670">
        <f t="shared" si="291"/>
        <v>-54748.47979497374</v>
      </c>
      <c r="AH670">
        <f t="shared" si="292"/>
        <v>-80410.264855515838</v>
      </c>
      <c r="AM670" s="32">
        <f t="shared" si="289"/>
        <v>4.0212385965949391</v>
      </c>
      <c r="AN670" s="32"/>
      <c r="AO670">
        <v>664</v>
      </c>
      <c r="AP670" s="25">
        <f t="shared" si="293"/>
        <v>332</v>
      </c>
      <c r="AQ670">
        <f t="shared" si="309"/>
        <v>-446512.10912665748</v>
      </c>
      <c r="AR670">
        <f t="shared" si="310"/>
        <v>238285.88840673515</v>
      </c>
      <c r="AT670" s="33">
        <f t="shared" si="311"/>
        <v>-1599.7601876618826</v>
      </c>
      <c r="AU670">
        <f t="shared" si="312"/>
        <v>2687.299377266937</v>
      </c>
      <c r="AW670" s="38">
        <f t="shared" si="294"/>
        <v>133.351174194875</v>
      </c>
      <c r="AX670">
        <f t="shared" si="295"/>
        <v>-22.314310583581086</v>
      </c>
      <c r="AZ670">
        <f t="shared" si="296"/>
        <v>18.066603117970097</v>
      </c>
      <c r="BA670">
        <f t="shared" si="297"/>
        <v>-7.8518085110963094</v>
      </c>
      <c r="BC670">
        <f t="shared" si="298"/>
        <v>9.625055186881962</v>
      </c>
      <c r="BD670">
        <f t="shared" si="299"/>
        <v>-5.3394887430272844</v>
      </c>
      <c r="BF670">
        <f t="shared" si="300"/>
        <v>10.464504796722419</v>
      </c>
      <c r="BG670">
        <f t="shared" si="301"/>
        <v>-7.8458383875395086</v>
      </c>
      <c r="BI670">
        <f t="shared" si="302"/>
        <v>1.7876737726425633</v>
      </c>
      <c r="BJ670">
        <f t="shared" si="303"/>
        <v>-1.2771749419179839</v>
      </c>
      <c r="BL670" s="49">
        <f t="shared" si="304"/>
        <v>93.407337320657973</v>
      </c>
      <c r="BM670" s="49">
        <f t="shared" si="305"/>
        <v>-49.847809056499692</v>
      </c>
      <c r="BO670">
        <f t="shared" si="306"/>
        <v>541375.86217422527</v>
      </c>
      <c r="BP670">
        <f t="shared" si="307"/>
        <v>470591.82186213392</v>
      </c>
      <c r="BQ670">
        <f t="shared" si="290"/>
        <v>505581.22644809453</v>
      </c>
      <c r="BR670" s="36">
        <f t="shared" si="308"/>
        <v>505020.77122756949</v>
      </c>
      <c r="BS670">
        <f t="shared" si="313"/>
        <v>506115.82489636017</v>
      </c>
    </row>
    <row r="671" spans="33:71" x14ac:dyDescent="0.25">
      <c r="AG671">
        <f t="shared" si="291"/>
        <v>-53755.705045849405</v>
      </c>
      <c r="AH671">
        <f t="shared" si="292"/>
        <v>-81180.339887498994</v>
      </c>
      <c r="AM671" s="32">
        <f t="shared" si="289"/>
        <v>4.0840704496667346</v>
      </c>
      <c r="AN671" s="32"/>
      <c r="AO671">
        <v>665</v>
      </c>
      <c r="AP671" s="25">
        <f t="shared" si="293"/>
        <v>332.5</v>
      </c>
      <c r="AQ671">
        <f t="shared" si="309"/>
        <v>-447295.32032371406</v>
      </c>
      <c r="AR671">
        <f t="shared" si="310"/>
        <v>239626.74880654569</v>
      </c>
      <c r="AT671" s="33">
        <f t="shared" si="311"/>
        <v>-1533.0846005644451</v>
      </c>
      <c r="AU671">
        <f t="shared" si="312"/>
        <v>2676.1422219751466</v>
      </c>
      <c r="AW671" s="38">
        <f t="shared" si="294"/>
        <v>132.5325287217606</v>
      </c>
      <c r="AX671">
        <f t="shared" si="295"/>
        <v>-22.247984641158876</v>
      </c>
      <c r="AZ671">
        <f t="shared" si="296"/>
        <v>17.970230336945232</v>
      </c>
      <c r="BA671">
        <f t="shared" si="297"/>
        <v>-7.8460776301409574</v>
      </c>
      <c r="BC671">
        <f t="shared" si="298"/>
        <v>9.5618243338736253</v>
      </c>
      <c r="BD671">
        <f t="shared" si="299"/>
        <v>-5.3254318596747536</v>
      </c>
      <c r="BF671">
        <f t="shared" si="300"/>
        <v>10.39635505944536</v>
      </c>
      <c r="BG671">
        <f t="shared" si="301"/>
        <v>-7.8140745337690962</v>
      </c>
      <c r="BI671">
        <f t="shared" si="302"/>
        <v>1.7624620199356613</v>
      </c>
      <c r="BJ671">
        <f t="shared" si="303"/>
        <v>-1.2624006175740683</v>
      </c>
      <c r="BL671" s="49">
        <f t="shared" si="304"/>
        <v>92.84165697156071</v>
      </c>
      <c r="BM671" s="49">
        <f t="shared" si="305"/>
        <v>-49.737485287811502</v>
      </c>
      <c r="BO671">
        <f t="shared" si="306"/>
        <v>542629.39531798882</v>
      </c>
      <c r="BP671">
        <f t="shared" si="307"/>
        <v>471927.82809270569</v>
      </c>
      <c r="BQ671">
        <f t="shared" si="290"/>
        <v>507012.57653508778</v>
      </c>
      <c r="BR671" s="36">
        <f t="shared" si="308"/>
        <v>507730.85089385527</v>
      </c>
      <c r="BS671">
        <f t="shared" si="313"/>
        <v>507438.74736473296</v>
      </c>
    </row>
    <row r="672" spans="33:71" x14ac:dyDescent="0.25">
      <c r="AG672">
        <f t="shared" si="291"/>
        <v>-52716.535899579882</v>
      </c>
      <c r="AH672">
        <f t="shared" si="292"/>
        <v>-81886.55851004034</v>
      </c>
      <c r="AM672" s="32">
        <f t="shared" ref="AM672:AM705" si="314">AM71+$Y$3</f>
        <v>4.1469023027385301</v>
      </c>
      <c r="AN672" s="32"/>
      <c r="AO672">
        <v>666</v>
      </c>
      <c r="AP672" s="25">
        <f t="shared" si="293"/>
        <v>333</v>
      </c>
      <c r="AQ672">
        <f t="shared" si="309"/>
        <v>-448045.29605790606</v>
      </c>
      <c r="AR672">
        <f t="shared" si="310"/>
        <v>240962.0389194531</v>
      </c>
      <c r="AT672" s="33">
        <f t="shared" si="311"/>
        <v>-1466.8183362035647</v>
      </c>
      <c r="AU672">
        <f t="shared" si="312"/>
        <v>2665.0182296545672</v>
      </c>
      <c r="AW672" s="38">
        <f t="shared" si="294"/>
        <v>131.7352877773634</v>
      </c>
      <c r="AX672">
        <f t="shared" si="295"/>
        <v>-22.185343065312008</v>
      </c>
      <c r="AZ672">
        <f t="shared" si="296"/>
        <v>17.876482433342861</v>
      </c>
      <c r="BA672">
        <f t="shared" si="297"/>
        <v>-7.8413205224647031</v>
      </c>
      <c r="BC672">
        <f t="shared" si="298"/>
        <v>9.5002658903688832</v>
      </c>
      <c r="BD672">
        <f t="shared" si="299"/>
        <v>-5.3122521942700427</v>
      </c>
      <c r="BF672">
        <f t="shared" si="300"/>
        <v>10.329786845154079</v>
      </c>
      <c r="BG672">
        <f t="shared" si="301"/>
        <v>-7.7836701358952949</v>
      </c>
      <c r="BI672">
        <f t="shared" si="302"/>
        <v>1.7379516311891556</v>
      </c>
      <c r="BJ672">
        <f t="shared" si="303"/>
        <v>-1.2481002126819654</v>
      </c>
      <c r="BL672" s="49">
        <f t="shared" si="304"/>
        <v>92.290800977308422</v>
      </c>
      <c r="BM672" s="49">
        <f t="shared" si="305"/>
        <v>-49.634668129910565</v>
      </c>
      <c r="BO672">
        <f t="shared" si="306"/>
        <v>543851.79909075599</v>
      </c>
      <c r="BP672">
        <f t="shared" si="307"/>
        <v>473233.43079012731</v>
      </c>
      <c r="BQ672">
        <f t="shared" si="290"/>
        <v>508414.74379732687</v>
      </c>
      <c r="BR672" s="36">
        <f t="shared" si="308"/>
        <v>510407.72473632341</v>
      </c>
      <c r="BS672">
        <f t="shared" si="313"/>
        <v>508731.06010920618</v>
      </c>
    </row>
    <row r="673" spans="33:71" x14ac:dyDescent="0.25">
      <c r="AG673">
        <f t="shared" si="291"/>
        <v>-51635.073482034262</v>
      </c>
      <c r="AH673">
        <f t="shared" si="292"/>
        <v>-82526.133600877307</v>
      </c>
      <c r="AM673" s="32">
        <f t="shared" si="314"/>
        <v>4.2097341558103256</v>
      </c>
      <c r="AN673" s="32"/>
      <c r="AO673">
        <v>667</v>
      </c>
      <c r="AP673" s="25">
        <f t="shared" si="293"/>
        <v>333.5</v>
      </c>
      <c r="AQ673">
        <f t="shared" si="309"/>
        <v>-448762.23831503571</v>
      </c>
      <c r="AR673">
        <f t="shared" si="310"/>
        <v>242291.77486639723</v>
      </c>
      <c r="AT673" s="33">
        <f t="shared" si="311"/>
        <v>-1400.9506923148831</v>
      </c>
      <c r="AU673">
        <f t="shared" si="312"/>
        <v>2653.9255581219113</v>
      </c>
      <c r="AW673" s="38">
        <f t="shared" si="294"/>
        <v>130.95891204113715</v>
      </c>
      <c r="AX673">
        <f t="shared" si="295"/>
        <v>-22.126339989509113</v>
      </c>
      <c r="AZ673">
        <f t="shared" si="296"/>
        <v>17.785292848324723</v>
      </c>
      <c r="BA673">
        <f t="shared" si="297"/>
        <v>-7.8375241374685469</v>
      </c>
      <c r="BC673">
        <f t="shared" si="298"/>
        <v>9.4403317662941895</v>
      </c>
      <c r="BD673">
        <f t="shared" si="299"/>
        <v>-5.2999312606445264</v>
      </c>
      <c r="BF673">
        <f t="shared" si="300"/>
        <v>10.264756074392423</v>
      </c>
      <c r="BG673">
        <f t="shared" si="301"/>
        <v>-7.7545917874208055</v>
      </c>
      <c r="BI673">
        <f t="shared" si="302"/>
        <v>1.7141674553106097</v>
      </c>
      <c r="BJ673">
        <f t="shared" si="303"/>
        <v>-1.234292803975235</v>
      </c>
      <c r="BL673" s="49">
        <f t="shared" si="304"/>
        <v>91.754363896815207</v>
      </c>
      <c r="BM673" s="49">
        <f t="shared" si="305"/>
        <v>-49.539212041923221</v>
      </c>
      <c r="BO673">
        <f t="shared" si="306"/>
        <v>545043.29614072444</v>
      </c>
      <c r="BP673">
        <f t="shared" si="307"/>
        <v>474508.86032407166</v>
      </c>
      <c r="BQ673">
        <f t="shared" si="290"/>
        <v>509787.94946487155</v>
      </c>
      <c r="BR673" s="36">
        <f t="shared" si="308"/>
        <v>513046.44888094941</v>
      </c>
      <c r="BS673">
        <f t="shared" si="313"/>
        <v>509992.99083951127</v>
      </c>
    </row>
    <row r="674" spans="33:71" x14ac:dyDescent="0.25">
      <c r="AG674">
        <f t="shared" si="291"/>
        <v>-50515.585831301411</v>
      </c>
      <c r="AH674">
        <f t="shared" si="292"/>
        <v>-83096.541049320411</v>
      </c>
      <c r="AM674" s="32">
        <f t="shared" si="314"/>
        <v>4.2725660088821211</v>
      </c>
      <c r="AN674" s="32"/>
      <c r="AO674">
        <v>668</v>
      </c>
      <c r="AP674" s="25">
        <f t="shared" si="293"/>
        <v>334</v>
      </c>
      <c r="AQ674">
        <f t="shared" si="309"/>
        <v>-449446.34379718802</v>
      </c>
      <c r="AR674">
        <f t="shared" si="310"/>
        <v>243615.97185295951</v>
      </c>
      <c r="AT674" s="33">
        <f t="shared" si="311"/>
        <v>-1335.4712362943146</v>
      </c>
      <c r="AU674">
        <f t="shared" si="312"/>
        <v>2642.8623881271569</v>
      </c>
      <c r="AW674" s="38">
        <f t="shared" si="294"/>
        <v>130.20288100025866</v>
      </c>
      <c r="AX674">
        <f t="shared" si="295"/>
        <v>-22.070930884047055</v>
      </c>
      <c r="AZ674">
        <f t="shared" si="296"/>
        <v>17.696597615374195</v>
      </c>
      <c r="BA674">
        <f t="shared" si="297"/>
        <v>-7.8346761945727597</v>
      </c>
      <c r="BC674">
        <f t="shared" si="298"/>
        <v>9.3819757963582138</v>
      </c>
      <c r="BD674">
        <f t="shared" si="299"/>
        <v>-5.2884515121690381</v>
      </c>
      <c r="BF674">
        <f t="shared" si="300"/>
        <v>10.201220266910793</v>
      </c>
      <c r="BG674">
        <f t="shared" si="301"/>
        <v>-7.7268076022443584</v>
      </c>
      <c r="BI674">
        <f t="shared" si="302"/>
        <v>1.6911311855272086</v>
      </c>
      <c r="BJ674">
        <f t="shared" si="303"/>
        <v>-1.2209955750609005</v>
      </c>
      <c r="BL674" s="49">
        <f t="shared" si="304"/>
        <v>91.231956136088243</v>
      </c>
      <c r="BM674" s="49">
        <f t="shared" si="305"/>
        <v>-49.450978887413001</v>
      </c>
      <c r="BO674">
        <f t="shared" si="306"/>
        <v>546204.10410473635</v>
      </c>
      <c r="BP674">
        <f t="shared" si="307"/>
        <v>475754.34227304719</v>
      </c>
      <c r="BQ674">
        <f t="shared" si="290"/>
        <v>511132.4105908791</v>
      </c>
      <c r="BR674" s="36">
        <f t="shared" si="308"/>
        <v>515642.13921881834</v>
      </c>
      <c r="BS674">
        <f t="shared" si="313"/>
        <v>511224.7624035069</v>
      </c>
    </row>
    <row r="675" spans="33:71" x14ac:dyDescent="0.25">
      <c r="AG675">
        <f t="shared" si="291"/>
        <v>-49362.49105369352</v>
      </c>
      <c r="AH675">
        <f t="shared" si="292"/>
        <v>-83595.52971776505</v>
      </c>
      <c r="AM675" s="32">
        <f t="shared" si="314"/>
        <v>4.3353978619539166</v>
      </c>
      <c r="AN675" s="32"/>
      <c r="AO675">
        <v>669</v>
      </c>
      <c r="AP675" s="25">
        <f t="shared" si="293"/>
        <v>334.5</v>
      </c>
      <c r="AQ675">
        <f t="shared" si="309"/>
        <v>-450097.80405521014</v>
      </c>
      <c r="AR675">
        <f t="shared" si="310"/>
        <v>244934.64418066258</v>
      </c>
      <c r="AT675" s="33">
        <f t="shared" si="311"/>
        <v>-1270.3697957941854</v>
      </c>
      <c r="AU675">
        <f t="shared" si="312"/>
        <v>2631.8269226851335</v>
      </c>
      <c r="AW675" s="38">
        <f t="shared" si="294"/>
        <v>129.46669206129422</v>
      </c>
      <c r="AX675">
        <f t="shared" si="295"/>
        <v>-22.019072489282255</v>
      </c>
      <c r="AZ675">
        <f t="shared" si="296"/>
        <v>17.610335243245924</v>
      </c>
      <c r="BA675">
        <f t="shared" si="297"/>
        <v>-7.8327651550758279</v>
      </c>
      <c r="BC675">
        <f t="shared" si="298"/>
        <v>9.3251536463877596</v>
      </c>
      <c r="BD675">
        <f t="shared" si="299"/>
        <v>-5.2777962987073002</v>
      </c>
      <c r="BF675">
        <f t="shared" si="300"/>
        <v>10.13913846859152</v>
      </c>
      <c r="BG675">
        <f t="shared" si="301"/>
        <v>-7.7002871427758208</v>
      </c>
      <c r="BI675">
        <f t="shared" si="302"/>
        <v>1.6688615002987044</v>
      </c>
      <c r="BJ675">
        <f t="shared" si="303"/>
        <v>-1.2082238927233073</v>
      </c>
      <c r="BL675" s="49">
        <f t="shared" si="304"/>
        <v>90.723203202770335</v>
      </c>
      <c r="BM675" s="49">
        <f t="shared" si="305"/>
        <v>-49.369837611282328</v>
      </c>
      <c r="BO675">
        <f t="shared" si="306"/>
        <v>547334.43574529584</v>
      </c>
      <c r="BP675">
        <f t="shared" si="307"/>
        <v>476970.09756142175</v>
      </c>
      <c r="BQ675">
        <f t="shared" si="290"/>
        <v>512448.34016520984</v>
      </c>
      <c r="BR675" s="36">
        <f t="shared" si="308"/>
        <v>518189.99049398338</v>
      </c>
      <c r="BS675">
        <f t="shared" si="313"/>
        <v>512426.59292354272</v>
      </c>
    </row>
    <row r="676" spans="33:71" x14ac:dyDescent="0.25">
      <c r="AG676">
        <f t="shared" si="291"/>
        <v>-48180.339887498922</v>
      </c>
      <c r="AH676">
        <f t="shared" si="292"/>
        <v>-84021.130325903083</v>
      </c>
      <c r="AM676" s="32">
        <f t="shared" si="314"/>
        <v>4.3982297150257121</v>
      </c>
      <c r="AN676" s="32"/>
      <c r="AO676">
        <v>670</v>
      </c>
      <c r="AP676" s="25">
        <f t="shared" si="293"/>
        <v>335</v>
      </c>
      <c r="AQ676">
        <f t="shared" si="309"/>
        <v>-450716.80561659957</v>
      </c>
      <c r="AR676">
        <f t="shared" si="310"/>
        <v>246247.80525794398</v>
      </c>
      <c r="AT676" s="33">
        <f t="shared" si="311"/>
        <v>-1205.6364497635382</v>
      </c>
      <c r="AU676">
        <f t="shared" si="312"/>
        <v>2620.8173864404926</v>
      </c>
      <c r="AW676" s="38">
        <f t="shared" si="294"/>
        <v>128.74985973124222</v>
      </c>
      <c r="AX676">
        <f t="shared" si="295"/>
        <v>-21.970722767271077</v>
      </c>
      <c r="AZ676">
        <f t="shared" si="296"/>
        <v>17.526446605214797</v>
      </c>
      <c r="BA676">
        <f t="shared" si="297"/>
        <v>-7.8317801957101905</v>
      </c>
      <c r="BC676">
        <f t="shared" si="298"/>
        <v>9.2698227249426495</v>
      </c>
      <c r="BD676">
        <f t="shared" si="299"/>
        <v>-5.2679498262036795</v>
      </c>
      <c r="BF676">
        <f t="shared" si="300"/>
        <v>10.078471182139118</v>
      </c>
      <c r="BG676">
        <f t="shared" si="301"/>
        <v>-7.675001352253755</v>
      </c>
      <c r="BI676">
        <f t="shared" si="302"/>
        <v>1.6473742173742505</v>
      </c>
      <c r="BJ676">
        <f t="shared" si="303"/>
        <v>-1.1959913931034514</v>
      </c>
      <c r="BL676" s="49">
        <f t="shared" si="304"/>
        <v>90.227745001571421</v>
      </c>
      <c r="BM676" s="49">
        <f t="shared" si="305"/>
        <v>-49.295663936060031</v>
      </c>
      <c r="BO676">
        <f t="shared" si="306"/>
        <v>548434.49908319802</v>
      </c>
      <c r="BP676">
        <f t="shared" si="307"/>
        <v>478156.34259232105</v>
      </c>
      <c r="BQ676">
        <f t="shared" si="290"/>
        <v>513735.94722515211</v>
      </c>
      <c r="BR676" s="36">
        <f t="shared" si="308"/>
        <v>520685.29463905806</v>
      </c>
      <c r="BS676">
        <f t="shared" si="313"/>
        <v>513598.69592862664</v>
      </c>
    </row>
    <row r="677" spans="33:71" x14ac:dyDescent="0.25">
      <c r="AG677">
        <f t="shared" si="291"/>
        <v>-46973.797743297073</v>
      </c>
      <c r="AH677">
        <f t="shared" si="292"/>
        <v>-84371.663222572621</v>
      </c>
      <c r="AM677" s="32">
        <f t="shared" si="314"/>
        <v>4.4610615680975076</v>
      </c>
      <c r="AN677" s="32"/>
      <c r="AO677">
        <v>671</v>
      </c>
      <c r="AP677" s="25">
        <f t="shared" si="293"/>
        <v>335.5</v>
      </c>
      <c r="AQ677">
        <f t="shared" si="309"/>
        <v>-451303.53010901494</v>
      </c>
      <c r="AR677">
        <f t="shared" si="310"/>
        <v>247555.4676108183</v>
      </c>
      <c r="AT677" s="33">
        <f t="shared" si="311"/>
        <v>-1141.261519897917</v>
      </c>
      <c r="AU677">
        <f t="shared" si="312"/>
        <v>2609.8320250568572</v>
      </c>
      <c r="AW677" s="38">
        <f t="shared" si="294"/>
        <v>128.05191486050396</v>
      </c>
      <c r="AX677">
        <f t="shared" si="295"/>
        <v>-21.925840868746256</v>
      </c>
      <c r="AZ677">
        <f t="shared" si="296"/>
        <v>17.444874834233055</v>
      </c>
      <c r="BA677">
        <f t="shared" si="297"/>
        <v>-7.8317111837946625</v>
      </c>
      <c r="BC677">
        <f t="shared" si="298"/>
        <v>9.215942099863458</v>
      </c>
      <c r="BD677">
        <f t="shared" si="299"/>
        <v>-5.2588971187296734</v>
      </c>
      <c r="BF677">
        <f t="shared" si="300"/>
        <v>10.019180301308593</v>
      </c>
      <c r="BG677">
        <f t="shared" si="301"/>
        <v>-7.6509224909898581</v>
      </c>
      <c r="BI677">
        <f t="shared" si="302"/>
        <v>1.6266824571242922</v>
      </c>
      <c r="BJ677">
        <f t="shared" si="303"/>
        <v>-1.1843100752320637</v>
      </c>
      <c r="BL677" s="49">
        <f t="shared" si="304"/>
        <v>89.74523516797457</v>
      </c>
      <c r="BM677" s="49">
        <f t="shared" si="305"/>
        <v>-49.228340076321089</v>
      </c>
      <c r="BO677">
        <f t="shared" si="306"/>
        <v>549504.49752598396</v>
      </c>
      <c r="BP677">
        <f t="shared" si="307"/>
        <v>479313.289376606</v>
      </c>
      <c r="BQ677">
        <f t="shared" si="290"/>
        <v>514995.43696339545</v>
      </c>
      <c r="BR677" s="36">
        <f t="shared" si="308"/>
        <v>523123.45833294466</v>
      </c>
      <c r="BS677">
        <f t="shared" si="313"/>
        <v>514741.28048260265</v>
      </c>
    </row>
    <row r="678" spans="33:71" x14ac:dyDescent="0.25">
      <c r="AG678">
        <f t="shared" si="291"/>
        <v>-45747.626291714478</v>
      </c>
      <c r="AH678">
        <f t="shared" si="292"/>
        <v>-84645.745014573768</v>
      </c>
      <c r="AM678" s="32">
        <f t="shared" si="314"/>
        <v>4.5238934211693032</v>
      </c>
      <c r="AN678" s="32"/>
      <c r="AO678">
        <v>672</v>
      </c>
      <c r="AP678" s="25">
        <f t="shared" si="293"/>
        <v>336</v>
      </c>
      <c r="AQ678">
        <f t="shared" si="309"/>
        <v>-451858.15437960636</v>
      </c>
      <c r="AR678">
        <f t="shared" si="310"/>
        <v>248857.64289323814</v>
      </c>
      <c r="AT678" s="33">
        <f t="shared" si="311"/>
        <v>-1077.235562467665</v>
      </c>
      <c r="AU678">
        <f t="shared" si="312"/>
        <v>2598.869104622484</v>
      </c>
      <c r="AW678" s="38">
        <f t="shared" si="294"/>
        <v>127.37240394094482</v>
      </c>
      <c r="AX678">
        <f t="shared" si="295"/>
        <v>-21.884387112596148</v>
      </c>
      <c r="AZ678">
        <f t="shared" si="296"/>
        <v>17.365565223629851</v>
      </c>
      <c r="BA678">
        <f t="shared" si="297"/>
        <v>-7.832548653889873</v>
      </c>
      <c r="BC678">
        <f t="shared" si="298"/>
        <v>9.1634724194312902</v>
      </c>
      <c r="BD678">
        <f t="shared" si="299"/>
        <v>-5.2506239828269869</v>
      </c>
      <c r="BF678">
        <f t="shared" si="300"/>
        <v>9.9612290484601633</v>
      </c>
      <c r="BG678">
        <f t="shared" si="301"/>
        <v>-7.6280240762849711</v>
      </c>
      <c r="BI678">
        <f t="shared" si="302"/>
        <v>1.6067968116265678</v>
      </c>
      <c r="BJ678">
        <f t="shared" si="303"/>
        <v>-1.1731903995943143</v>
      </c>
      <c r="BL678" s="49">
        <f t="shared" si="304"/>
        <v>89.275340437796942</v>
      </c>
      <c r="BM678" s="49">
        <f t="shared" si="305"/>
        <v>-49.167754470083423</v>
      </c>
      <c r="BO678">
        <f t="shared" si="306"/>
        <v>550544.62999241718</v>
      </c>
      <c r="BP678">
        <f t="shared" si="307"/>
        <v>480441.14565811848</v>
      </c>
      <c r="BQ678">
        <f t="shared" si="290"/>
        <v>516227.01083337027</v>
      </c>
      <c r="BR678" s="36">
        <f t="shared" si="308"/>
        <v>525500.01976195478</v>
      </c>
      <c r="BS678">
        <f t="shared" si="313"/>
        <v>515854.55130852788</v>
      </c>
    </row>
    <row r="679" spans="33:71" x14ac:dyDescent="0.25">
      <c r="AG679">
        <f t="shared" si="291"/>
        <v>-44506.664671286075</v>
      </c>
      <c r="AH679">
        <f t="shared" si="292"/>
        <v>-84842.294026289557</v>
      </c>
      <c r="AM679" s="32">
        <f t="shared" si="314"/>
        <v>4.5867252742410987</v>
      </c>
      <c r="AN679" s="32"/>
      <c r="AO679">
        <v>673</v>
      </c>
      <c r="AP679" s="25">
        <f t="shared" si="293"/>
        <v>336.5</v>
      </c>
      <c r="AQ679">
        <f t="shared" si="309"/>
        <v>-452380.85061034758</v>
      </c>
      <c r="AR679">
        <f t="shared" si="310"/>
        <v>250154.34189716028</v>
      </c>
      <c r="AT679" s="33">
        <f t="shared" si="311"/>
        <v>-1013.5493604971925</v>
      </c>
      <c r="AU679">
        <f t="shared" si="312"/>
        <v>2587.9269110661858</v>
      </c>
      <c r="AW679" s="38">
        <f t="shared" si="294"/>
        <v>126.71088845278636</v>
      </c>
      <c r="AX679">
        <f t="shared" si="295"/>
        <v>-21.846322975261074</v>
      </c>
      <c r="AZ679">
        <f t="shared" si="296"/>
        <v>17.28846513301534</v>
      </c>
      <c r="BA679">
        <f t="shared" si="297"/>
        <v>-7.8342837858707632</v>
      </c>
      <c r="BC679">
        <f t="shared" si="298"/>
        <v>9.1123758378408812</v>
      </c>
      <c r="BD679">
        <f t="shared" si="299"/>
        <v>-5.2431169739966208</v>
      </c>
      <c r="BF679">
        <f t="shared" si="300"/>
        <v>9.9045819152405894</v>
      </c>
      <c r="BG679">
        <f t="shared" si="301"/>
        <v>-7.6062808257785131</v>
      </c>
      <c r="BI679">
        <f t="shared" si="302"/>
        <v>1.5877255163460784</v>
      </c>
      <c r="BJ679">
        <f t="shared" si="303"/>
        <v>-1.162641389615179</v>
      </c>
      <c r="BL679" s="49">
        <f t="shared" si="304"/>
        <v>88.817740050343474</v>
      </c>
      <c r="BM679" s="49">
        <f t="shared" si="305"/>
        <v>-49.113801526104027</v>
      </c>
      <c r="BO679">
        <f t="shared" si="306"/>
        <v>551555.09103316732</v>
      </c>
      <c r="BP679">
        <f t="shared" si="307"/>
        <v>481540.11503536801</v>
      </c>
      <c r="BQ679">
        <f t="shared" si="290"/>
        <v>517430.86665206263</v>
      </c>
      <c r="BR679" s="36">
        <f t="shared" si="308"/>
        <v>527810.66457156825</v>
      </c>
      <c r="BS679">
        <f t="shared" si="313"/>
        <v>516938.70890942478</v>
      </c>
    </row>
    <row r="680" spans="33:71" x14ac:dyDescent="0.25">
      <c r="AG680">
        <f t="shared" si="291"/>
        <v>-43255.810390586266</v>
      </c>
      <c r="AH680">
        <f t="shared" si="292"/>
        <v>-84960.534568565432</v>
      </c>
      <c r="AM680" s="32">
        <f t="shared" si="314"/>
        <v>4.6495571273128942</v>
      </c>
      <c r="AN680" s="32"/>
      <c r="AO680">
        <v>674</v>
      </c>
      <c r="AP680" s="25">
        <f t="shared" si="293"/>
        <v>337</v>
      </c>
      <c r="AQ680">
        <f t="shared" si="309"/>
        <v>-452871.78642953956</v>
      </c>
      <c r="AR680">
        <f t="shared" si="310"/>
        <v>251445.57456232145</v>
      </c>
      <c r="AT680" s="33">
        <f t="shared" si="311"/>
        <v>-950.19391627079938</v>
      </c>
      <c r="AU680">
        <f t="shared" si="312"/>
        <v>2577.003749578555</v>
      </c>
      <c r="AW680" s="38">
        <f t="shared" si="294"/>
        <v>126.06694425468646</v>
      </c>
      <c r="AX680">
        <f t="shared" si="295"/>
        <v>-21.811611087716702</v>
      </c>
      <c r="AZ680">
        <f t="shared" si="296"/>
        <v>17.213523899074723</v>
      </c>
      <c r="BA680">
        <f t="shared" si="297"/>
        <v>-7.8369083843364633</v>
      </c>
      <c r="BC680">
        <f t="shared" si="298"/>
        <v>9.0626159447113945</v>
      </c>
      <c r="BD680">
        <f t="shared" si="299"/>
        <v>-5.2363633651956416</v>
      </c>
      <c r="BF680">
        <f t="shared" si="300"/>
        <v>9.8492046062078558</v>
      </c>
      <c r="BG680">
        <f t="shared" si="301"/>
        <v>-7.5856686040130352</v>
      </c>
      <c r="BI680">
        <f t="shared" si="302"/>
        <v>1.5694746216137645</v>
      </c>
      <c r="BJ680">
        <f t="shared" si="303"/>
        <v>-1.1526707341715619</v>
      </c>
      <c r="BL680" s="49">
        <f t="shared" si="304"/>
        <v>88.372125183078722</v>
      </c>
      <c r="BM680" s="49">
        <f t="shared" si="305"/>
        <v>-49.066381386092068</v>
      </c>
      <c r="BO680">
        <f t="shared" si="306"/>
        <v>552536.07094786852</v>
      </c>
      <c r="BP680">
        <f t="shared" si="307"/>
        <v>482610.39707982284</v>
      </c>
      <c r="BQ680">
        <f t="shared" si="290"/>
        <v>518607.19870040263</v>
      </c>
      <c r="BR680" s="36">
        <f t="shared" si="308"/>
        <v>530051.24100121355</v>
      </c>
      <c r="BS680">
        <f t="shared" si="313"/>
        <v>517993.94968557154</v>
      </c>
    </row>
    <row r="681" spans="33:71" x14ac:dyDescent="0.25">
      <c r="AG681">
        <f t="shared" si="291"/>
        <v>-42000.000000000007</v>
      </c>
      <c r="AH681">
        <f t="shared" si="292"/>
        <v>-85000</v>
      </c>
      <c r="AM681" s="32">
        <f t="shared" si="314"/>
        <v>4.7123889803846897</v>
      </c>
      <c r="AN681" s="32"/>
      <c r="AO681">
        <v>675</v>
      </c>
      <c r="AP681" s="25">
        <f t="shared" si="293"/>
        <v>337.5</v>
      </c>
      <c r="AQ681">
        <f t="shared" si="309"/>
        <v>-453331.12501964311</v>
      </c>
      <c r="AR681">
        <f t="shared" si="310"/>
        <v>252731.34998572475</v>
      </c>
      <c r="AT681" s="33">
        <f t="shared" si="311"/>
        <v>-887.16044414345617</v>
      </c>
      <c r="AU681">
        <f t="shared" si="312"/>
        <v>2566.0979440346969</v>
      </c>
      <c r="AW681" s="38">
        <f t="shared" si="294"/>
        <v>125.44016101186956</v>
      </c>
      <c r="AX681">
        <f t="shared" si="295"/>
        <v>-21.780215237956885</v>
      </c>
      <c r="AZ681">
        <f t="shared" si="296"/>
        <v>17.140692750954738</v>
      </c>
      <c r="BA681">
        <f t="shared" si="297"/>
        <v>-7.8404148592814025</v>
      </c>
      <c r="BC681">
        <f t="shared" si="298"/>
        <v>9.0141576983791172</v>
      </c>
      <c r="BD681">
        <f t="shared" si="299"/>
        <v>-5.230351117213754</v>
      </c>
      <c r="BF681">
        <f t="shared" si="300"/>
        <v>9.7950639852258572</v>
      </c>
      <c r="BG681">
        <f t="shared" si="301"/>
        <v>-7.5661643720098786</v>
      </c>
      <c r="BI681">
        <f t="shared" si="302"/>
        <v>1.5520481614652761</v>
      </c>
      <c r="BJ681">
        <f t="shared" si="303"/>
        <v>-1.143284889451849</v>
      </c>
      <c r="BL681" s="49">
        <f t="shared" si="304"/>
        <v>87.938198415844568</v>
      </c>
      <c r="BM681" s="49">
        <f t="shared" si="305"/>
        <v>-49.025399700904956</v>
      </c>
      <c r="BO681">
        <f t="shared" si="306"/>
        <v>553487.75589870894</v>
      </c>
      <c r="BP681">
        <f t="shared" si="307"/>
        <v>483652.18745095388</v>
      </c>
      <c r="BQ681">
        <f t="shared" si="290"/>
        <v>519756.1978213212</v>
      </c>
      <c r="BR681" s="36">
        <f t="shared" si="308"/>
        <v>532217.7741987817</v>
      </c>
      <c r="BS681">
        <f t="shared" si="313"/>
        <v>519020.46604848077</v>
      </c>
    </row>
    <row r="682" spans="33:71" x14ac:dyDescent="0.25">
      <c r="AG682">
        <f t="shared" si="291"/>
        <v>-40744.189609413741</v>
      </c>
      <c r="AH682">
        <f t="shared" si="292"/>
        <v>-84960.534568565432</v>
      </c>
      <c r="AM682" s="32">
        <f t="shared" si="314"/>
        <v>4.7752208334564852</v>
      </c>
      <c r="AN682" s="32"/>
      <c r="AO682">
        <v>676</v>
      </c>
      <c r="AP682" s="25">
        <f t="shared" si="293"/>
        <v>338</v>
      </c>
      <c r="AQ682">
        <f t="shared" si="309"/>
        <v>-453759.02522158838</v>
      </c>
      <c r="AR682">
        <f t="shared" si="310"/>
        <v>254011.67643083734</v>
      </c>
      <c r="AT682" s="33">
        <f t="shared" si="311"/>
        <v>-824.44036363752139</v>
      </c>
      <c r="AU682">
        <f t="shared" si="312"/>
        <v>2555.2078364157182</v>
      </c>
      <c r="AW682" s="38">
        <f t="shared" si="294"/>
        <v>124.83014165775718</v>
      </c>
      <c r="AX682">
        <f t="shared" si="295"/>
        <v>-21.7521003771304</v>
      </c>
      <c r="AZ682">
        <f t="shared" si="296"/>
        <v>17.069924729974055</v>
      </c>
      <c r="BA682">
        <f t="shared" si="297"/>
        <v>-7.8447962079611102</v>
      </c>
      <c r="BC682">
        <f t="shared" si="298"/>
        <v>8.9669673627319764</v>
      </c>
      <c r="BD682">
        <f t="shared" si="299"/>
        <v>-5.2250688508098895</v>
      </c>
      <c r="BF682">
        <f t="shared" si="300"/>
        <v>9.7421280244668935</v>
      </c>
      <c r="BG682">
        <f t="shared" si="301"/>
        <v>-7.5477461396663559</v>
      </c>
      <c r="BI682">
        <f t="shared" si="302"/>
        <v>1.5354483177456508</v>
      </c>
      <c r="BJ682">
        <f t="shared" si="303"/>
        <v>-1.134489178693044</v>
      </c>
      <c r="BL682" s="49">
        <f t="shared" si="304"/>
        <v>87.515673222838601</v>
      </c>
      <c r="BM682" s="49">
        <f t="shared" si="305"/>
        <v>-48.990767419889423</v>
      </c>
      <c r="BO682">
        <f t="shared" si="306"/>
        <v>554410.3280207013</v>
      </c>
      <c r="BP682">
        <f t="shared" si="307"/>
        <v>484665.67800817353</v>
      </c>
      <c r="BQ682">
        <f t="shared" si="290"/>
        <v>520878.05151555955</v>
      </c>
      <c r="BR682" s="36">
        <f t="shared" si="308"/>
        <v>534306.47971513064</v>
      </c>
      <c r="BS682">
        <f t="shared" si="313"/>
        <v>520018.44653170765</v>
      </c>
    </row>
    <row r="683" spans="33:71" x14ac:dyDescent="0.25">
      <c r="AG683">
        <f t="shared" si="291"/>
        <v>-39493.335328713933</v>
      </c>
      <c r="AH683">
        <f t="shared" si="292"/>
        <v>-84842.294026289557</v>
      </c>
      <c r="AM683" s="32">
        <f t="shared" si="314"/>
        <v>4.8380526865282807</v>
      </c>
      <c r="AN683" s="32"/>
      <c r="AO683">
        <v>677</v>
      </c>
      <c r="AP683" s="25">
        <f t="shared" si="293"/>
        <v>338.5</v>
      </c>
      <c r="AQ683">
        <f t="shared" si="309"/>
        <v>-454155.6416356999</v>
      </c>
      <c r="AR683">
        <f t="shared" si="310"/>
        <v>255286.56133649807</v>
      </c>
      <c r="AT683" s="33">
        <f t="shared" si="311"/>
        <v>-762.0252928086428</v>
      </c>
      <c r="AU683">
        <f t="shared" si="312"/>
        <v>2544.3317862271529</v>
      </c>
      <c r="AW683" s="38">
        <f t="shared" si="294"/>
        <v>124.2365018849824</v>
      </c>
      <c r="AX683">
        <f t="shared" si="295"/>
        <v>-21.727232627709434</v>
      </c>
      <c r="AZ683">
        <f t="shared" si="296"/>
        <v>17.001174613397165</v>
      </c>
      <c r="BA683">
        <f t="shared" si="297"/>
        <v>-7.8500459978862338</v>
      </c>
      <c r="BC683">
        <f t="shared" si="298"/>
        <v>8.9210124473659107</v>
      </c>
      <c r="BD683">
        <f t="shared" si="299"/>
        <v>-5.2205058204997563</v>
      </c>
      <c r="BF683">
        <f t="shared" si="300"/>
        <v>9.6903657558716585</v>
      </c>
      <c r="BG683">
        <f t="shared" si="301"/>
        <v>-7.5303929207995921</v>
      </c>
      <c r="BI683">
        <f t="shared" si="302"/>
        <v>1.5196755777092223</v>
      </c>
      <c r="BJ683">
        <f t="shared" si="303"/>
        <v>-1.1262878885238521</v>
      </c>
      <c r="BL683" s="49">
        <f t="shared" si="304"/>
        <v>87.104273490638448</v>
      </c>
      <c r="BM683" s="49">
        <f t="shared" si="305"/>
        <v>-48.962400592561579</v>
      </c>
      <c r="BO683">
        <f t="shared" si="306"/>
        <v>555303.96552876825</v>
      </c>
      <c r="BP683">
        <f t="shared" si="307"/>
        <v>485651.05691980012</v>
      </c>
      <c r="BQ683">
        <f t="shared" si="290"/>
        <v>521972.94403531472</v>
      </c>
      <c r="BR683" s="36">
        <f t="shared" si="308"/>
        <v>536313.77618165722</v>
      </c>
      <c r="BS683">
        <f t="shared" si="313"/>
        <v>520988.07589862158</v>
      </c>
    </row>
    <row r="684" spans="33:71" x14ac:dyDescent="0.25">
      <c r="AG684">
        <f t="shared" si="291"/>
        <v>-38252.37370828553</v>
      </c>
      <c r="AH684">
        <f t="shared" si="292"/>
        <v>-84645.745014573782</v>
      </c>
      <c r="AM684" s="32">
        <f t="shared" si="314"/>
        <v>4.9008845396000762</v>
      </c>
      <c r="AN684" s="32"/>
      <c r="AO684">
        <v>678</v>
      </c>
      <c r="AP684" s="25">
        <f t="shared" si="293"/>
        <v>339</v>
      </c>
      <c r="AQ684">
        <f t="shared" si="309"/>
        <v>-454521.12471936858</v>
      </c>
      <c r="AR684">
        <f t="shared" si="310"/>
        <v>256556.01132553318</v>
      </c>
      <c r="AT684" s="33">
        <f t="shared" si="311"/>
        <v>-699.90704186615164</v>
      </c>
      <c r="AU684">
        <f t="shared" si="312"/>
        <v>2533.468169913298</v>
      </c>
      <c r="AW684" s="38">
        <f t="shared" si="294"/>
        <v>123.65886966217943</v>
      </c>
      <c r="AX684">
        <f t="shared" si="295"/>
        <v>-21.705579292278866</v>
      </c>
      <c r="AZ684">
        <f t="shared" si="296"/>
        <v>16.934398842034909</v>
      </c>
      <c r="BA684">
        <f t="shared" si="297"/>
        <v>-7.8561583508859076</v>
      </c>
      <c r="BC684">
        <f t="shared" si="298"/>
        <v>8.8762616508560264</v>
      </c>
      <c r="BD684">
        <f t="shared" si="299"/>
        <v>-5.216651889891863</v>
      </c>
      <c r="BF684">
        <f t="shared" si="300"/>
        <v>9.6397472249247205</v>
      </c>
      <c r="BG684">
        <f t="shared" si="301"/>
        <v>-7.5140846906733767</v>
      </c>
      <c r="BI684">
        <f t="shared" si="302"/>
        <v>1.5047288836448891</v>
      </c>
      <c r="BJ684">
        <f t="shared" si="303"/>
        <v>-1.1186843608277186</v>
      </c>
      <c r="BL684" s="49">
        <f t="shared" si="304"/>
        <v>86.703733060718889</v>
      </c>
      <c r="BM684" s="49">
        <f t="shared" si="305"/>
        <v>-48.940220181902355</v>
      </c>
      <c r="BO684">
        <f t="shared" si="306"/>
        <v>556168.84282177722</v>
      </c>
      <c r="BP684">
        <f t="shared" si="307"/>
        <v>486608.50876917521</v>
      </c>
      <c r="BQ684">
        <f t="shared" si="290"/>
        <v>523041.05647579837</v>
      </c>
      <c r="BR684" s="36">
        <f t="shared" si="308"/>
        <v>538236.29717615736</v>
      </c>
      <c r="BS684">
        <f t="shared" si="313"/>
        <v>521929.53524726589</v>
      </c>
    </row>
    <row r="685" spans="33:71" x14ac:dyDescent="0.25">
      <c r="AG685">
        <f t="shared" si="291"/>
        <v>-37026.202256702934</v>
      </c>
      <c r="AH685">
        <f t="shared" si="292"/>
        <v>-84371.663222572635</v>
      </c>
      <c r="AM685" s="32">
        <f t="shared" si="314"/>
        <v>4.9637163926718717</v>
      </c>
      <c r="AN685" s="32"/>
      <c r="AO685">
        <v>679</v>
      </c>
      <c r="AP685" s="25">
        <f t="shared" si="293"/>
        <v>339.5</v>
      </c>
      <c r="AQ685">
        <f t="shared" si="309"/>
        <v>-454855.62088159384</v>
      </c>
      <c r="AR685">
        <f t="shared" si="310"/>
        <v>257820.03221307829</v>
      </c>
      <c r="AT685" s="33">
        <f t="shared" si="311"/>
        <v>-638.07760703506187</v>
      </c>
      <c r="AU685">
        <f t="shared" si="312"/>
        <v>2522.6153802671583</v>
      </c>
      <c r="AW685" s="38">
        <f t="shared" si="294"/>
        <v>123.09688477331972</v>
      </c>
      <c r="AX685">
        <f t="shared" si="295"/>
        <v>-21.687108861728813</v>
      </c>
      <c r="AZ685">
        <f t="shared" si="296"/>
        <v>16.869555451450005</v>
      </c>
      <c r="BA685">
        <f t="shared" si="297"/>
        <v>-7.8631279281855679</v>
      </c>
      <c r="BC685">
        <f t="shared" si="298"/>
        <v>8.8326848069500699</v>
      </c>
      <c r="BD685">
        <f t="shared" si="299"/>
        <v>-5.2134975084771913</v>
      </c>
      <c r="BF685">
        <f t="shared" si="300"/>
        <v>9.5902434466119573</v>
      </c>
      <c r="BG685">
        <f t="shared" si="301"/>
        <v>-7.4988023458555242</v>
      </c>
      <c r="BI685">
        <f t="shared" si="302"/>
        <v>1.4906057733318712</v>
      </c>
      <c r="BJ685">
        <f t="shared" si="303"/>
        <v>-1.1116810792105321</v>
      </c>
      <c r="BL685" s="49">
        <f t="shared" si="304"/>
        <v>86.313795294975804</v>
      </c>
      <c r="BM685" s="49">
        <f t="shared" si="305"/>
        <v>-48.924151888576148</v>
      </c>
      <c r="BO685">
        <f t="shared" si="306"/>
        <v>557005.13058364543</v>
      </c>
      <c r="BP685">
        <f t="shared" si="307"/>
        <v>487538.21465805097</v>
      </c>
      <c r="BQ685">
        <f t="shared" si="290"/>
        <v>524082.56686478248</v>
      </c>
      <c r="BR685" s="36">
        <f t="shared" si="308"/>
        <v>540070.90228370903</v>
      </c>
      <c r="BS685">
        <f t="shared" si="313"/>
        <v>522843.0021124247</v>
      </c>
    </row>
    <row r="686" spans="33:71" x14ac:dyDescent="0.25">
      <c r="AG686">
        <f t="shared" si="291"/>
        <v>-35819.660112501086</v>
      </c>
      <c r="AH686">
        <f t="shared" si="292"/>
        <v>-84021.130325903083</v>
      </c>
      <c r="AM686" s="32">
        <f t="shared" si="314"/>
        <v>5.0265482457436672</v>
      </c>
      <c r="AN686" s="32"/>
      <c r="AO686">
        <v>680</v>
      </c>
      <c r="AP686" s="25">
        <f t="shared" si="293"/>
        <v>340</v>
      </c>
      <c r="AQ686">
        <f t="shared" si="309"/>
        <v>-455159.27257451473</v>
      </c>
      <c r="AR686">
        <f t="shared" si="310"/>
        <v>259078.62901460414</v>
      </c>
      <c r="AT686" s="33">
        <f t="shared" si="311"/>
        <v>-576.529164648402</v>
      </c>
      <c r="AU686">
        <f t="shared" si="312"/>
        <v>2511.7718258362938</v>
      </c>
      <c r="AW686" s="38">
        <f t="shared" si="294"/>
        <v>122.5501983767721</v>
      </c>
      <c r="AX686">
        <f t="shared" si="295"/>
        <v>-21.671791021808762</v>
      </c>
      <c r="AZ686">
        <f t="shared" si="296"/>
        <v>16.806604006556739</v>
      </c>
      <c r="BA686">
        <f t="shared" si="297"/>
        <v>-7.8709499164464898</v>
      </c>
      <c r="BC686">
        <f t="shared" si="298"/>
        <v>8.7902528335059475</v>
      </c>
      <c r="BD686">
        <f t="shared" si="299"/>
        <v>-5.2110336897851095</v>
      </c>
      <c r="BF686">
        <f t="shared" si="300"/>
        <v>9.5418263634369396</v>
      </c>
      <c r="BG686">
        <f t="shared" si="301"/>
        <v>-7.4845276662654152</v>
      </c>
      <c r="BI686">
        <f t="shared" si="302"/>
        <v>1.4773025103782564</v>
      </c>
      <c r="BJ686">
        <f t="shared" si="303"/>
        <v>-1.1052797493117472</v>
      </c>
      <c r="BL686" s="49">
        <f t="shared" si="304"/>
        <v>85.934212662894225</v>
      </c>
      <c r="BM686" s="49">
        <f t="shared" si="305"/>
        <v>-48.914125985442269</v>
      </c>
      <c r="BO686">
        <f t="shared" si="306"/>
        <v>557812.9958816329</v>
      </c>
      <c r="BP686">
        <f t="shared" si="307"/>
        <v>488440.35230736225</v>
      </c>
      <c r="BQ686">
        <f t="shared" si="290"/>
        <v>525097.65025020589</v>
      </c>
      <c r="BR686" s="36">
        <f t="shared" si="308"/>
        <v>541814.68736026878</v>
      </c>
      <c r="BS686">
        <f t="shared" si="313"/>
        <v>523728.65056501183</v>
      </c>
    </row>
    <row r="687" spans="33:71" x14ac:dyDescent="0.25">
      <c r="AG687">
        <f t="shared" si="291"/>
        <v>-34637.508946306487</v>
      </c>
      <c r="AH687">
        <f t="shared" si="292"/>
        <v>-83595.52971776505</v>
      </c>
      <c r="AM687" s="32">
        <f t="shared" si="314"/>
        <v>5.0893800988154627</v>
      </c>
      <c r="AN687" s="32"/>
      <c r="AO687">
        <v>681</v>
      </c>
      <c r="AP687" s="25">
        <f t="shared" si="293"/>
        <v>340.5</v>
      </c>
      <c r="AQ687">
        <f t="shared" si="309"/>
        <v>-455432.21838204184</v>
      </c>
      <c r="AR687">
        <f t="shared" si="310"/>
        <v>260331.80595364457</v>
      </c>
      <c r="AT687" s="33">
        <f t="shared" si="311"/>
        <v>-515.25406546001591</v>
      </c>
      <c r="AU687">
        <f t="shared" si="312"/>
        <v>2500.9359303253896</v>
      </c>
      <c r="AW687" s="38">
        <f t="shared" si="294"/>
        <v>122.01847258159479</v>
      </c>
      <c r="AX687">
        <f t="shared" si="295"/>
        <v>-21.659596657157358</v>
      </c>
      <c r="AZ687">
        <f t="shared" si="296"/>
        <v>16.745505539420645</v>
      </c>
      <c r="BA687">
        <f t="shared" si="297"/>
        <v>-7.8796200147194151</v>
      </c>
      <c r="BC687">
        <f t="shared" si="298"/>
        <v>8.7489376840050177</v>
      </c>
      <c r="BD687">
        <f t="shared" si="299"/>
        <v>-5.2092519908232156</v>
      </c>
      <c r="BF687">
        <f t="shared" si="300"/>
        <v>9.4944688053777426</v>
      </c>
      <c r="BG687">
        <f t="shared" si="301"/>
        <v>-7.4712432792786254</v>
      </c>
      <c r="BI687">
        <f t="shared" si="302"/>
        <v>1.4648142037156704</v>
      </c>
      <c r="BJ687">
        <f t="shared" si="303"/>
        <v>-1.099481372336103</v>
      </c>
      <c r="BL687" s="49">
        <f t="shared" si="304"/>
        <v>85.564746349075719</v>
      </c>
      <c r="BM687" s="49">
        <f t="shared" si="305"/>
        <v>-48.910077161767028</v>
      </c>
      <c r="BO687">
        <f t="shared" si="306"/>
        <v>558592.60226193839</v>
      </c>
      <c r="BP687">
        <f t="shared" si="307"/>
        <v>489315.09615549172</v>
      </c>
      <c r="BQ687">
        <f t="shared" si="290"/>
        <v>526086.47878590855</v>
      </c>
      <c r="BR687" s="36">
        <f t="shared" si="308"/>
        <v>543464.99400710198</v>
      </c>
      <c r="BS687">
        <f t="shared" si="313"/>
        <v>524586.65130888904</v>
      </c>
    </row>
    <row r="688" spans="33:71" x14ac:dyDescent="0.25">
      <c r="AG688">
        <f t="shared" si="291"/>
        <v>-33484.414168698597</v>
      </c>
      <c r="AH688">
        <f t="shared" si="292"/>
        <v>-83096.541049320411</v>
      </c>
      <c r="AM688" s="32">
        <f t="shared" si="314"/>
        <v>5.1522119518872582</v>
      </c>
      <c r="AN688" s="32"/>
      <c r="AO688">
        <v>682</v>
      </c>
      <c r="AP688" s="25">
        <f t="shared" si="293"/>
        <v>341</v>
      </c>
      <c r="AQ688">
        <f t="shared" si="309"/>
        <v>-455674.59310569917</v>
      </c>
      <c r="AR688">
        <f t="shared" si="310"/>
        <v>261579.56646922513</v>
      </c>
      <c r="AT688" s="33">
        <f t="shared" si="311"/>
        <v>-454.24482916921852</v>
      </c>
      <c r="AU688">
        <f t="shared" si="312"/>
        <v>2490.1061319968107</v>
      </c>
      <c r="AW688" s="38">
        <f t="shared" si="294"/>
        <v>121.50138003887349</v>
      </c>
      <c r="AX688">
        <f t="shared" si="295"/>
        <v>-21.650497852064458</v>
      </c>
      <c r="AZ688">
        <f t="shared" si="296"/>
        <v>16.686222490075075</v>
      </c>
      <c r="BA688">
        <f t="shared" si="297"/>
        <v>-7.8891344222673023</v>
      </c>
      <c r="BC688">
        <f t="shared" si="298"/>
        <v>8.7087123014864645</v>
      </c>
      <c r="BD688">
        <f t="shared" si="299"/>
        <v>-5.208144492725939</v>
      </c>
      <c r="BF688">
        <f t="shared" si="300"/>
        <v>9.4481444516760966</v>
      </c>
      <c r="BG688">
        <f t="shared" si="301"/>
        <v>-7.4589326257670141</v>
      </c>
      <c r="BI688">
        <f t="shared" si="302"/>
        <v>1.4531349157164941</v>
      </c>
      <c r="BJ688">
        <f t="shared" si="303"/>
        <v>-1.0942863113042027</v>
      </c>
      <c r="BL688" s="49">
        <f t="shared" si="304"/>
        <v>85.205165879919349</v>
      </c>
      <c r="BM688" s="49">
        <f t="shared" si="305"/>
        <v>-48.911944376582269</v>
      </c>
      <c r="BO688">
        <f t="shared" si="306"/>
        <v>559344.10984270414</v>
      </c>
      <c r="BP688">
        <f t="shared" si="307"/>
        <v>490162.61745413515</v>
      </c>
      <c r="BQ688">
        <f t="shared" si="290"/>
        <v>527049.22181556514</v>
      </c>
      <c r="BR688" s="36">
        <f t="shared" si="308"/>
        <v>545019.41826415004</v>
      </c>
      <c r="BS688">
        <f t="shared" si="313"/>
        <v>525417.17177522113</v>
      </c>
    </row>
    <row r="689" spans="33:71" x14ac:dyDescent="0.25">
      <c r="AG689">
        <f t="shared" si="291"/>
        <v>-32364.926517965749</v>
      </c>
      <c r="AH689">
        <f t="shared" si="292"/>
        <v>-82526.133600877307</v>
      </c>
      <c r="AM689" s="32">
        <f t="shared" si="314"/>
        <v>5.2150438049590537</v>
      </c>
      <c r="AN689" s="32"/>
      <c r="AO689">
        <v>683</v>
      </c>
      <c r="AP689" s="25">
        <f t="shared" si="293"/>
        <v>341.5</v>
      </c>
      <c r="AQ689">
        <f t="shared" si="309"/>
        <v>-455886.52784777893</v>
      </c>
      <c r="AR689">
        <f t="shared" si="310"/>
        <v>262821.91322299204</v>
      </c>
      <c r="AT689" s="33">
        <f t="shared" si="311"/>
        <v>-393.49413914978174</v>
      </c>
      <c r="AU689">
        <f t="shared" si="312"/>
        <v>2479.2808830707786</v>
      </c>
      <c r="AW689" s="38">
        <f t="shared" si="294"/>
        <v>120.99860354620714</v>
      </c>
      <c r="AX689">
        <f t="shared" si="295"/>
        <v>-21.644467887341154</v>
      </c>
      <c r="AZ689">
        <f t="shared" si="296"/>
        <v>16.62871865018446</v>
      </c>
      <c r="BA689">
        <f t="shared" si="297"/>
        <v>-7.8994898272160512</v>
      </c>
      <c r="BC689">
        <f t="shared" si="298"/>
        <v>8.6695505747549202</v>
      </c>
      <c r="BD689">
        <f t="shared" si="299"/>
        <v>-5.2077037825400563</v>
      </c>
      <c r="BF689">
        <f t="shared" si="300"/>
        <v>9.4028277943544918</v>
      </c>
      <c r="BG689">
        <f t="shared" si="301"/>
        <v>-7.447579927958647</v>
      </c>
      <c r="BI689">
        <f t="shared" si="302"/>
        <v>1.4422577585688419</v>
      </c>
      <c r="BJ689">
        <f t="shared" si="303"/>
        <v>-1.0896943496263989</v>
      </c>
      <c r="BL689" s="49">
        <f t="shared" si="304"/>
        <v>84.85524876834441</v>
      </c>
      <c r="BM689" s="49">
        <f t="shared" si="305"/>
        <v>-48.919670720683861</v>
      </c>
      <c r="BO689">
        <f t="shared" si="306"/>
        <v>560067.67540453619</v>
      </c>
      <c r="BP689">
        <f t="shared" si="307"/>
        <v>490983.0843618681</v>
      </c>
      <c r="BQ689">
        <f t="shared" si="290"/>
        <v>527986.04595488438</v>
      </c>
      <c r="BR689" s="36">
        <f t="shared" si="308"/>
        <v>546475.81852999737</v>
      </c>
      <c r="BS689">
        <f t="shared" si="313"/>
        <v>526220.37621446932</v>
      </c>
    </row>
    <row r="690" spans="33:71" x14ac:dyDescent="0.25">
      <c r="AG690">
        <f t="shared" si="291"/>
        <v>-31283.464100420126</v>
      </c>
      <c r="AH690">
        <f t="shared" si="292"/>
        <v>-81886.55851004034</v>
      </c>
      <c r="AM690" s="32">
        <f t="shared" si="314"/>
        <v>5.2778756580308492</v>
      </c>
      <c r="AN690" s="32"/>
      <c r="AO690">
        <v>684</v>
      </c>
      <c r="AP690" s="25">
        <f t="shared" si="293"/>
        <v>342</v>
      </c>
      <c r="AQ690">
        <f t="shared" si="309"/>
        <v>-456068.15009191056</v>
      </c>
      <c r="AR690">
        <f t="shared" si="310"/>
        <v>264058.84810604149</v>
      </c>
      <c r="AT690" s="33">
        <f t="shared" si="311"/>
        <v>-332.99483737667816</v>
      </c>
      <c r="AU690">
        <f t="shared" si="312"/>
        <v>2468.4586491271079</v>
      </c>
      <c r="AW690" s="38">
        <f t="shared" si="294"/>
        <v>120.50983566366261</v>
      </c>
      <c r="AX690">
        <f t="shared" si="295"/>
        <v>-21.641481232782397</v>
      </c>
      <c r="AZ690">
        <f t="shared" si="296"/>
        <v>16.572959109391359</v>
      </c>
      <c r="BA690">
        <f t="shared" si="297"/>
        <v>-7.9106833959932663</v>
      </c>
      <c r="BC690">
        <f t="shared" si="298"/>
        <v>8.6314272967276811</v>
      </c>
      <c r="BD690">
        <f t="shared" si="299"/>
        <v>-5.207922936082948</v>
      </c>
      <c r="BF690">
        <f t="shared" si="300"/>
        <v>9.3584941033643378</v>
      </c>
      <c r="BG690">
        <f t="shared" si="301"/>
        <v>-7.437170159010531</v>
      </c>
      <c r="BI690">
        <f t="shared" si="302"/>
        <v>1.4321749786894553</v>
      </c>
      <c r="BJ690">
        <f t="shared" si="303"/>
        <v>-1.0857047416956509</v>
      </c>
      <c r="BL690" s="49">
        <f t="shared" si="304"/>
        <v>84.51478017548979</v>
      </c>
      <c r="BM690" s="49">
        <f t="shared" si="305"/>
        <v>-48.933203286784369</v>
      </c>
      <c r="BO690">
        <f t="shared" si="306"/>
        <v>560763.45247864199</v>
      </c>
      <c r="BP690">
        <f t="shared" si="307"/>
        <v>491776.66203551425</v>
      </c>
      <c r="BQ690">
        <f t="shared" si="290"/>
        <v>528897.11517213995</v>
      </c>
      <c r="BR690" s="36">
        <f t="shared" si="308"/>
        <v>547832.32271531341</v>
      </c>
      <c r="BS690">
        <f t="shared" si="313"/>
        <v>526996.4257861214</v>
      </c>
    </row>
    <row r="691" spans="33:71" x14ac:dyDescent="0.25">
      <c r="AG691">
        <f t="shared" si="291"/>
        <v>-30244.294954150595</v>
      </c>
      <c r="AH691">
        <f t="shared" si="292"/>
        <v>-81180.339887498994</v>
      </c>
      <c r="AM691" s="32">
        <f t="shared" si="314"/>
        <v>5.3407075111026447</v>
      </c>
      <c r="AN691" s="32"/>
      <c r="AO691">
        <v>685</v>
      </c>
      <c r="AP691" s="25">
        <f t="shared" si="293"/>
        <v>342.5</v>
      </c>
      <c r="AQ691">
        <f t="shared" si="309"/>
        <v>-456219.58378114091</v>
      </c>
      <c r="AR691">
        <f t="shared" si="310"/>
        <v>265290.37224545097</v>
      </c>
      <c r="AT691" s="33">
        <f t="shared" si="311"/>
        <v>-272.73991954484688</v>
      </c>
      <c r="AU691">
        <f t="shared" si="312"/>
        <v>2457.6379085107169</v>
      </c>
      <c r="AW691" s="38">
        <f t="shared" si="294"/>
        <v>120.03477833975573</v>
      </c>
      <c r="AX691">
        <f t="shared" si="295"/>
        <v>-21.64151353479819</v>
      </c>
      <c r="AZ691">
        <f t="shared" si="296"/>
        <v>16.518910204198392</v>
      </c>
      <c r="BA691">
        <f t="shared" si="297"/>
        <v>-7.9227127635197609</v>
      </c>
      <c r="BC691">
        <f t="shared" si="298"/>
        <v>8.5943181247909859</v>
      </c>
      <c r="BD691">
        <f t="shared" si="299"/>
        <v>-5.2087955018105463</v>
      </c>
      <c r="BF691">
        <f t="shared" si="300"/>
        <v>9.3151193932751273</v>
      </c>
      <c r="BG691">
        <f t="shared" si="301"/>
        <v>-7.4276890141951331</v>
      </c>
      <c r="BI691">
        <f t="shared" si="302"/>
        <v>1.4228780290781482</v>
      </c>
      <c r="BJ691">
        <f t="shared" si="303"/>
        <v>-1.0823162552727468</v>
      </c>
      <c r="BL691" s="49">
        <f t="shared" si="304"/>
        <v>84.183552588413079</v>
      </c>
      <c r="BM691" s="49">
        <f t="shared" si="305"/>
        <v>-48.952493047379349</v>
      </c>
      <c r="BO691">
        <f t="shared" si="306"/>
        <v>561431.59143268398</v>
      </c>
      <c r="BP691">
        <f t="shared" si="307"/>
        <v>492543.51271941297</v>
      </c>
      <c r="BQ691">
        <f t="shared" si="290"/>
        <v>529782.59086710296</v>
      </c>
      <c r="BR691" s="36">
        <f t="shared" si="308"/>
        <v>549087.33463553071</v>
      </c>
      <c r="BS691">
        <f t="shared" si="313"/>
        <v>527745.47864625743</v>
      </c>
    </row>
    <row r="692" spans="33:71" x14ac:dyDescent="0.25">
      <c r="AG692">
        <f t="shared" si="291"/>
        <v>-29251.520205026267</v>
      </c>
      <c r="AH692">
        <f t="shared" si="292"/>
        <v>-80410.264855515838</v>
      </c>
      <c r="AM692" s="32">
        <f t="shared" si="314"/>
        <v>5.4035393641744403</v>
      </c>
      <c r="AN692" s="32"/>
      <c r="AO692">
        <v>686</v>
      </c>
      <c r="AP692" s="25">
        <f t="shared" si="293"/>
        <v>343</v>
      </c>
      <c r="AQ692">
        <f t="shared" si="309"/>
        <v>-456340.94939362089</v>
      </c>
      <c r="AR692">
        <f t="shared" si="310"/>
        <v>266516.48601051449</v>
      </c>
      <c r="AT692" s="33">
        <f t="shared" si="311"/>
        <v>-212.72253037496901</v>
      </c>
      <c r="AU692">
        <f t="shared" si="312"/>
        <v>2446.8171517433179</v>
      </c>
      <c r="AW692" s="38">
        <f t="shared" si="294"/>
        <v>119.57314254619142</v>
      </c>
      <c r="AX692">
        <f t="shared" si="295"/>
        <v>-21.644541598867555</v>
      </c>
      <c r="AZ692">
        <f t="shared" si="296"/>
        <v>16.466539469241557</v>
      </c>
      <c r="BA692">
        <f t="shared" si="297"/>
        <v>-7.9355760241191922</v>
      </c>
      <c r="BC692">
        <f t="shared" si="298"/>
        <v>8.5581995430481541</v>
      </c>
      <c r="BD692">
        <f t="shared" si="299"/>
        <v>-5.210315485639196</v>
      </c>
      <c r="BF692">
        <f t="shared" si="300"/>
        <v>9.2726803914166531</v>
      </c>
      <c r="BG692">
        <f t="shared" si="301"/>
        <v>-7.4191228836055236</v>
      </c>
      <c r="BI692">
        <f t="shared" si="302"/>
        <v>1.41435762962275</v>
      </c>
      <c r="BJ692">
        <f t="shared" si="303"/>
        <v>-1.0795272055036431</v>
      </c>
      <c r="BL692" s="49">
        <f t="shared" si="304"/>
        <v>83.861365512862307</v>
      </c>
      <c r="BM692" s="49">
        <f t="shared" si="305"/>
        <v>-48.977494739909574</v>
      </c>
      <c r="BO692">
        <f t="shared" si="306"/>
        <v>562072.23955444817</v>
      </c>
      <c r="BP692">
        <f t="shared" si="307"/>
        <v>493283.79583268322</v>
      </c>
      <c r="BQ692">
        <f t="shared" si="290"/>
        <v>530642.63194843929</v>
      </c>
      <c r="BR692" s="36">
        <f t="shared" si="308"/>
        <v>550239.53964714333</v>
      </c>
      <c r="BS692">
        <f t="shared" si="313"/>
        <v>528467.69003304641</v>
      </c>
    </row>
    <row r="693" spans="33:71" x14ac:dyDescent="0.25">
      <c r="AG693">
        <f t="shared" si="291"/>
        <v>-28309.057881426292</v>
      </c>
      <c r="AH693">
        <f t="shared" si="292"/>
        <v>-79579.372548428291</v>
      </c>
      <c r="AM693" s="32">
        <f t="shared" si="314"/>
        <v>5.4663712172462358</v>
      </c>
      <c r="AN693" s="32"/>
      <c r="AO693">
        <v>687</v>
      </c>
      <c r="AP693" s="25">
        <f t="shared" si="293"/>
        <v>343.5</v>
      </c>
      <c r="AQ693">
        <f t="shared" si="309"/>
        <v>-456432.36401599011</v>
      </c>
      <c r="AR693">
        <f t="shared" si="310"/>
        <v>267737.1890186863</v>
      </c>
      <c r="AT693" s="33">
        <f t="shared" si="311"/>
        <v>-152.93595910187329</v>
      </c>
      <c r="AU693">
        <f t="shared" si="312"/>
        <v>2435.9948809438843</v>
      </c>
      <c r="AW693" s="38">
        <f t="shared" si="294"/>
        <v>119.12464792026358</v>
      </c>
      <c r="AX693">
        <f t="shared" si="295"/>
        <v>-21.650543366540941</v>
      </c>
      <c r="AZ693">
        <f t="shared" si="296"/>
        <v>16.415815590824671</v>
      </c>
      <c r="BA693">
        <f t="shared" si="297"/>
        <v>-7.9492717231157402</v>
      </c>
      <c r="BC693">
        <f t="shared" si="298"/>
        <v>8.5230488263459669</v>
      </c>
      <c r="BD693">
        <f t="shared" si="299"/>
        <v>-5.2124773366671828</v>
      </c>
      <c r="BF693">
        <f t="shared" si="300"/>
        <v>9.231154507395555</v>
      </c>
      <c r="BG693">
        <f t="shared" si="301"/>
        <v>-7.4114588262934564</v>
      </c>
      <c r="BI693">
        <f t="shared" si="302"/>
        <v>1.4066038154521912</v>
      </c>
      <c r="BJ693">
        <f t="shared" si="303"/>
        <v>-1.0773354804645594</v>
      </c>
      <c r="BL693" s="49">
        <f t="shared" si="304"/>
        <v>83.54802518024519</v>
      </c>
      <c r="BM693" s="49">
        <f t="shared" si="305"/>
        <v>-49.008166758826995</v>
      </c>
      <c r="BO693">
        <f t="shared" si="306"/>
        <v>562685.54113342136</v>
      </c>
      <c r="BP693">
        <f t="shared" si="307"/>
        <v>493997.66805457696</v>
      </c>
      <c r="BQ693">
        <f t="shared" si="290"/>
        <v>531477.39490964159</v>
      </c>
      <c r="BR693" s="36">
        <f t="shared" si="308"/>
        <v>551287.90953039483</v>
      </c>
      <c r="BS693">
        <f t="shared" si="313"/>
        <v>529163.2123502664</v>
      </c>
    </row>
    <row r="694" spans="33:71" x14ac:dyDescent="0.25">
      <c r="AG694">
        <f t="shared" si="291"/>
        <v>-27420.627451571836</v>
      </c>
      <c r="AH694">
        <f t="shared" si="292"/>
        <v>-78690.942118573847</v>
      </c>
      <c r="AM694" s="32">
        <f t="shared" si="314"/>
        <v>5.5292030703180313</v>
      </c>
      <c r="AN694" s="32"/>
      <c r="AO694">
        <v>688</v>
      </c>
      <c r="AP694" s="25">
        <f t="shared" si="293"/>
        <v>344</v>
      </c>
      <c r="AQ694">
        <f t="shared" si="309"/>
        <v>-456493.94141455099</v>
      </c>
      <c r="AR694">
        <f t="shared" si="310"/>
        <v>268952.48014123744</v>
      </c>
      <c r="AT694" s="33">
        <f t="shared" si="311"/>
        <v>-93.373635141741502</v>
      </c>
      <c r="AU694">
        <f t="shared" si="312"/>
        <v>2425.1696092606139</v>
      </c>
      <c r="AW694" s="38">
        <f t="shared" si="294"/>
        <v>118.68902241396623</v>
      </c>
      <c r="AX694">
        <f t="shared" si="295"/>
        <v>-21.659497886769977</v>
      </c>
      <c r="AZ694">
        <f t="shared" si="296"/>
        <v>16.366708362584504</v>
      </c>
      <c r="BA694">
        <f t="shared" si="297"/>
        <v>-7.9637988490880707</v>
      </c>
      <c r="BC694">
        <f t="shared" si="298"/>
        <v>8.4888440059755546</v>
      </c>
      <c r="BD694">
        <f t="shared" si="299"/>
        <v>-5.2152759337469323</v>
      </c>
      <c r="BF694">
        <f t="shared" si="300"/>
        <v>9.190519803907538</v>
      </c>
      <c r="BG694">
        <f t="shared" si="301"/>
        <v>-7.4046845457566342</v>
      </c>
      <c r="BI694">
        <f t="shared" si="302"/>
        <v>1.3996059735110735</v>
      </c>
      <c r="BJ694">
        <f t="shared" si="303"/>
        <v>-1.0757385581783419</v>
      </c>
      <c r="BL694" s="49">
        <f t="shared" si="304"/>
        <v>83.243344267987553</v>
      </c>
      <c r="BM694" s="49">
        <f t="shared" si="305"/>
        <v>-49.044471054205466</v>
      </c>
      <c r="BO694">
        <f t="shared" si="306"/>
        <v>563271.63754037325</v>
      </c>
      <c r="BP694">
        <f t="shared" si="307"/>
        <v>494685.28340801783</v>
      </c>
      <c r="BQ694">
        <f t="shared" si="290"/>
        <v>532287.03390356293</v>
      </c>
      <c r="BR694" s="36">
        <f t="shared" si="308"/>
        <v>552231.70661932009</v>
      </c>
      <c r="BS694">
        <f t="shared" si="313"/>
        <v>529832.19524894317</v>
      </c>
    </row>
    <row r="695" spans="33:71" x14ac:dyDescent="0.25">
      <c r="AG695">
        <f t="shared" si="291"/>
        <v>-26589.735144484279</v>
      </c>
      <c r="AH695">
        <f t="shared" si="292"/>
        <v>-77748.479794973871</v>
      </c>
      <c r="AM695" s="32">
        <f t="shared" si="314"/>
        <v>5.5920349233898268</v>
      </c>
      <c r="AN695" s="32"/>
      <c r="AO695">
        <v>689</v>
      </c>
      <c r="AP695" s="25">
        <f t="shared" si="293"/>
        <v>344.5</v>
      </c>
      <c r="AQ695">
        <f t="shared" si="309"/>
        <v>-456525.79210432013</v>
      </c>
      <c r="AR695">
        <f t="shared" si="310"/>
        <v>270162.35750863189</v>
      </c>
      <c r="AT695" s="33">
        <f t="shared" si="311"/>
        <v>-34.029123934758388</v>
      </c>
      <c r="AU695">
        <f t="shared" si="312"/>
        <v>2414.3398603172291</v>
      </c>
      <c r="AW695" s="38">
        <f t="shared" si="294"/>
        <v>118.26600194900047</v>
      </c>
      <c r="AX695">
        <f t="shared" si="295"/>
        <v>-21.671385281402237</v>
      </c>
      <c r="AZ695">
        <f t="shared" si="296"/>
        <v>16.31918864317457</v>
      </c>
      <c r="BA695">
        <f t="shared" si="297"/>
        <v>-7.9791568267550703</v>
      </c>
      <c r="BC695">
        <f t="shared" si="298"/>
        <v>8.4555638369474391</v>
      </c>
      <c r="BD695">
        <f t="shared" si="299"/>
        <v>-5.2187065728603459</v>
      </c>
      <c r="BF695">
        <f t="shared" si="300"/>
        <v>9.1507549687751144</v>
      </c>
      <c r="BG695">
        <f t="shared" si="301"/>
        <v>-7.3987883666998746</v>
      </c>
      <c r="BI695">
        <f t="shared" si="302"/>
        <v>1.3933528675939972</v>
      </c>
      <c r="BJ695">
        <f t="shared" si="303"/>
        <v>-1.0747335150869488</v>
      </c>
      <c r="BL695" s="49">
        <f t="shared" si="304"/>
        <v>82.947141632509343</v>
      </c>
      <c r="BM695" s="49">
        <f t="shared" si="305"/>
        <v>-49.086373036554342</v>
      </c>
      <c r="BO695">
        <f t="shared" si="306"/>
        <v>563830.6673050361</v>
      </c>
      <c r="BP695">
        <f t="shared" si="307"/>
        <v>495346.79334141623</v>
      </c>
      <c r="BQ695">
        <f t="shared" si="290"/>
        <v>533071.70081562013</v>
      </c>
      <c r="BR695" s="36">
        <f t="shared" si="308"/>
        <v>553070.48717814195</v>
      </c>
      <c r="BS695">
        <f t="shared" si="313"/>
        <v>530474.78570719901</v>
      </c>
    </row>
    <row r="696" spans="33:71" x14ac:dyDescent="0.25">
      <c r="AG696">
        <f t="shared" si="291"/>
        <v>-25819.660112501118</v>
      </c>
      <c r="AH696">
        <f t="shared" si="292"/>
        <v>-76755.705045849551</v>
      </c>
      <c r="AM696" s="32">
        <f t="shared" si="314"/>
        <v>5.6548667764616223</v>
      </c>
      <c r="AN696" s="32"/>
      <c r="AO696">
        <v>690</v>
      </c>
      <c r="AP696" s="25">
        <f t="shared" si="293"/>
        <v>345</v>
      </c>
      <c r="AQ696">
        <f t="shared" si="309"/>
        <v>-456528.0234160439</v>
      </c>
      <c r="AR696">
        <f t="shared" si="310"/>
        <v>271366.81851563032</v>
      </c>
      <c r="AT696" s="33">
        <f t="shared" si="311"/>
        <v>25.103877039741846</v>
      </c>
      <c r="AU696">
        <f t="shared" si="312"/>
        <v>2403.5041676765281</v>
      </c>
      <c r="AW696" s="38">
        <f t="shared" si="294"/>
        <v>117.85533007696945</v>
      </c>
      <c r="AX696">
        <f t="shared" si="295"/>
        <v>-21.686186704719411</v>
      </c>
      <c r="AZ696">
        <f t="shared" si="296"/>
        <v>16.273228315850577</v>
      </c>
      <c r="BA696">
        <f t="shared" si="297"/>
        <v>-7.995345510465051</v>
      </c>
      <c r="BC696">
        <f t="shared" si="298"/>
        <v>8.4231877667498605</v>
      </c>
      <c r="BD696">
        <f t="shared" si="299"/>
        <v>-5.2227649552549176</v>
      </c>
      <c r="BF696">
        <f t="shared" si="300"/>
        <v>9.1118392881417236</v>
      </c>
      <c r="BG696">
        <f t="shared" si="301"/>
        <v>-7.3937592129973533</v>
      </c>
      <c r="BI696">
        <f t="shared" si="302"/>
        <v>1.3878326521353905</v>
      </c>
      <c r="BJ696">
        <f t="shared" si="303"/>
        <v>-1.07431702600209</v>
      </c>
      <c r="BL696" s="49">
        <f t="shared" si="304"/>
        <v>82.659242054091905</v>
      </c>
      <c r="BM696" s="49">
        <f t="shared" si="305"/>
        <v>-49.133841487514729</v>
      </c>
      <c r="BO696">
        <f t="shared" si="306"/>
        <v>564362.76619197335</v>
      </c>
      <c r="BP696">
        <f t="shared" si="307"/>
        <v>495982.34680885496</v>
      </c>
      <c r="BQ696">
        <f t="shared" si="290"/>
        <v>533831.54533573531</v>
      </c>
      <c r="BR696" s="36">
        <f t="shared" si="308"/>
        <v>553804.1040209342</v>
      </c>
      <c r="BS696">
        <f t="shared" si="313"/>
        <v>531091.1281084019</v>
      </c>
    </row>
    <row r="697" spans="33:71" x14ac:dyDescent="0.25">
      <c r="AG697">
        <f t="shared" si="291"/>
        <v>-25113.441489959761</v>
      </c>
      <c r="AH697">
        <f t="shared" si="292"/>
        <v>-75716.535899580034</v>
      </c>
      <c r="AM697" s="32">
        <f t="shared" si="314"/>
        <v>5.7176986295334178</v>
      </c>
      <c r="AN697" s="32"/>
      <c r="AO697">
        <v>691</v>
      </c>
      <c r="AP697" s="25">
        <f t="shared" si="293"/>
        <v>345.5</v>
      </c>
      <c r="AQ697">
        <f t="shared" si="309"/>
        <v>-456500.7395612644</v>
      </c>
      <c r="AR697">
        <f t="shared" si="310"/>
        <v>272565.8598261305</v>
      </c>
      <c r="AT697" s="33">
        <f t="shared" si="311"/>
        <v>84.031542078226579</v>
      </c>
      <c r="AU697">
        <f t="shared" si="312"/>
        <v>2392.6610743241686</v>
      </c>
      <c r="AW697" s="38">
        <f t="shared" si="294"/>
        <v>117.45675764418436</v>
      </c>
      <c r="AX697">
        <f t="shared" si="295"/>
        <v>-21.703884296945198</v>
      </c>
      <c r="AZ697">
        <f t="shared" si="296"/>
        <v>16.228800249858121</v>
      </c>
      <c r="BA697">
        <f t="shared" si="297"/>
        <v>-8.0123651782672667</v>
      </c>
      <c r="BC697">
        <f t="shared" si="298"/>
        <v>8.3916959055017539</v>
      </c>
      <c r="BD697">
        <f t="shared" si="299"/>
        <v>-5.2274471762990364</v>
      </c>
      <c r="BF697">
        <f t="shared" si="300"/>
        <v>9.0737526207580785</v>
      </c>
      <c r="BG697">
        <f t="shared" si="301"/>
        <v>-7.3895865867884352</v>
      </c>
      <c r="BI697">
        <f t="shared" si="302"/>
        <v>1.3830328751025629</v>
      </c>
      <c r="BJ697">
        <f t="shared" si="303"/>
        <v>-1.0744853555904577</v>
      </c>
      <c r="BL697" s="49">
        <f t="shared" si="304"/>
        <v>82.379475992963847</v>
      </c>
      <c r="BM697" s="49">
        <f t="shared" si="305"/>
        <v>-49.186848476145492</v>
      </c>
      <c r="BO697">
        <f t="shared" si="306"/>
        <v>564868.06727473077</v>
      </c>
      <c r="BP697">
        <f t="shared" si="307"/>
        <v>496592.09034873685</v>
      </c>
      <c r="BQ697">
        <f t="shared" si="290"/>
        <v>534566.71502908773</v>
      </c>
      <c r="BR697" s="36">
        <f t="shared" si="308"/>
        <v>554432.70836928533</v>
      </c>
      <c r="BS697">
        <f t="shared" si="313"/>
        <v>531681.36431770783</v>
      </c>
    </row>
    <row r="698" spans="33:71" x14ac:dyDescent="0.25">
      <c r="AG698">
        <f t="shared" si="291"/>
        <v>-24473.866399122788</v>
      </c>
      <c r="AH698">
        <f t="shared" si="292"/>
        <v>-74635.073482034408</v>
      </c>
      <c r="AM698" s="32">
        <f t="shared" si="314"/>
        <v>5.7805304826052133</v>
      </c>
      <c r="AN698" s="32"/>
      <c r="AO698">
        <v>692</v>
      </c>
      <c r="AP698" s="25">
        <f t="shared" si="293"/>
        <v>346</v>
      </c>
      <c r="AQ698">
        <f t="shared" si="309"/>
        <v>-456444.04169551976</v>
      </c>
      <c r="AR698">
        <f t="shared" si="310"/>
        <v>273759.47737775545</v>
      </c>
      <c r="AT698" s="33">
        <f t="shared" si="311"/>
        <v>142.75992090031878</v>
      </c>
      <c r="AU698">
        <f t="shared" si="312"/>
        <v>2381.809132175696</v>
      </c>
      <c r="AW698" s="38">
        <f t="shared" si="294"/>
        <v>117.0700424605851</v>
      </c>
      <c r="AX698">
        <f t="shared" si="295"/>
        <v>-21.724461131687676</v>
      </c>
      <c r="AZ698">
        <f t="shared" si="296"/>
        <v>16.185878263517427</v>
      </c>
      <c r="BA698">
        <f t="shared" si="297"/>
        <v>-8.0302165265405634</v>
      </c>
      <c r="BC698">
        <f t="shared" si="298"/>
        <v>8.3610689974193217</v>
      </c>
      <c r="BD698">
        <f t="shared" si="299"/>
        <v>-5.2327497150189712</v>
      </c>
      <c r="BF698">
        <f t="shared" si="300"/>
        <v>9.0364753733003766</v>
      </c>
      <c r="BG698">
        <f t="shared" si="301"/>
        <v>-7.3862605486440156</v>
      </c>
      <c r="BI698">
        <f t="shared" si="302"/>
        <v>1.3789404703895056</v>
      </c>
      <c r="BJ698">
        <f t="shared" si="303"/>
        <v>-1.0752343414841279</v>
      </c>
      <c r="BL698" s="49">
        <f t="shared" si="304"/>
        <v>82.107679355958467</v>
      </c>
      <c r="BM698" s="49">
        <f t="shared" si="305"/>
        <v>-49.245369280516869</v>
      </c>
      <c r="BO698">
        <f t="shared" si="306"/>
        <v>565346.70100836013</v>
      </c>
      <c r="BP698">
        <f t="shared" si="307"/>
        <v>497176.16816098668</v>
      </c>
      <c r="BQ698">
        <f t="shared" si="290"/>
        <v>535277.35540574451</v>
      </c>
      <c r="BR698" s="36">
        <f t="shared" si="308"/>
        <v>554956.75094046257</v>
      </c>
      <c r="BS698">
        <f t="shared" si="313"/>
        <v>532245.63375708694</v>
      </c>
    </row>
    <row r="699" spans="33:71" x14ac:dyDescent="0.25">
      <c r="AG699">
        <f t="shared" si="291"/>
        <v>-23903.458950679666</v>
      </c>
      <c r="AH699">
        <f t="shared" si="292"/>
        <v>-73515.585831301578</v>
      </c>
      <c r="AM699" s="32">
        <f t="shared" si="314"/>
        <v>5.8433623356770088</v>
      </c>
      <c r="AN699" s="32"/>
      <c r="AO699">
        <v>693</v>
      </c>
      <c r="AP699" s="25">
        <f t="shared" si="293"/>
        <v>346.5</v>
      </c>
      <c r="AQ699">
        <f t="shared" si="309"/>
        <v>-456358.027979762</v>
      </c>
      <c r="AR699">
        <f t="shared" si="310"/>
        <v>274947.66638620186</v>
      </c>
      <c r="AT699" s="33">
        <f t="shared" si="311"/>
        <v>201.29494213061133</v>
      </c>
      <c r="AU699">
        <f t="shared" si="312"/>
        <v>2370.9469016098524</v>
      </c>
      <c r="AW699" s="38">
        <f t="shared" si="294"/>
        <v>116.69494897239127</v>
      </c>
      <c r="AX699">
        <f t="shared" si="295"/>
        <v>-21.747901157328542</v>
      </c>
      <c r="AZ699">
        <f t="shared" si="296"/>
        <v>16.144437088918586</v>
      </c>
      <c r="BA699">
        <f t="shared" si="297"/>
        <v>-8.0489006651618382</v>
      </c>
      <c r="BC699">
        <f t="shared" si="298"/>
        <v>8.3312883935180899</v>
      </c>
      <c r="BD699">
        <f t="shared" si="299"/>
        <v>-5.2386694242813547</v>
      </c>
      <c r="BF699">
        <f t="shared" si="300"/>
        <v>8.9999884766622849</v>
      </c>
      <c r="BG699">
        <f t="shared" si="301"/>
        <v>-7.3837716987433017</v>
      </c>
      <c r="BI699">
        <f t="shared" si="302"/>
        <v>1.3755417401584349</v>
      </c>
      <c r="BJ699">
        <f t="shared" si="303"/>
        <v>-1.0765593691420448</v>
      </c>
      <c r="BL699" s="49">
        <f t="shared" si="304"/>
        <v>81.84369327313388</v>
      </c>
      <c r="BM699" s="49">
        <f t="shared" si="305"/>
        <v>-49.309382314348532</v>
      </c>
      <c r="BO699">
        <f t="shared" si="306"/>
        <v>565798.79530040757</v>
      </c>
      <c r="BP699">
        <f t="shared" si="307"/>
        <v>497734.72218289936</v>
      </c>
      <c r="BQ699">
        <f t="shared" si="290"/>
        <v>535963.60998924321</v>
      </c>
      <c r="BR699" s="36">
        <f t="shared" si="308"/>
        <v>555376.98225631274</v>
      </c>
      <c r="BS699">
        <f t="shared" si="313"/>
        <v>532784.07347892388</v>
      </c>
    </row>
    <row r="700" spans="33:71" x14ac:dyDescent="0.25">
      <c r="AG700">
        <f t="shared" si="291"/>
        <v>-23404.470282235023</v>
      </c>
      <c r="AH700">
        <f t="shared" si="292"/>
        <v>-72362.491053693695</v>
      </c>
      <c r="AM700" s="32">
        <f t="shared" si="314"/>
        <v>5.9061941887488043</v>
      </c>
      <c r="AN700" s="32"/>
      <c r="AO700">
        <v>694</v>
      </c>
      <c r="AP700" s="25">
        <f t="shared" si="293"/>
        <v>347</v>
      </c>
      <c r="AQ700">
        <f t="shared" si="309"/>
        <v>-456242.79364007519</v>
      </c>
      <c r="AR700">
        <f t="shared" si="310"/>
        <v>276130.42134936212</v>
      </c>
      <c r="AT700" s="33">
        <f t="shared" si="311"/>
        <v>259.64241661680694</v>
      </c>
      <c r="AU700">
        <f t="shared" si="312"/>
        <v>2360.072951031188</v>
      </c>
      <c r="AW700" s="38">
        <f t="shared" si="294"/>
        <v>116.33124793819863</v>
      </c>
      <c r="AX700">
        <f t="shared" si="295"/>
        <v>-21.774189132412221</v>
      </c>
      <c r="AZ700">
        <f t="shared" si="296"/>
        <v>16.104452338131921</v>
      </c>
      <c r="BA700">
        <f t="shared" si="297"/>
        <v>-8.0684191131916503</v>
      </c>
      <c r="BC700">
        <f t="shared" si="298"/>
        <v>8.3023360254780272</v>
      </c>
      <c r="BD700">
        <f t="shared" si="299"/>
        <v>-5.2452035215879205</v>
      </c>
      <c r="BF700">
        <f t="shared" si="300"/>
        <v>8.9642733631664644</v>
      </c>
      <c r="BG700">
        <f t="shared" si="301"/>
        <v>-7.3821111590050839</v>
      </c>
      <c r="BI700">
        <f t="shared" si="302"/>
        <v>1.3728223276283975</v>
      </c>
      <c r="BJ700">
        <f t="shared" si="303"/>
        <v>-1.0784553386275655</v>
      </c>
      <c r="BL700" s="49">
        <f t="shared" si="304"/>
        <v>81.587363883793813</v>
      </c>
      <c r="BM700" s="49">
        <f t="shared" si="305"/>
        <v>-49.378869058452239</v>
      </c>
      <c r="BO700">
        <f t="shared" si="306"/>
        <v>566224.47558045632</v>
      </c>
      <c r="BP700">
        <f t="shared" si="307"/>
        <v>498267.89216372755</v>
      </c>
      <c r="BQ700">
        <f t="shared" si="290"/>
        <v>536625.62038419978</v>
      </c>
      <c r="BR700" s="36">
        <f t="shared" si="308"/>
        <v>555694.45216088858</v>
      </c>
      <c r="BS700">
        <f t="shared" si="313"/>
        <v>533296.81823828327</v>
      </c>
    </row>
    <row r="701" spans="33:71" x14ac:dyDescent="0.25">
      <c r="AG701">
        <f t="shared" si="291"/>
        <v>-22978.869674096975</v>
      </c>
      <c r="AH701">
        <f t="shared" si="292"/>
        <v>-71180.339887499082</v>
      </c>
      <c r="AM701" s="32">
        <f t="shared" si="314"/>
        <v>5.9690260418205998</v>
      </c>
      <c r="AN701" s="32"/>
      <c r="AO701">
        <v>695</v>
      </c>
      <c r="AP701" s="25">
        <f t="shared" si="293"/>
        <v>347.5</v>
      </c>
      <c r="AQ701">
        <f t="shared" si="309"/>
        <v>-456098.43102577451</v>
      </c>
      <c r="AR701">
        <f t="shared" si="310"/>
        <v>277307.73605123616</v>
      </c>
      <c r="AT701" s="33">
        <f t="shared" si="311"/>
        <v>317.80804058590627</v>
      </c>
      <c r="AU701">
        <f t="shared" si="312"/>
        <v>2349.185856464982</v>
      </c>
      <c r="AW701" s="38">
        <f t="shared" si="294"/>
        <v>115.97871610832739</v>
      </c>
      <c r="AX701">
        <f t="shared" si="295"/>
        <v>-21.803310555145039</v>
      </c>
      <c r="AZ701">
        <f t="shared" si="296"/>
        <v>16.065900470855432</v>
      </c>
      <c r="BA701">
        <f t="shared" si="297"/>
        <v>-8.0887737950617709</v>
      </c>
      <c r="BC701">
        <f t="shared" si="298"/>
        <v>8.274194380603701</v>
      </c>
      <c r="BD701">
        <f t="shared" si="299"/>
        <v>-5.2523495804515568</v>
      </c>
      <c r="BF701">
        <f t="shared" si="300"/>
        <v>8.9293119446442972</v>
      </c>
      <c r="BG701">
        <f t="shared" si="301"/>
        <v>-7.3812705561209953</v>
      </c>
      <c r="BI701">
        <f t="shared" si="302"/>
        <v>1.3707671808663056</v>
      </c>
      <c r="BJ701">
        <f t="shared" si="303"/>
        <v>-1.0809166235107179</v>
      </c>
      <c r="BL701" s="49">
        <f t="shared" si="304"/>
        <v>81.338542131357656</v>
      </c>
      <c r="BM701" s="49">
        <f t="shared" si="305"/>
        <v>-49.453813996742802</v>
      </c>
      <c r="BO701">
        <f t="shared" si="306"/>
        <v>566623.86486831552</v>
      </c>
      <c r="BP701">
        <f t="shared" si="307"/>
        <v>498775.81573809922</v>
      </c>
      <c r="BQ701">
        <f t="shared" si="290"/>
        <v>537263.52634301432</v>
      </c>
      <c r="BR701" s="36">
        <f t="shared" si="308"/>
        <v>555910.50853257964</v>
      </c>
      <c r="BS701">
        <f t="shared" si="313"/>
        <v>533784.00056393153</v>
      </c>
    </row>
    <row r="702" spans="33:71" x14ac:dyDescent="0.25">
      <c r="AG702">
        <f t="shared" si="291"/>
        <v>-22628.336777427416</v>
      </c>
      <c r="AH702">
        <f t="shared" si="292"/>
        <v>-69973.79774329724</v>
      </c>
      <c r="AM702" s="32">
        <f t="shared" si="314"/>
        <v>6.0318578948923953</v>
      </c>
      <c r="AN702" s="32"/>
      <c r="AO702">
        <v>696</v>
      </c>
      <c r="AP702" s="25">
        <f t="shared" si="293"/>
        <v>348</v>
      </c>
      <c r="AQ702">
        <f t="shared" si="309"/>
        <v>-455925.02966596797</v>
      </c>
      <c r="AR702">
        <f t="shared" si="310"/>
        <v>278479.6035656493</v>
      </c>
      <c r="AT702" s="33">
        <f t="shared" si="311"/>
        <v>375.79739864006996</v>
      </c>
      <c r="AU702">
        <f t="shared" si="312"/>
        <v>2338.2842011874095</v>
      </c>
      <c r="AW702" s="38">
        <f t="shared" si="294"/>
        <v>115.6371359073392</v>
      </c>
      <c r="AX702">
        <f t="shared" si="295"/>
        <v>-21.835251587164159</v>
      </c>
      <c r="AZ702">
        <f t="shared" si="296"/>
        <v>16.028758763415755</v>
      </c>
      <c r="BA702">
        <f t="shared" si="297"/>
        <v>-8.1099670372457773</v>
      </c>
      <c r="BC702">
        <f t="shared" si="298"/>
        <v>8.2468464778124453</v>
      </c>
      <c r="BD702">
        <f t="shared" si="299"/>
        <v>-5.2601055223228244</v>
      </c>
      <c r="BF702">
        <f t="shared" si="300"/>
        <v>8.8950865913344472</v>
      </c>
      <c r="BG702">
        <f t="shared" si="301"/>
        <v>-7.3812420054405736</v>
      </c>
      <c r="BI702">
        <f t="shared" si="302"/>
        <v>1.3693605081989828</v>
      </c>
      <c r="BJ702">
        <f t="shared" si="303"/>
        <v>-1.0839370221549844</v>
      </c>
      <c r="BL702" s="49">
        <f t="shared" si="304"/>
        <v>81.097083566577567</v>
      </c>
      <c r="BM702" s="49">
        <f t="shared" si="305"/>
        <v>-49.534204556606305</v>
      </c>
      <c r="BO702">
        <f t="shared" si="306"/>
        <v>566997.08384094667</v>
      </c>
      <c r="BP702">
        <f t="shared" si="307"/>
        <v>499258.62849836075</v>
      </c>
      <c r="BQ702">
        <f t="shared" si="290"/>
        <v>537877.46583175252</v>
      </c>
      <c r="BR702" s="36">
        <f t="shared" si="308"/>
        <v>556026.79517440521</v>
      </c>
      <c r="BS702">
        <f t="shared" si="313"/>
        <v>534245.75082820735</v>
      </c>
    </row>
    <row r="703" spans="33:71" x14ac:dyDescent="0.25">
      <c r="AG703">
        <f t="shared" si="291"/>
        <v>-22354.254985426258</v>
      </c>
      <c r="AH703">
        <f t="shared" si="292"/>
        <v>-68747.626291714652</v>
      </c>
      <c r="AM703" s="32">
        <f t="shared" si="314"/>
        <v>6.0946897479641908</v>
      </c>
      <c r="AN703" s="32"/>
      <c r="AO703">
        <v>697</v>
      </c>
      <c r="AP703" s="25">
        <f t="shared" si="293"/>
        <v>348.5</v>
      </c>
      <c r="AQ703">
        <f t="shared" si="309"/>
        <v>-455722.67632465949</v>
      </c>
      <c r="AR703">
        <f t="shared" si="310"/>
        <v>279646.01625979465</v>
      </c>
      <c r="AT703" s="33">
        <f t="shared" si="311"/>
        <v>433.61596659373959</v>
      </c>
      <c r="AU703">
        <f t="shared" si="312"/>
        <v>2327.3665753938276</v>
      </c>
      <c r="AW703" s="38">
        <f t="shared" si="294"/>
        <v>115.30629511974561</v>
      </c>
      <c r="AX703">
        <f t="shared" si="295"/>
        <v>-21.869998971808716</v>
      </c>
      <c r="AZ703">
        <f t="shared" si="296"/>
        <v>15.993005279050671</v>
      </c>
      <c r="BA703">
        <f t="shared" si="297"/>
        <v>-8.1320015653986886</v>
      </c>
      <c r="BC703">
        <f t="shared" si="298"/>
        <v>8.2202758445918391</v>
      </c>
      <c r="BD703">
        <f t="shared" si="299"/>
        <v>-5.2684696090408716</v>
      </c>
      <c r="BF703">
        <f t="shared" si="300"/>
        <v>8.8615801115538293</v>
      </c>
      <c r="BG703">
        <f t="shared" si="301"/>
        <v>-7.3820180956612864</v>
      </c>
      <c r="BI703">
        <f t="shared" si="302"/>
        <v>1.3685857259357337</v>
      </c>
      <c r="BJ703">
        <f t="shared" si="303"/>
        <v>-1.0875097017078708</v>
      </c>
      <c r="BL703" s="49">
        <f t="shared" si="304"/>
        <v>80.862848158613545</v>
      </c>
      <c r="BM703" s="49">
        <f t="shared" si="305"/>
        <v>-49.620031053419289</v>
      </c>
      <c r="BO703">
        <f t="shared" si="306"/>
        <v>567344.25089821697</v>
      </c>
      <c r="BP703">
        <f t="shared" si="307"/>
        <v>499716.46406593575</v>
      </c>
      <c r="BQ703">
        <f t="shared" si="290"/>
        <v>538467.57509527495</v>
      </c>
      <c r="BR703" s="36">
        <f t="shared" si="308"/>
        <v>556045.24886412616</v>
      </c>
      <c r="BS703">
        <f t="shared" si="313"/>
        <v>534682.19731582957</v>
      </c>
    </row>
    <row r="704" spans="33:71" x14ac:dyDescent="0.25">
      <c r="AG704">
        <f t="shared" si="291"/>
        <v>-22157.705973710465</v>
      </c>
      <c r="AH704">
        <f t="shared" si="292"/>
        <v>-67506.664671286257</v>
      </c>
      <c r="AM704" s="32">
        <f t="shared" si="314"/>
        <v>6.1575216010359863</v>
      </c>
      <c r="AN704" s="32"/>
      <c r="AO704">
        <v>698</v>
      </c>
      <c r="AP704" s="25">
        <f t="shared" si="293"/>
        <v>349</v>
      </c>
      <c r="AQ704">
        <f t="shared" si="309"/>
        <v>-455491.45505447267</v>
      </c>
      <c r="AR704">
        <f t="shared" si="310"/>
        <v>280806.96579762007</v>
      </c>
      <c r="AT704" s="33">
        <f t="shared" si="311"/>
        <v>491.26911415361241</v>
      </c>
      <c r="AU704">
        <f t="shared" si="312"/>
        <v>2316.4315759079232</v>
      </c>
      <c r="AW704" s="38">
        <f t="shared" si="294"/>
        <v>114.98598657903958</v>
      </c>
      <c r="AX704">
        <f t="shared" si="295"/>
        <v>-21.907539947194309</v>
      </c>
      <c r="AZ704">
        <f t="shared" si="296"/>
        <v>15.958618839399383</v>
      </c>
      <c r="BA704">
        <f t="shared" si="297"/>
        <v>-8.1548805019498776</v>
      </c>
      <c r="BC704">
        <f t="shared" si="298"/>
        <v>8.1944664948660009</v>
      </c>
      <c r="BD704">
        <f t="shared" si="299"/>
        <v>-5.2774404357811369</v>
      </c>
      <c r="BF704">
        <f t="shared" si="300"/>
        <v>8.8287757320968794</v>
      </c>
      <c r="BG704">
        <f t="shared" si="301"/>
        <v>-7.3835918742791904</v>
      </c>
      <c r="BI704">
        <f t="shared" si="302"/>
        <v>1.3684253991715261</v>
      </c>
      <c r="BJ704">
        <f t="shared" si="303"/>
        <v>-1.0916271351841034</v>
      </c>
      <c r="BL704" s="49">
        <f t="shared" si="304"/>
        <v>80.635700113505791</v>
      </c>
      <c r="BM704" s="49">
        <f t="shared" si="305"/>
        <v>-49.711286639026994</v>
      </c>
      <c r="BO704">
        <f t="shared" si="306"/>
        <v>567665.48222757108</v>
      </c>
      <c r="BP704">
        <f t="shared" si="307"/>
        <v>500149.45416179451</v>
      </c>
      <c r="BQ704">
        <f t="shared" si="290"/>
        <v>539033.98872169585</v>
      </c>
      <c r="BR704" s="36">
        <f t="shared" si="308"/>
        <v>555968.09554399678</v>
      </c>
      <c r="BS704">
        <f t="shared" si="313"/>
        <v>535093.46629173716</v>
      </c>
    </row>
    <row r="705" spans="33:71" x14ac:dyDescent="0.25">
      <c r="AG705">
        <f t="shared" si="291"/>
        <v>-22039.465431434579</v>
      </c>
      <c r="AH705">
        <f t="shared" si="292"/>
        <v>-66255.810390586441</v>
      </c>
      <c r="AM705" s="32">
        <f t="shared" si="314"/>
        <v>6.2203534541077818</v>
      </c>
      <c r="AN705" s="32"/>
      <c r="AO705">
        <v>699</v>
      </c>
      <c r="AP705" s="25">
        <f t="shared" si="293"/>
        <v>349.5</v>
      </c>
      <c r="AQ705">
        <f t="shared" si="309"/>
        <v>-455231.44724907348</v>
      </c>
      <c r="AR705">
        <f t="shared" si="310"/>
        <v>281962.44314308063</v>
      </c>
      <c r="AT705" s="33">
        <f t="shared" si="311"/>
        <v>548.76210744313221</v>
      </c>
      <c r="AU705">
        <f t="shared" si="312"/>
        <v>2305.4778059343262</v>
      </c>
      <c r="AW705" s="38">
        <f t="shared" si="294"/>
        <v>114.67600786032028</v>
      </c>
      <c r="AX705">
        <f t="shared" si="295"/>
        <v>-21.947862154483815</v>
      </c>
      <c r="AZ705">
        <f t="shared" si="296"/>
        <v>15.925578997134624</v>
      </c>
      <c r="BA705">
        <f t="shared" si="297"/>
        <v>-8.1786073641366333</v>
      </c>
      <c r="BC705">
        <f t="shared" si="298"/>
        <v>8.1694029077174228</v>
      </c>
      <c r="BD705">
        <f t="shared" si="299"/>
        <v>-5.2870169244762915</v>
      </c>
      <c r="BF705">
        <f t="shared" si="300"/>
        <v>8.7966570793221095</v>
      </c>
      <c r="BG705">
        <f t="shared" si="301"/>
        <v>-7.3859568337591428</v>
      </c>
      <c r="BI705">
        <f t="shared" si="302"/>
        <v>1.3688611765326526</v>
      </c>
      <c r="BJ705">
        <f t="shared" si="303"/>
        <v>-1.0962810321117489</v>
      </c>
      <c r="BL705" s="49">
        <f t="shared" si="304"/>
        <v>80.415507699613471</v>
      </c>
      <c r="BM705" s="49">
        <f t="shared" si="305"/>
        <v>-49.807967254002953</v>
      </c>
      <c r="BO705">
        <f t="shared" si="306"/>
        <v>567960.89186771447</v>
      </c>
      <c r="BP705">
        <f t="shared" si="307"/>
        <v>500557.72867612803</v>
      </c>
      <c r="BQ705">
        <f t="shared" si="290"/>
        <v>539576.83970624546</v>
      </c>
      <c r="BR705" s="36">
        <f t="shared" si="308"/>
        <v>555797.84562836413</v>
      </c>
      <c r="BS705">
        <f t="shared" si="313"/>
        <v>535479.68206805096</v>
      </c>
    </row>
    <row r="706" spans="33:71" x14ac:dyDescent="0.25">
      <c r="AG706">
        <f t="shared" si="291"/>
        <v>-22000</v>
      </c>
      <c r="AH706">
        <f t="shared" si="292"/>
        <v>-65000</v>
      </c>
      <c r="AM706" s="32">
        <v>0</v>
      </c>
      <c r="AN706" s="32"/>
      <c r="AO706">
        <v>700</v>
      </c>
      <c r="AP706" s="25">
        <f t="shared" si="293"/>
        <v>350</v>
      </c>
      <c r="AQ706">
        <f t="shared" si="309"/>
        <v>-454942.73169436934</v>
      </c>
      <c r="AR706">
        <f t="shared" si="310"/>
        <v>283112.43856327853</v>
      </c>
      <c r="AT706" s="33">
        <f t="shared" si="311"/>
        <v>606.10011137329229</v>
      </c>
      <c r="AU706">
        <f t="shared" si="312"/>
        <v>2294.5038748570842</v>
      </c>
      <c r="AW706" s="38">
        <f t="shared" si="294"/>
        <v>114.37616097690142</v>
      </c>
      <c r="AX706">
        <f t="shared" si="295"/>
        <v>-21.990953541839694</v>
      </c>
      <c r="AZ706">
        <f t="shared" si="296"/>
        <v>15.893866009670568</v>
      </c>
      <c r="BA706">
        <f t="shared" si="297"/>
        <v>-8.2031860624649955</v>
      </c>
      <c r="BC706">
        <f t="shared" si="298"/>
        <v>8.1450700069112063</v>
      </c>
      <c r="BD706">
        <f t="shared" si="299"/>
        <v>-5.2971983176866271</v>
      </c>
      <c r="BF706">
        <f t="shared" si="300"/>
        <v>8.7652081608839065</v>
      </c>
      <c r="BG706">
        <f t="shared" si="301"/>
        <v>-7.3891068983831492</v>
      </c>
      <c r="BI706">
        <f t="shared" si="302"/>
        <v>1.369873719829213</v>
      </c>
      <c r="BJ706">
        <f t="shared" si="303"/>
        <v>-1.1014622633049247</v>
      </c>
      <c r="BL706" s="49">
        <f t="shared" si="304"/>
        <v>80.202143079606529</v>
      </c>
      <c r="BM706" s="49">
        <f t="shared" si="305"/>
        <v>-49.91007158352059</v>
      </c>
      <c r="BO706">
        <f t="shared" si="306"/>
        <v>568230.59177139564</v>
      </c>
      <c r="BP706">
        <f t="shared" si="307"/>
        <v>500941.41573731921</v>
      </c>
      <c r="BQ706">
        <f t="shared" si="290"/>
        <v>540096.2595146168</v>
      </c>
      <c r="BR706" s="36">
        <f t="shared" si="308"/>
        <v>555537.28840596753</v>
      </c>
      <c r="BS706">
        <f t="shared" si="313"/>
        <v>535840.96707025031</v>
      </c>
    </row>
    <row r="707" spans="33:71" x14ac:dyDescent="0.25">
      <c r="AG707">
        <f t="shared" si="291"/>
        <v>-22039.465431434568</v>
      </c>
      <c r="AH707">
        <f t="shared" si="292"/>
        <v>-63744.189609413734</v>
      </c>
      <c r="AM707" s="32">
        <f>AM6+$Y$3</f>
        <v>6.2831853071795868E-2</v>
      </c>
      <c r="AN707" s="32"/>
      <c r="AO707">
        <v>701</v>
      </c>
      <c r="AP707" s="25">
        <f t="shared" si="293"/>
        <v>350.5</v>
      </c>
      <c r="AQ707">
        <f t="shared" si="309"/>
        <v>-454625.38461856061</v>
      </c>
      <c r="AR707">
        <f t="shared" si="310"/>
        <v>284256.94163151435</v>
      </c>
      <c r="AT707" s="33">
        <f t="shared" si="311"/>
        <v>663.28819186174303</v>
      </c>
      <c r="AU707">
        <f t="shared" si="312"/>
        <v>2283.5083980861641</v>
      </c>
      <c r="AW707" s="38">
        <f t="shared" si="294"/>
        <v>114.08625208143687</v>
      </c>
      <c r="AX707">
        <f t="shared" si="295"/>
        <v>-22.036802264660707</v>
      </c>
      <c r="AZ707">
        <f t="shared" si="296"/>
        <v>15.86346081388665</v>
      </c>
      <c r="BA707">
        <f t="shared" si="297"/>
        <v>-8.2286208995868542</v>
      </c>
      <c r="BC707">
        <f t="shared" si="298"/>
        <v>8.1214531411723367</v>
      </c>
      <c r="BD707">
        <f t="shared" si="299"/>
        <v>-5.3079841728980588</v>
      </c>
      <c r="BF707">
        <f t="shared" si="300"/>
        <v>8.7344133480741775</v>
      </c>
      <c r="BG707">
        <f t="shared" si="301"/>
        <v>-7.3930364117415079</v>
      </c>
      <c r="BI707">
        <f t="shared" si="302"/>
        <v>1.3714426296938875</v>
      </c>
      <c r="BJ707">
        <f t="shared" si="303"/>
        <v>-1.1071607804342856</v>
      </c>
      <c r="BL707" s="49">
        <f t="shared" si="304"/>
        <v>79.995482148609824</v>
      </c>
      <c r="BM707" s="49">
        <f t="shared" si="305"/>
        <v>-50.017601016672032</v>
      </c>
      <c r="BO707">
        <f t="shared" si="306"/>
        <v>568474.69186738145</v>
      </c>
      <c r="BP707">
        <f t="shared" si="307"/>
        <v>501300.64178030612</v>
      </c>
      <c r="BQ707">
        <f t="shared" si="290"/>
        <v>540592.37814587634</v>
      </c>
      <c r="BR707" s="36">
        <f t="shared" si="308"/>
        <v>555189.48551277199</v>
      </c>
      <c r="BS707">
        <f t="shared" si="313"/>
        <v>536177.44190265622</v>
      </c>
    </row>
    <row r="708" spans="33:71" x14ac:dyDescent="0.25">
      <c r="AG708">
        <f t="shared" si="291"/>
        <v>-22157.705973710443</v>
      </c>
      <c r="AH708">
        <f t="shared" si="292"/>
        <v>-62493.335328713918</v>
      </c>
      <c r="AM708" s="32">
        <f t="shared" ref="AM708:AM771" si="315">AM7+$Y$3</f>
        <v>0.12566370614359174</v>
      </c>
      <c r="AN708" s="32"/>
      <c r="AO708">
        <v>702</v>
      </c>
      <c r="AP708" s="25">
        <f t="shared" si="293"/>
        <v>351</v>
      </c>
      <c r="AQ708">
        <f t="shared" si="309"/>
        <v>-454279.47974111961</v>
      </c>
      <c r="AR708">
        <f t="shared" si="310"/>
        <v>285395.94123027433</v>
      </c>
      <c r="AT708" s="33">
        <f t="shared" si="311"/>
        <v>720.33131790246148</v>
      </c>
      <c r="AU708">
        <f t="shared" si="312"/>
        <v>2272.4899969538337</v>
      </c>
      <c r="AW708" s="38">
        <f t="shared" si="294"/>
        <v>113.80609117226101</v>
      </c>
      <c r="AX708">
        <f t="shared" si="295"/>
        <v>-22.085396582826473</v>
      </c>
      <c r="AZ708">
        <f t="shared" si="296"/>
        <v>15.834345001807288</v>
      </c>
      <c r="BA708">
        <f t="shared" si="297"/>
        <v>-8.2549165695817184</v>
      </c>
      <c r="BC708">
        <f t="shared" si="298"/>
        <v>8.09853806516921</v>
      </c>
      <c r="BD708">
        <f t="shared" si="299"/>
        <v>-5.3193743572272147</v>
      </c>
      <c r="BF708">
        <f t="shared" si="300"/>
        <v>8.704257358736248</v>
      </c>
      <c r="BG708">
        <f t="shared" si="301"/>
        <v>-7.3977401248300279</v>
      </c>
      <c r="BI708">
        <f t="shared" si="302"/>
        <v>1.3735463684128122</v>
      </c>
      <c r="BJ708">
        <f t="shared" si="303"/>
        <v>-1.113365531187511</v>
      </c>
      <c r="BL708" s="49">
        <f t="shared" si="304"/>
        <v>79.795404378135444</v>
      </c>
      <c r="BM708" s="49">
        <f t="shared" si="305"/>
        <v>-50.130559609089403</v>
      </c>
      <c r="BO708">
        <f t="shared" si="306"/>
        <v>568693.30012171424</v>
      </c>
      <c r="BP708">
        <f t="shared" si="307"/>
        <v>501635.53161443083</v>
      </c>
      <c r="BQ708">
        <f t="shared" si="290"/>
        <v>541065.32419501629</v>
      </c>
      <c r="BR708" s="36">
        <f t="shared" si="308"/>
        <v>554757.76345052454</v>
      </c>
      <c r="BS708">
        <f t="shared" si="313"/>
        <v>536489.22541331302</v>
      </c>
    </row>
    <row r="709" spans="33:71" x14ac:dyDescent="0.25">
      <c r="AG709">
        <f t="shared" si="291"/>
        <v>-22354.254985426225</v>
      </c>
      <c r="AH709">
        <f t="shared" si="292"/>
        <v>-61252.373708285508</v>
      </c>
      <c r="AM709" s="32">
        <f t="shared" si="315"/>
        <v>0.1884955592153876</v>
      </c>
      <c r="AN709" s="32"/>
      <c r="AO709">
        <v>703</v>
      </c>
      <c r="AP709" s="25">
        <f t="shared" si="293"/>
        <v>351.5</v>
      </c>
      <c r="AQ709">
        <f t="shared" si="309"/>
        <v>-453905.08832077187</v>
      </c>
      <c r="AR709">
        <f t="shared" si="310"/>
        <v>286529.42555417842</v>
      </c>
      <c r="AT709" s="33">
        <f t="shared" si="311"/>
        <v>777.23436348859195</v>
      </c>
      <c r="AU709">
        <f t="shared" si="312"/>
        <v>2261.4472986624205</v>
      </c>
      <c r="AW709" s="38">
        <f t="shared" si="294"/>
        <v>113.53549180579202</v>
      </c>
      <c r="AX709">
        <f t="shared" si="295"/>
        <v>-22.136724755814068</v>
      </c>
      <c r="AZ709">
        <f t="shared" si="296"/>
        <v>15.806500797183801</v>
      </c>
      <c r="BA709">
        <f t="shared" si="297"/>
        <v>-8.2820781576340128</v>
      </c>
      <c r="BC709">
        <f t="shared" si="298"/>
        <v>8.0763109211587931</v>
      </c>
      <c r="BD709">
        <f t="shared" si="299"/>
        <v>-5.3313690425140541</v>
      </c>
      <c r="BF709">
        <f t="shared" si="300"/>
        <v>8.6747252407161124</v>
      </c>
      <c r="BG709">
        <f t="shared" si="301"/>
        <v>-7.4032131847192053</v>
      </c>
      <c r="BI709">
        <f t="shared" si="302"/>
        <v>1.3761621812913269</v>
      </c>
      <c r="BJ709">
        <f t="shared" si="303"/>
        <v>-1.1200643709467952</v>
      </c>
      <c r="BL709" s="49">
        <f t="shared" si="304"/>
        <v>79.601792665441977</v>
      </c>
      <c r="BM709" s="49">
        <f t="shared" si="305"/>
        <v>-50.248954048722737</v>
      </c>
      <c r="BO709">
        <f t="shared" si="306"/>
        <v>568886.52259834239</v>
      </c>
      <c r="BP709">
        <f t="shared" si="307"/>
        <v>501946.20849086769</v>
      </c>
      <c r="BQ709">
        <f t="shared" si="290"/>
        <v>541515.22491523135</v>
      </c>
      <c r="BR709" s="36">
        <f t="shared" si="308"/>
        <v>554245.70512604609</v>
      </c>
      <c r="BS709">
        <f t="shared" si="313"/>
        <v>536776.43475835933</v>
      </c>
    </row>
    <row r="710" spans="33:71" x14ac:dyDescent="0.25">
      <c r="AG710">
        <f t="shared" si="291"/>
        <v>-22628.336777427379</v>
      </c>
      <c r="AH710">
        <f t="shared" si="292"/>
        <v>-60026.202256702905</v>
      </c>
      <c r="AM710" s="32">
        <f t="shared" si="315"/>
        <v>0.25132741228718347</v>
      </c>
      <c r="AN710" s="32"/>
      <c r="AO710">
        <v>704</v>
      </c>
      <c r="AP710" s="25">
        <f t="shared" si="293"/>
        <v>352</v>
      </c>
      <c r="AQ710">
        <f t="shared" si="309"/>
        <v>-453502.27920255181</v>
      </c>
      <c r="AR710">
        <f t="shared" si="310"/>
        <v>287657.38211291516</v>
      </c>
      <c r="AT710" s="33">
        <f t="shared" si="311"/>
        <v>834.00210939148792</v>
      </c>
      <c r="AU710">
        <f t="shared" si="312"/>
        <v>2250.3789362845137</v>
      </c>
      <c r="AW710" s="38">
        <f t="shared" si="294"/>
        <v>113.2742708160137</v>
      </c>
      <c r="AX710">
        <f t="shared" si="295"/>
        <v>-22.190774936701924</v>
      </c>
      <c r="AZ710">
        <f t="shared" si="296"/>
        <v>15.779911032922366</v>
      </c>
      <c r="BA710">
        <f t="shared" si="297"/>
        <v>-8.3101111400951044</v>
      </c>
      <c r="BC710">
        <f t="shared" si="298"/>
        <v>8.0547582212498998</v>
      </c>
      <c r="BD710">
        <f t="shared" si="299"/>
        <v>-5.3439687007828631</v>
      </c>
      <c r="BF710">
        <f t="shared" si="300"/>
        <v>8.6458023558201074</v>
      </c>
      <c r="BG710">
        <f t="shared" si="301"/>
        <v>-7.4094511237649696</v>
      </c>
      <c r="BI710">
        <f t="shared" si="302"/>
        <v>1.379266018044254</v>
      </c>
      <c r="BJ710">
        <f t="shared" si="303"/>
        <v>-1.1272439720589891</v>
      </c>
      <c r="BL710" s="49">
        <f t="shared" si="304"/>
        <v>79.414533187977071</v>
      </c>
      <c r="BM710" s="49">
        <f t="shared" si="305"/>
        <v>-50.372793624637119</v>
      </c>
      <c r="BO710">
        <f t="shared" si="306"/>
        <v>569054.46351921267</v>
      </c>
      <c r="BP710">
        <f t="shared" si="307"/>
        <v>502232.79416972364</v>
      </c>
      <c r="BQ710">
        <f t="shared" ref="BQ710:BQ773" si="316">SQRT(($D$34-AQ710)^2+($E$34-AR710)^2)</f>
        <v>541942.20627999585</v>
      </c>
      <c r="BR710" s="36">
        <f t="shared" si="308"/>
        <v>553657.1403866068</v>
      </c>
      <c r="BS710">
        <f t="shared" si="313"/>
        <v>537039.1854659816</v>
      </c>
    </row>
    <row r="711" spans="33:71" x14ac:dyDescent="0.25">
      <c r="AG711">
        <f t="shared" ref="AG711:AG774" si="317">COS(AM711)*($D$44+$D$35)+$D$34</f>
        <v>-22978.869674096928</v>
      </c>
      <c r="AH711">
        <f t="shared" ref="AH711:AH774" si="318">SIN(AM711)*($D$44+$D$35)+$E$34</f>
        <v>-58819.660112501049</v>
      </c>
      <c r="AM711" s="32">
        <f t="shared" si="315"/>
        <v>0.31415926535897931</v>
      </c>
      <c r="AN711" s="32"/>
      <c r="AO711">
        <v>705</v>
      </c>
      <c r="AP711" s="25">
        <f t="shared" ref="AP711:AP774" si="319">$D$3*AO711</f>
        <v>352.5</v>
      </c>
      <c r="AQ711">
        <f t="shared" si="309"/>
        <v>-453071.11886400403</v>
      </c>
      <c r="AR711">
        <f t="shared" si="310"/>
        <v>288779.79773419036</v>
      </c>
      <c r="AT711" s="33">
        <f t="shared" si="311"/>
        <v>890.6392447994948</v>
      </c>
      <c r="AU711">
        <f t="shared" si="312"/>
        <v>2239.2835488161627</v>
      </c>
      <c r="AW711" s="38">
        <f t="shared" ref="AW711:AW774" si="320">AZ711+BC711+BF711+BI711+IF(OR(AQ711&gt;=300000,AQ711&lt;=-300000),BL711,0)</f>
        <v>113.022248042244</v>
      </c>
      <c r="AX711">
        <f t="shared" ref="AX711:AX774" si="321">BA711+BD711+BG711+BJ711+IF(OR(AR711&gt;=300000,AR711&lt;=-300000),BM711,0)</f>
        <v>-22.247535066241664</v>
      </c>
      <c r="AZ711">
        <f t="shared" ref="AZ711:AZ774" si="322">$D$20*($D$16-AQ711)/(BO711^2+$D$21^2)^(3/2)</f>
        <v>15.754559129311062</v>
      </c>
      <c r="BA711">
        <f t="shared" ref="BA711:BA774" si="323">$D$20*($E$16-AR711)/(BO711^2+$D$21^2)^(3/2)</f>
        <v>-8.3390213849234396</v>
      </c>
      <c r="BC711">
        <f t="shared" ref="BC711:BC774" si="324">$D$29*($D$25-AQ711)/(BP711^2+$D$30^2)^(3/2)</f>
        <v>8.0338668302453016</v>
      </c>
      <c r="BD711">
        <f t="shared" ref="BD711:BD774" si="325">$D$29*($E$25-AR711)/(BP711^2+$D$30^2)^(3/2)</f>
        <v>-5.357174100054876</v>
      </c>
      <c r="BF711">
        <f t="shared" ref="BF711:BF774" si="326">$D$38*($D$34-AQ711)/(BQ711^2+$D$39^2)^(3/2)</f>
        <v>8.6174743642457567</v>
      </c>
      <c r="BG711">
        <f t="shared" ref="BG711:BG774" si="327">$D$38*($E$34-AR711)/(BQ711^2+$D$39^2)^(3/2)</f>
        <v>-7.4164498493289726</v>
      </c>
      <c r="BI711">
        <f t="shared" ref="BI711:BI774" si="328">$D$50*($D$46-AQ711)/(BR711^2+$D$51^2)^(3/2)</f>
        <v>1.3828324558537692</v>
      </c>
      <c r="BJ711">
        <f t="shared" ref="BJ711:BJ774" si="329">$D$50*($E$46-AR711)/(BR711^2+$D$51^2)^(3/2)</f>
        <v>-1.134889731934374</v>
      </c>
      <c r="BL711" s="49">
        <f t="shared" ref="BL711:BL774" si="330">$D$57*($D$53-AQ711)/(BS711^2+$D$58^2)^(3/2)</f>
        <v>79.233515262588114</v>
      </c>
      <c r="BM711" s="49">
        <f t="shared" ref="BM711:BM774" si="331">$D$57*($E$53-AR711)/(BS711^2+$D$58^2)^(3/2)</f>
        <v>-50.502090198707108</v>
      </c>
      <c r="BO711">
        <f t="shared" ref="BO711:BO774" si="332">SQRT(($D$16-AQ711)^2+($E$16-AR711)^2)</f>
        <v>569197.22532391374</v>
      </c>
      <c r="BP711">
        <f t="shared" ref="BP711:BP774" si="333">SQRT(($D$25-AQ711)^2+($E$25-AR711)^2)</f>
        <v>502495.40898690437</v>
      </c>
      <c r="BQ711">
        <f t="shared" si="316"/>
        <v>542346.39304502506</v>
      </c>
      <c r="BR711" s="36">
        <f t="shared" ref="BR711:BR774" si="334">SQRT((AG711-AQ711)^2+(AH711-AR711)^2)</f>
        <v>552996.13552767888</v>
      </c>
      <c r="BS711">
        <f t="shared" si="313"/>
        <v>537277.59150003677</v>
      </c>
    </row>
    <row r="712" spans="33:71" x14ac:dyDescent="0.25">
      <c r="AG712">
        <f t="shared" si="317"/>
        <v>-23404.470282234972</v>
      </c>
      <c r="AH712">
        <f t="shared" si="318"/>
        <v>-57637.508946306443</v>
      </c>
      <c r="AM712" s="32">
        <f t="shared" si="315"/>
        <v>0.37699111843077515</v>
      </c>
      <c r="AN712" s="32"/>
      <c r="AO712">
        <v>706</v>
      </c>
      <c r="AP712" s="25">
        <f t="shared" si="319"/>
        <v>353</v>
      </c>
      <c r="AQ712">
        <f t="shared" ref="AQ712:AQ775" si="335">AQ711+AT711*$D$3+(0.5*AW711)*$D$3^2</f>
        <v>-452611.671460599</v>
      </c>
      <c r="AR712">
        <f t="shared" ref="AR712:AR775" si="336">AR711+AU711*$D$3+(0.5*AX711)*$D$3^2</f>
        <v>289896.65856671514</v>
      </c>
      <c r="AT712" s="33">
        <f t="shared" ref="AT712:AT775" si="337">AT711+AW711*($D$3)</f>
        <v>947.15036882061679</v>
      </c>
      <c r="AU712">
        <f t="shared" ref="AU712:AU775" si="338">AU711+AX711*($D$3)</f>
        <v>2228.1597812830419</v>
      </c>
      <c r="AW712" s="38">
        <f t="shared" si="320"/>
        <v>112.77924606655358</v>
      </c>
      <c r="AX712">
        <f t="shared" si="321"/>
        <v>-22.306992768348682</v>
      </c>
      <c r="AZ712">
        <f t="shared" si="322"/>
        <v>15.730429072992628</v>
      </c>
      <c r="BA712">
        <f t="shared" si="323"/>
        <v>-8.3688151524922922</v>
      </c>
      <c r="BC712">
        <f t="shared" si="324"/>
        <v>8.0136239490232839</v>
      </c>
      <c r="BD712">
        <f t="shared" si="325"/>
        <v>-5.3709863004953009</v>
      </c>
      <c r="BF712">
        <f t="shared" si="326"/>
        <v>8.5897272094566635</v>
      </c>
      <c r="BG712">
        <f t="shared" si="327"/>
        <v>-7.4242056339800975</v>
      </c>
      <c r="BI712">
        <f t="shared" si="328"/>
        <v>1.386834625895691</v>
      </c>
      <c r="BJ712">
        <f t="shared" si="329"/>
        <v>-1.1429856813809931</v>
      </c>
      <c r="BL712" s="49">
        <f t="shared" si="330"/>
        <v>79.058631209185322</v>
      </c>
      <c r="BM712" s="49">
        <f t="shared" si="331"/>
        <v>-50.63685818008382</v>
      </c>
      <c r="BO712">
        <f t="shared" si="332"/>
        <v>569314.90872895776</v>
      </c>
      <c r="BP712">
        <f t="shared" si="333"/>
        <v>502734.17192083492</v>
      </c>
      <c r="BQ712">
        <f t="shared" si="316"/>
        <v>542727.90881019423</v>
      </c>
      <c r="BR712" s="36">
        <f t="shared" si="334"/>
        <v>552266.98175097664</v>
      </c>
      <c r="BS712">
        <f t="shared" ref="BS712:BS775" si="339">SQRT(($D$53-AQ712)^2+($E$53-AR712)^2)</f>
        <v>537491.76532343612</v>
      </c>
    </row>
    <row r="713" spans="33:71" x14ac:dyDescent="0.25">
      <c r="AG713">
        <f t="shared" si="317"/>
        <v>-23903.458950679607</v>
      </c>
      <c r="AH713">
        <f t="shared" si="318"/>
        <v>-56484.414168698546</v>
      </c>
      <c r="AM713" s="32">
        <f t="shared" si="315"/>
        <v>0.43982297150257099</v>
      </c>
      <c r="AN713" s="32"/>
      <c r="AO713">
        <v>707</v>
      </c>
      <c r="AP713" s="25">
        <f t="shared" si="319"/>
        <v>353.5</v>
      </c>
      <c r="AQ713">
        <f t="shared" si="335"/>
        <v>-452123.99887043034</v>
      </c>
      <c r="AR713">
        <f t="shared" si="336"/>
        <v>291007.9500832606</v>
      </c>
      <c r="AT713" s="33">
        <f t="shared" si="337"/>
        <v>1003.5399918538935</v>
      </c>
      <c r="AU713">
        <f t="shared" si="338"/>
        <v>2217.0062848988673</v>
      </c>
      <c r="AW713" s="38">
        <f t="shared" si="320"/>
        <v>112.54508996238813</v>
      </c>
      <c r="AX713">
        <f t="shared" si="321"/>
        <v>-22.369135248548375</v>
      </c>
      <c r="AZ713">
        <f t="shared" si="322"/>
        <v>15.707505396640974</v>
      </c>
      <c r="BA713">
        <f t="shared" si="323"/>
        <v>-8.399499096760243</v>
      </c>
      <c r="BC713">
        <f t="shared" si="324"/>
        <v>7.9940170984208736</v>
      </c>
      <c r="BD713">
        <f t="shared" si="325"/>
        <v>-5.3854066508783394</v>
      </c>
      <c r="BF713">
        <f t="shared" si="326"/>
        <v>8.562547103473392</v>
      </c>
      <c r="BG713">
        <f t="shared" si="327"/>
        <v>-7.4327151061500736</v>
      </c>
      <c r="BI713">
        <f t="shared" si="328"/>
        <v>1.3912441452924778</v>
      </c>
      <c r="BJ713">
        <f t="shared" si="329"/>
        <v>-1.1515143947597175</v>
      </c>
      <c r="BL713" s="49">
        <f t="shared" si="330"/>
        <v>78.889776218560414</v>
      </c>
      <c r="BM713" s="49">
        <f t="shared" si="331"/>
        <v>-50.777114502319527</v>
      </c>
      <c r="BO713">
        <f t="shared" si="332"/>
        <v>569407.61278678628</v>
      </c>
      <c r="BP713">
        <f t="shared" si="333"/>
        <v>502949.20065912727</v>
      </c>
      <c r="BQ713">
        <f t="shared" si="316"/>
        <v>543086.8760814959</v>
      </c>
      <c r="BR713" s="36">
        <f t="shared" si="334"/>
        <v>551474.18255307211</v>
      </c>
      <c r="BS713">
        <f t="shared" si="339"/>
        <v>537681.81796137604</v>
      </c>
    </row>
    <row r="714" spans="33:71" x14ac:dyDescent="0.25">
      <c r="AG714">
        <f t="shared" si="317"/>
        <v>-24473.866399122729</v>
      </c>
      <c r="AH714">
        <f t="shared" si="318"/>
        <v>-55364.926517965694</v>
      </c>
      <c r="AM714" s="32">
        <f t="shared" si="315"/>
        <v>0.50265482457436683</v>
      </c>
      <c r="AN714" s="32"/>
      <c r="AO714">
        <v>708</v>
      </c>
      <c r="AP714" s="25">
        <f t="shared" si="319"/>
        <v>354</v>
      </c>
      <c r="AQ714">
        <f t="shared" si="335"/>
        <v>-451608.1607382581</v>
      </c>
      <c r="AR714">
        <f t="shared" si="336"/>
        <v>292113.65708380396</v>
      </c>
      <c r="AT714" s="33">
        <f t="shared" si="337"/>
        <v>1059.8125368350875</v>
      </c>
      <c r="AU714">
        <f t="shared" si="338"/>
        <v>2205.8217172745931</v>
      </c>
      <c r="AW714" s="38">
        <f t="shared" si="320"/>
        <v>112.31960705611351</v>
      </c>
      <c r="AX714">
        <f t="shared" si="321"/>
        <v>-22.433949197096243</v>
      </c>
      <c r="AZ714">
        <f t="shared" si="322"/>
        <v>15.685773159293888</v>
      </c>
      <c r="BA714">
        <f t="shared" si="323"/>
        <v>-8.4310802667960694</v>
      </c>
      <c r="BC714">
        <f t="shared" si="324"/>
        <v>7.9750341035857693</v>
      </c>
      <c r="BD714">
        <f t="shared" si="325"/>
        <v>-5.4004367853565833</v>
      </c>
      <c r="BF714">
        <f t="shared" si="326"/>
        <v>8.5359205125520123</v>
      </c>
      <c r="BG714">
        <f t="shared" si="327"/>
        <v>-7.4419752412159195</v>
      </c>
      <c r="BI714">
        <f t="shared" si="328"/>
        <v>1.3960310566041096</v>
      </c>
      <c r="BJ714">
        <f t="shared" si="329"/>
        <v>-1.1604569037276755</v>
      </c>
      <c r="BL714" s="49">
        <f t="shared" si="330"/>
        <v>78.726848224077742</v>
      </c>
      <c r="BM714" s="49">
        <f t="shared" si="331"/>
        <v>-50.922878603040964</v>
      </c>
      <c r="BO714">
        <f t="shared" si="332"/>
        <v>569475.43494458229</v>
      </c>
      <c r="BP714">
        <f t="shared" si="333"/>
        <v>503140.6116652803</v>
      </c>
      <c r="BQ714">
        <f t="shared" si="316"/>
        <v>543423.41633310891</v>
      </c>
      <c r="BR714" s="36">
        <f t="shared" si="334"/>
        <v>550622.44002808596</v>
      </c>
      <c r="BS714">
        <f t="shared" si="339"/>
        <v>537847.85906450031</v>
      </c>
    </row>
    <row r="715" spans="33:71" x14ac:dyDescent="0.25">
      <c r="AG715">
        <f t="shared" si="317"/>
        <v>-25113.441489959696</v>
      </c>
      <c r="AH715">
        <f t="shared" si="318"/>
        <v>-54283.464100420068</v>
      </c>
      <c r="AM715" s="32">
        <f t="shared" si="315"/>
        <v>0.56548667764616267</v>
      </c>
      <c r="AN715" s="32"/>
      <c r="AO715">
        <v>709</v>
      </c>
      <c r="AP715" s="25">
        <f t="shared" si="319"/>
        <v>354.5</v>
      </c>
      <c r="AQ715">
        <f t="shared" si="335"/>
        <v>-451064.21451895853</v>
      </c>
      <c r="AR715">
        <f t="shared" si="336"/>
        <v>293213.76369879162</v>
      </c>
      <c r="AT715" s="33">
        <f t="shared" si="337"/>
        <v>1115.9723403631442</v>
      </c>
      <c r="AU715">
        <f t="shared" si="338"/>
        <v>2194.6047426760451</v>
      </c>
      <c r="AW715" s="38">
        <f t="shared" si="320"/>
        <v>112.10262670337002</v>
      </c>
      <c r="AX715">
        <f t="shared" si="321"/>
        <v>-22.501420698674202</v>
      </c>
      <c r="AZ715">
        <f t="shared" si="322"/>
        <v>15.665217927299761</v>
      </c>
      <c r="BA715">
        <f t="shared" si="323"/>
        <v>-8.463566108652218</v>
      </c>
      <c r="BC715">
        <f t="shared" si="324"/>
        <v>7.9566630787601573</v>
      </c>
      <c r="BD715">
        <f t="shared" si="325"/>
        <v>-5.41607862051832</v>
      </c>
      <c r="BF715">
        <f t="shared" si="326"/>
        <v>8.5098341432252962</v>
      </c>
      <c r="BG715">
        <f t="shared" si="327"/>
        <v>-7.4519833529851249</v>
      </c>
      <c r="BI715">
        <f t="shared" si="328"/>
        <v>1.4011637771089294</v>
      </c>
      <c r="BJ715">
        <f t="shared" si="329"/>
        <v>-1.1697926165185393</v>
      </c>
      <c r="BL715" s="49">
        <f t="shared" si="330"/>
        <v>78.569747776975873</v>
      </c>
      <c r="BM715" s="49">
        <f t="shared" si="331"/>
        <v>-51.074172406074503</v>
      </c>
      <c r="BO715">
        <f t="shared" si="332"/>
        <v>569518.47110297135</v>
      </c>
      <c r="BP715">
        <f t="shared" si="333"/>
        <v>503308.5202454981</v>
      </c>
      <c r="BQ715">
        <f t="shared" si="316"/>
        <v>543737.65006965096</v>
      </c>
      <c r="BR715" s="36">
        <f t="shared" si="334"/>
        <v>549716.64007208194</v>
      </c>
      <c r="BS715">
        <f t="shared" si="339"/>
        <v>537989.99697207741</v>
      </c>
    </row>
    <row r="716" spans="33:71" x14ac:dyDescent="0.25">
      <c r="AG716">
        <f t="shared" si="317"/>
        <v>-25819.660112501049</v>
      </c>
      <c r="AH716">
        <f t="shared" si="318"/>
        <v>-53244.294954150537</v>
      </c>
      <c r="AM716" s="32">
        <f t="shared" si="315"/>
        <v>0.62831853071795851</v>
      </c>
      <c r="AN716" s="32"/>
      <c r="AO716">
        <v>710</v>
      </c>
      <c r="AP716" s="25">
        <f t="shared" si="319"/>
        <v>355</v>
      </c>
      <c r="AQ716">
        <f t="shared" si="335"/>
        <v>-450492.21552043903</v>
      </c>
      <c r="AR716">
        <f t="shared" si="336"/>
        <v>294308.2533925423</v>
      </c>
      <c r="AT716" s="33">
        <f t="shared" si="337"/>
        <v>1172.0236537148292</v>
      </c>
      <c r="AU716">
        <f t="shared" si="338"/>
        <v>2183.354032326708</v>
      </c>
      <c r="AW716" s="38">
        <f t="shared" si="320"/>
        <v>111.89398008223934</v>
      </c>
      <c r="AX716">
        <f t="shared" si="321"/>
        <v>-22.57153515074495</v>
      </c>
      <c r="AZ716">
        <f t="shared" si="322"/>
        <v>15.645825755837901</v>
      </c>
      <c r="BA716">
        <f t="shared" si="323"/>
        <v>-8.4969644675815807</v>
      </c>
      <c r="BC716">
        <f t="shared" si="324"/>
        <v>7.938892412466795</v>
      </c>
      <c r="BD716">
        <f t="shared" si="325"/>
        <v>-5.4323343527207655</v>
      </c>
      <c r="BF716">
        <f t="shared" si="326"/>
        <v>8.4842749286811685</v>
      </c>
      <c r="BG716">
        <f t="shared" si="327"/>
        <v>-7.4627370855590671</v>
      </c>
      <c r="BI716">
        <f t="shared" si="328"/>
        <v>1.406609060250775</v>
      </c>
      <c r="BJ716">
        <f t="shared" si="329"/>
        <v>-1.1794992448835362</v>
      </c>
      <c r="BL716" s="49">
        <f t="shared" si="330"/>
        <v>78.418377925002702</v>
      </c>
      <c r="BM716" s="49">
        <f t="shared" si="331"/>
        <v>-51.231020305914093</v>
      </c>
      <c r="BO716">
        <f t="shared" si="332"/>
        <v>569536.81567468669</v>
      </c>
      <c r="BP716">
        <f t="shared" si="333"/>
        <v>503453.04061570729</v>
      </c>
      <c r="BQ716">
        <f t="shared" si="316"/>
        <v>544029.69688868662</v>
      </c>
      <c r="BR716" s="36">
        <f t="shared" si="334"/>
        <v>548761.83648190077</v>
      </c>
      <c r="BS716">
        <f t="shared" si="339"/>
        <v>538108.33877527178</v>
      </c>
    </row>
    <row r="717" spans="33:71" x14ac:dyDescent="0.25">
      <c r="AG717">
        <f t="shared" si="317"/>
        <v>-26589.735144484213</v>
      </c>
      <c r="AH717">
        <f t="shared" si="318"/>
        <v>-52251.520205026209</v>
      </c>
      <c r="AM717" s="32">
        <f t="shared" si="315"/>
        <v>0.69115038378975435</v>
      </c>
      <c r="AN717" s="32"/>
      <c r="AO717">
        <v>711</v>
      </c>
      <c r="AP717" s="25">
        <f t="shared" si="319"/>
        <v>355.5</v>
      </c>
      <c r="AQ717">
        <f t="shared" si="335"/>
        <v>-449892.21694607136</v>
      </c>
      <c r="AR717">
        <f t="shared" si="336"/>
        <v>295397.10896681185</v>
      </c>
      <c r="AT717" s="33">
        <f t="shared" si="337"/>
        <v>1227.9706437559489</v>
      </c>
      <c r="AU717">
        <f t="shared" si="338"/>
        <v>2172.0682647513354</v>
      </c>
      <c r="AW717" s="38">
        <f t="shared" si="320"/>
        <v>111.6935000053651</v>
      </c>
      <c r="AX717">
        <f t="shared" si="321"/>
        <v>-22.644277192806218</v>
      </c>
      <c r="AZ717">
        <f t="shared" si="322"/>
        <v>15.627583170971919</v>
      </c>
      <c r="BA717">
        <f t="shared" si="323"/>
        <v>-8.5312835905919275</v>
      </c>
      <c r="BC717">
        <f t="shared" si="324"/>
        <v>7.9217107530646027</v>
      </c>
      <c r="BD717">
        <f t="shared" si="325"/>
        <v>-5.4492064556848794</v>
      </c>
      <c r="BF717">
        <f t="shared" si="326"/>
        <v>8.4592300154544535</v>
      </c>
      <c r="BG717">
        <f t="shared" si="327"/>
        <v>-7.4742344055516483</v>
      </c>
      <c r="BI717">
        <f t="shared" si="328"/>
        <v>1.4123319717254545</v>
      </c>
      <c r="BJ717">
        <f t="shared" si="329"/>
        <v>-1.1895527409777633</v>
      </c>
      <c r="BL717" s="49">
        <f t="shared" si="330"/>
        <v>78.27264409414866</v>
      </c>
      <c r="BM717" s="49">
        <f t="shared" si="331"/>
        <v>-51.393449154447794</v>
      </c>
      <c r="BO717">
        <f t="shared" si="332"/>
        <v>569530.5616432731</v>
      </c>
      <c r="BP717">
        <f t="shared" si="333"/>
        <v>503574.2859688531</v>
      </c>
      <c r="BQ717">
        <f t="shared" si="316"/>
        <v>544299.67554355296</v>
      </c>
      <c r="BR717" s="36">
        <f t="shared" si="334"/>
        <v>547763.23394733341</v>
      </c>
      <c r="BS717">
        <f t="shared" si="339"/>
        <v>538202.99038058252</v>
      </c>
    </row>
    <row r="718" spans="33:71" x14ac:dyDescent="0.25">
      <c r="AG718">
        <f t="shared" si="317"/>
        <v>-27420.627451571767</v>
      </c>
      <c r="AH718">
        <f t="shared" si="318"/>
        <v>-51309.057881426226</v>
      </c>
      <c r="AM718" s="32">
        <f t="shared" si="315"/>
        <v>0.75398223686155019</v>
      </c>
      <c r="AN718" s="32"/>
      <c r="AO718">
        <v>712</v>
      </c>
      <c r="AP718" s="25">
        <f t="shared" si="319"/>
        <v>356</v>
      </c>
      <c r="AQ718">
        <f t="shared" si="335"/>
        <v>-449264.26993669273</v>
      </c>
      <c r="AR718">
        <f t="shared" si="336"/>
        <v>296480.31256453844</v>
      </c>
      <c r="AT718" s="33">
        <f t="shared" si="337"/>
        <v>1283.8173937586314</v>
      </c>
      <c r="AU718">
        <f t="shared" si="338"/>
        <v>2160.7461261549324</v>
      </c>
      <c r="AW718" s="38">
        <f t="shared" si="320"/>
        <v>111.50102075323191</v>
      </c>
      <c r="AX718">
        <f t="shared" si="321"/>
        <v>-22.719630648933524</v>
      </c>
      <c r="AZ718">
        <f t="shared" si="322"/>
        <v>15.610477152201163</v>
      </c>
      <c r="BA718">
        <f t="shared" si="323"/>
        <v>-8.5665321293350001</v>
      </c>
      <c r="BC718">
        <f t="shared" si="324"/>
        <v>7.905106994645033</v>
      </c>
      <c r="BD718">
        <f t="shared" si="325"/>
        <v>-5.4666976783397461</v>
      </c>
      <c r="BF718">
        <f t="shared" si="326"/>
        <v>8.4346867504099379</v>
      </c>
      <c r="BG718">
        <f t="shared" si="327"/>
        <v>-7.486473594641887</v>
      </c>
      <c r="BI718">
        <f t="shared" si="328"/>
        <v>1.4182958827429277</v>
      </c>
      <c r="BJ718">
        <f t="shared" si="329"/>
        <v>-1.1999272466168902</v>
      </c>
      <c r="BL718" s="49">
        <f t="shared" si="330"/>
        <v>78.132453973232856</v>
      </c>
      <c r="BM718" s="49">
        <f t="shared" si="331"/>
        <v>-51.561488249850591</v>
      </c>
      <c r="BO718">
        <f t="shared" si="332"/>
        <v>569499.80062189745</v>
      </c>
      <c r="BP718">
        <f t="shared" si="333"/>
        <v>503672.36854254437</v>
      </c>
      <c r="BQ718">
        <f t="shared" si="316"/>
        <v>544547.70400656702</v>
      </c>
      <c r="BR718" s="36">
        <f t="shared" si="334"/>
        <v>546726.16994279227</v>
      </c>
      <c r="BS718">
        <f t="shared" si="339"/>
        <v>538274.05657352274</v>
      </c>
    </row>
    <row r="719" spans="33:71" x14ac:dyDescent="0.25">
      <c r="AG719">
        <f t="shared" si="317"/>
        <v>-28309.057881426223</v>
      </c>
      <c r="AH719">
        <f t="shared" si="318"/>
        <v>-50420.627451571774</v>
      </c>
      <c r="AM719" s="32">
        <f t="shared" si="315"/>
        <v>0.81681408993334603</v>
      </c>
      <c r="AN719" s="32"/>
      <c r="AO719">
        <v>713</v>
      </c>
      <c r="AP719" s="25">
        <f t="shared" si="319"/>
        <v>356.5</v>
      </c>
      <c r="AQ719">
        <f t="shared" si="335"/>
        <v>-448608.42361221922</v>
      </c>
      <c r="AR719">
        <f t="shared" si="336"/>
        <v>297557.84567378479</v>
      </c>
      <c r="AT719" s="33">
        <f t="shared" si="337"/>
        <v>1339.5679041352473</v>
      </c>
      <c r="AU719">
        <f t="shared" si="338"/>
        <v>2149.3863108304658</v>
      </c>
      <c r="AW719" s="38">
        <f t="shared" si="320"/>
        <v>111.316377930839</v>
      </c>
      <c r="AX719">
        <f t="shared" si="321"/>
        <v>-22.797578486105145</v>
      </c>
      <c r="AZ719">
        <f t="shared" si="322"/>
        <v>15.594495115468233</v>
      </c>
      <c r="BA719">
        <f t="shared" si="323"/>
        <v>-8.6027191433232186</v>
      </c>
      <c r="BC719">
        <f t="shared" si="324"/>
        <v>7.8890702632400593</v>
      </c>
      <c r="BD719">
        <f t="shared" si="325"/>
        <v>-5.4848110429040338</v>
      </c>
      <c r="BF719">
        <f t="shared" si="326"/>
        <v>8.4106326679945767</v>
      </c>
      <c r="BG719">
        <f t="shared" si="327"/>
        <v>-7.4994532424390057</v>
      </c>
      <c r="BI719">
        <f t="shared" si="328"/>
        <v>1.4244624830196868</v>
      </c>
      <c r="BJ719">
        <f t="shared" si="329"/>
        <v>-1.2105950574388877</v>
      </c>
      <c r="BL719" s="49">
        <f t="shared" si="330"/>
        <v>77.997717401116432</v>
      </c>
      <c r="BM719" s="49">
        <f t="shared" si="331"/>
        <v>-51.735169327562126</v>
      </c>
      <c r="BO719">
        <f t="shared" si="332"/>
        <v>569444.62291233009</v>
      </c>
      <c r="BP719">
        <f t="shared" si="333"/>
        <v>503747.39968711819</v>
      </c>
      <c r="BQ719">
        <f t="shared" si="316"/>
        <v>544773.89953266841</v>
      </c>
      <c r="BR719" s="36">
        <f t="shared" si="334"/>
        <v>545656.0955330393</v>
      </c>
      <c r="BS719">
        <f t="shared" si="339"/>
        <v>538321.64108260057</v>
      </c>
    </row>
    <row r="720" spans="33:71" x14ac:dyDescent="0.25">
      <c r="AG720">
        <f t="shared" si="317"/>
        <v>-29251.520205026201</v>
      </c>
      <c r="AH720">
        <f t="shared" si="318"/>
        <v>-49589.735144484221</v>
      </c>
      <c r="AM720" s="32">
        <f t="shared" si="315"/>
        <v>0.87964594300514187</v>
      </c>
      <c r="AN720" s="32"/>
      <c r="AO720">
        <v>714</v>
      </c>
      <c r="AP720" s="25">
        <f t="shared" si="319"/>
        <v>357</v>
      </c>
      <c r="AQ720">
        <f t="shared" si="335"/>
        <v>-447924.72511291027</v>
      </c>
      <c r="AR720">
        <f t="shared" si="336"/>
        <v>298629.68913188926</v>
      </c>
      <c r="AT720" s="33">
        <f t="shared" si="337"/>
        <v>1395.2260931006667</v>
      </c>
      <c r="AU720">
        <f t="shared" si="338"/>
        <v>2137.9875215874131</v>
      </c>
      <c r="AW720" s="38">
        <f t="shared" si="320"/>
        <v>111.13940834998576</v>
      </c>
      <c r="AX720">
        <f t="shared" si="321"/>
        <v>-22.878102790884359</v>
      </c>
      <c r="AZ720">
        <f t="shared" si="322"/>
        <v>15.579624896595394</v>
      </c>
      <c r="BA720">
        <f t="shared" si="323"/>
        <v>-8.6398541034747769</v>
      </c>
      <c r="BC720">
        <f t="shared" si="324"/>
        <v>7.8735899033155983</v>
      </c>
      <c r="BD720">
        <f t="shared" si="325"/>
        <v>-5.50354984319371</v>
      </c>
      <c r="BF720">
        <f t="shared" si="326"/>
        <v>8.3870554777379294</v>
      </c>
      <c r="BG720">
        <f t="shared" si="327"/>
        <v>-7.5131722396398457</v>
      </c>
      <c r="BI720">
        <f t="shared" si="328"/>
        <v>1.430791816020955</v>
      </c>
      <c r="BJ720">
        <f t="shared" si="329"/>
        <v>-1.2215266045760276</v>
      </c>
      <c r="BL720" s="49">
        <f t="shared" si="330"/>
        <v>77.868346256315874</v>
      </c>
      <c r="BM720" s="49">
        <f t="shared" si="331"/>
        <v>-51.914526553264594</v>
      </c>
      <c r="BO720">
        <f t="shared" si="332"/>
        <v>569365.11756415234</v>
      </c>
      <c r="BP720">
        <f t="shared" si="333"/>
        <v>503799.4899341836</v>
      </c>
      <c r="BQ720">
        <f t="shared" si="316"/>
        <v>544978.37872354733</v>
      </c>
      <c r="BR720" s="36">
        <f t="shared" si="334"/>
        <v>544558.55511708569</v>
      </c>
      <c r="BS720">
        <f t="shared" si="339"/>
        <v>538345.84664366557</v>
      </c>
    </row>
    <row r="721" spans="33:71" x14ac:dyDescent="0.25">
      <c r="AG721">
        <f t="shared" si="317"/>
        <v>-30244.294954150533</v>
      </c>
      <c r="AH721">
        <f t="shared" si="318"/>
        <v>-48819.660112501057</v>
      </c>
      <c r="AM721" s="32">
        <f t="shared" si="315"/>
        <v>0.94247779607693771</v>
      </c>
      <c r="AN721" s="32"/>
      <c r="AO721">
        <v>715</v>
      </c>
      <c r="AP721" s="25">
        <f t="shared" si="319"/>
        <v>357.5</v>
      </c>
      <c r="AQ721">
        <f t="shared" si="335"/>
        <v>-447213.21964031621</v>
      </c>
      <c r="AR721">
        <f t="shared" si="336"/>
        <v>299695.82312983408</v>
      </c>
      <c r="AT721" s="33">
        <f t="shared" si="337"/>
        <v>1450.7957972756597</v>
      </c>
      <c r="AU721">
        <f t="shared" si="338"/>
        <v>2126.5484701919709</v>
      </c>
      <c r="AW721" s="38">
        <f t="shared" si="320"/>
        <v>110.9699499393025</v>
      </c>
      <c r="AX721">
        <f t="shared" si="321"/>
        <v>-22.961184767047229</v>
      </c>
      <c r="AZ721">
        <f t="shared" si="322"/>
        <v>15.565854735108442</v>
      </c>
      <c r="BA721">
        <f t="shared" si="323"/>
        <v>-8.6779468959798098</v>
      </c>
      <c r="BC721">
        <f t="shared" si="324"/>
        <v>7.858655464522923</v>
      </c>
      <c r="BD721">
        <f t="shared" si="325"/>
        <v>-5.5229176431441012</v>
      </c>
      <c r="BF721">
        <f t="shared" si="326"/>
        <v>8.3639430519826004</v>
      </c>
      <c r="BG721">
        <f t="shared" si="327"/>
        <v>-7.5276297714606075</v>
      </c>
      <c r="BI721">
        <f t="shared" si="328"/>
        <v>1.437242338873175</v>
      </c>
      <c r="BJ721">
        <f t="shared" si="329"/>
        <v>-1.232690456462711</v>
      </c>
      <c r="BL721" s="49">
        <f t="shared" si="330"/>
        <v>77.744254348815346</v>
      </c>
      <c r="BM721" s="49">
        <f t="shared" si="331"/>
        <v>-52.099596517792527</v>
      </c>
      <c r="BO721">
        <f t="shared" si="332"/>
        <v>569261.372434241</v>
      </c>
      <c r="BP721">
        <f t="shared" si="333"/>
        <v>503828.74906569958</v>
      </c>
      <c r="BQ721">
        <f t="shared" si="316"/>
        <v>545161.2575923003</v>
      </c>
      <c r="BR721" s="36">
        <f t="shared" si="334"/>
        <v>543439.1651450746</v>
      </c>
      <c r="BS721">
        <f t="shared" si="339"/>
        <v>538346.77506466641</v>
      </c>
    </row>
    <row r="722" spans="33:71" x14ac:dyDescent="0.25">
      <c r="AG722">
        <f t="shared" si="317"/>
        <v>-31283.464100420064</v>
      </c>
      <c r="AH722">
        <f t="shared" si="318"/>
        <v>-48113.441489959703</v>
      </c>
      <c r="AM722" s="32">
        <f t="shared" si="315"/>
        <v>1.0053096491487337</v>
      </c>
      <c r="AN722" s="32"/>
      <c r="AO722">
        <v>716</v>
      </c>
      <c r="AP722" s="25">
        <f t="shared" si="319"/>
        <v>358</v>
      </c>
      <c r="AQ722">
        <f t="shared" si="335"/>
        <v>-446473.95049793599</v>
      </c>
      <c r="AR722">
        <f t="shared" si="336"/>
        <v>300756.2272168342</v>
      </c>
      <c r="AT722" s="33">
        <f t="shared" si="337"/>
        <v>1506.2807722453108</v>
      </c>
      <c r="AU722">
        <f t="shared" si="338"/>
        <v>2115.0678778084471</v>
      </c>
      <c r="AW722" s="38">
        <f t="shared" si="320"/>
        <v>110.80784168398765</v>
      </c>
      <c r="AX722">
        <f t="shared" si="321"/>
        <v>-75.337222990606932</v>
      </c>
      <c r="AZ722">
        <f t="shared" si="322"/>
        <v>15.553173258422595</v>
      </c>
      <c r="BA722">
        <f t="shared" si="323"/>
        <v>-8.717007826489013</v>
      </c>
      <c r="BC722">
        <f t="shared" si="324"/>
        <v>7.8442566886836742</v>
      </c>
      <c r="BD722">
        <f t="shared" si="325"/>
        <v>-5.5429182755361861</v>
      </c>
      <c r="BF722">
        <f t="shared" si="326"/>
        <v>8.3412834138237297</v>
      </c>
      <c r="BG722">
        <f t="shared" si="327"/>
        <v>-7.5428253113227157</v>
      </c>
      <c r="BI722">
        <f t="shared" si="328"/>
        <v>1.443771009195719</v>
      </c>
      <c r="BJ722">
        <f t="shared" si="329"/>
        <v>-1.2440533433653784</v>
      </c>
      <c r="BL722" s="49">
        <f t="shared" si="330"/>
        <v>77.625357313861926</v>
      </c>
      <c r="BM722" s="49">
        <f t="shared" si="331"/>
        <v>-52.290418233893639</v>
      </c>
      <c r="BO722">
        <f t="shared" si="332"/>
        <v>569133.474246572</v>
      </c>
      <c r="BP722">
        <f t="shared" si="333"/>
        <v>503835.28618363477</v>
      </c>
      <c r="BQ722">
        <f t="shared" si="316"/>
        <v>545322.65162864747</v>
      </c>
      <c r="BR722" s="36">
        <f t="shared" si="334"/>
        <v>542303.59185477835</v>
      </c>
      <c r="BS722">
        <f t="shared" si="339"/>
        <v>538324.52729086881</v>
      </c>
    </row>
    <row r="723" spans="33:71" x14ac:dyDescent="0.25">
      <c r="AG723">
        <f t="shared" si="317"/>
        <v>-32364.926517965694</v>
      </c>
      <c r="AH723">
        <f t="shared" si="318"/>
        <v>-47473.866399122729</v>
      </c>
      <c r="AM723" s="32">
        <f t="shared" si="315"/>
        <v>1.0681415022205296</v>
      </c>
      <c r="AN723" s="32"/>
      <c r="AO723">
        <v>717</v>
      </c>
      <c r="AP723" s="25">
        <f t="shared" si="319"/>
        <v>358.5</v>
      </c>
      <c r="AQ723">
        <f t="shared" si="335"/>
        <v>-445706.95913160284</v>
      </c>
      <c r="AR723">
        <f t="shared" si="336"/>
        <v>301804.34400286461</v>
      </c>
      <c r="AT723" s="33">
        <f t="shared" si="337"/>
        <v>1561.6846930873046</v>
      </c>
      <c r="AU723">
        <f t="shared" si="338"/>
        <v>2077.3992663131435</v>
      </c>
      <c r="AW723" s="38">
        <f t="shared" si="320"/>
        <v>110.65517954052225</v>
      </c>
      <c r="AX723">
        <f t="shared" si="321"/>
        <v>-75.621908603102909</v>
      </c>
      <c r="AZ723">
        <f t="shared" si="322"/>
        <v>15.541831929798848</v>
      </c>
      <c r="BA723">
        <f t="shared" si="323"/>
        <v>-8.7569905804021566</v>
      </c>
      <c r="BC723">
        <f t="shared" si="324"/>
        <v>7.8305597910708347</v>
      </c>
      <c r="BD723">
        <f t="shared" si="325"/>
        <v>-5.5635564779326128</v>
      </c>
      <c r="BF723">
        <f t="shared" si="326"/>
        <v>8.3192655704205585</v>
      </c>
      <c r="BG723">
        <f t="shared" si="327"/>
        <v>-7.5588064092523348</v>
      </c>
      <c r="BI723">
        <f t="shared" si="328"/>
        <v>1.4503673043330614</v>
      </c>
      <c r="BJ723">
        <f t="shared" si="329"/>
        <v>-1.2555871839335377</v>
      </c>
      <c r="BL723" s="49">
        <f t="shared" si="330"/>
        <v>77.513154944898943</v>
      </c>
      <c r="BM723" s="49">
        <f t="shared" si="331"/>
        <v>-52.486967951582265</v>
      </c>
      <c r="BO723">
        <f t="shared" si="332"/>
        <v>568978.30003469472</v>
      </c>
      <c r="BP723">
        <f t="shared" si="333"/>
        <v>503815.42399778735</v>
      </c>
      <c r="BQ723">
        <f t="shared" si="316"/>
        <v>545458.28037592152</v>
      </c>
      <c r="BR723" s="36">
        <f t="shared" si="334"/>
        <v>541153.30931889173</v>
      </c>
      <c r="BS723">
        <f t="shared" si="339"/>
        <v>538275.53862063959</v>
      </c>
    </row>
    <row r="724" spans="33:71" x14ac:dyDescent="0.25">
      <c r="AG724">
        <f t="shared" si="317"/>
        <v>-33484.414168698546</v>
      </c>
      <c r="AH724">
        <f t="shared" si="318"/>
        <v>-46903.458950679604</v>
      </c>
      <c r="AM724" s="32">
        <f t="shared" si="315"/>
        <v>1.1309733552923256</v>
      </c>
      <c r="AN724" s="32"/>
      <c r="AO724">
        <v>718</v>
      </c>
      <c r="AP724" s="25">
        <f t="shared" si="319"/>
        <v>359</v>
      </c>
      <c r="AQ724">
        <f t="shared" si="335"/>
        <v>-444912.28488761658</v>
      </c>
      <c r="AR724">
        <f t="shared" si="336"/>
        <v>302833.5908974458</v>
      </c>
      <c r="AT724" s="33">
        <f t="shared" si="337"/>
        <v>1617.0122828575657</v>
      </c>
      <c r="AU724">
        <f t="shared" si="338"/>
        <v>2039.5883120115921</v>
      </c>
      <c r="AW724" s="38">
        <f t="shared" si="320"/>
        <v>110.51409047297452</v>
      </c>
      <c r="AX724">
        <f t="shared" si="321"/>
        <v>-75.914837627351673</v>
      </c>
      <c r="AZ724">
        <f t="shared" si="322"/>
        <v>15.532087457524531</v>
      </c>
      <c r="BA724">
        <f t="shared" si="323"/>
        <v>-8.7978536481262815</v>
      </c>
      <c r="BC724">
        <f t="shared" si="324"/>
        <v>7.8177332748712818</v>
      </c>
      <c r="BD724">
        <f t="shared" si="325"/>
        <v>-5.5848409329489836</v>
      </c>
      <c r="BF724">
        <f t="shared" si="326"/>
        <v>8.2980792795287766</v>
      </c>
      <c r="BG724">
        <f t="shared" si="327"/>
        <v>-7.5756248032797862</v>
      </c>
      <c r="BI724">
        <f t="shared" si="328"/>
        <v>1.4570209788162845</v>
      </c>
      <c r="BJ724">
        <f t="shared" si="329"/>
        <v>-1.2672633966954274</v>
      </c>
      <c r="BL724" s="49">
        <f t="shared" si="330"/>
        <v>77.409169482233636</v>
      </c>
      <c r="BM724" s="49">
        <f t="shared" si="331"/>
        <v>-52.689254846301196</v>
      </c>
      <c r="BO724">
        <f t="shared" si="332"/>
        <v>568792.66162472405</v>
      </c>
      <c r="BP724">
        <f t="shared" si="333"/>
        <v>503765.414910233</v>
      </c>
      <c r="BQ724">
        <f t="shared" si="316"/>
        <v>545563.80003247038</v>
      </c>
      <c r="BR724" s="36">
        <f t="shared" si="334"/>
        <v>539989.71919914626</v>
      </c>
      <c r="BS724">
        <f t="shared" si="339"/>
        <v>538196.17707650177</v>
      </c>
    </row>
    <row r="725" spans="33:71" x14ac:dyDescent="0.25">
      <c r="AG725">
        <f t="shared" si="317"/>
        <v>-34637.508946306443</v>
      </c>
      <c r="AH725">
        <f t="shared" si="318"/>
        <v>-46404.470282234972</v>
      </c>
      <c r="AM725" s="32">
        <f t="shared" si="315"/>
        <v>1.1938052083641215</v>
      </c>
      <c r="AN725" s="32"/>
      <c r="AO725">
        <v>719</v>
      </c>
      <c r="AP725" s="25">
        <f t="shared" si="319"/>
        <v>359.5</v>
      </c>
      <c r="AQ725">
        <f t="shared" si="335"/>
        <v>-444089.9644848787</v>
      </c>
      <c r="AR725">
        <f t="shared" si="336"/>
        <v>303843.89569874818</v>
      </c>
      <c r="AT725" s="33">
        <f t="shared" si="337"/>
        <v>1672.269328094053</v>
      </c>
      <c r="AU725">
        <f t="shared" si="338"/>
        <v>2001.6308931979163</v>
      </c>
      <c r="AW725" s="38">
        <f t="shared" si="320"/>
        <v>110.3844691181144</v>
      </c>
      <c r="AX725">
        <f t="shared" si="321"/>
        <v>-76.216101071273712</v>
      </c>
      <c r="AZ725">
        <f t="shared" si="322"/>
        <v>15.523937768655143</v>
      </c>
      <c r="BA725">
        <f t="shared" si="323"/>
        <v>-8.8396151356197716</v>
      </c>
      <c r="BC725">
        <f t="shared" si="324"/>
        <v>7.8057711568874941</v>
      </c>
      <c r="BD725">
        <f t="shared" si="325"/>
        <v>-5.6067818934666818</v>
      </c>
      <c r="BF725">
        <f t="shared" si="326"/>
        <v>8.2777145071436156</v>
      </c>
      <c r="BG725">
        <f t="shared" si="327"/>
        <v>-7.5932869157984539</v>
      </c>
      <c r="BI725">
        <f t="shared" si="328"/>
        <v>1.4636877378175381</v>
      </c>
      <c r="BJ725">
        <f t="shared" si="329"/>
        <v>-1.2790455417767923</v>
      </c>
      <c r="BL725" s="49">
        <f t="shared" si="330"/>
        <v>77.313357947610598</v>
      </c>
      <c r="BM725" s="49">
        <f t="shared" si="331"/>
        <v>-52.897371584612017</v>
      </c>
      <c r="BO725">
        <f t="shared" si="332"/>
        <v>568576.5389563808</v>
      </c>
      <c r="BP725">
        <f t="shared" si="333"/>
        <v>503685.25299204077</v>
      </c>
      <c r="BQ725">
        <f t="shared" si="316"/>
        <v>545639.22048701742</v>
      </c>
      <c r="BR725" s="36">
        <f t="shared" si="334"/>
        <v>538818.36570305878</v>
      </c>
      <c r="BS725">
        <f t="shared" si="339"/>
        <v>538086.43312164315</v>
      </c>
    </row>
    <row r="726" spans="33:71" x14ac:dyDescent="0.25">
      <c r="AG726">
        <f t="shared" si="317"/>
        <v>-35819.660112501057</v>
      </c>
      <c r="AH726">
        <f t="shared" si="318"/>
        <v>-45978.869674096932</v>
      </c>
      <c r="AM726" s="32">
        <f t="shared" si="315"/>
        <v>1.2566370614359175</v>
      </c>
      <c r="AN726" s="32"/>
      <c r="AO726">
        <v>720</v>
      </c>
      <c r="AP726" s="25">
        <f t="shared" si="319"/>
        <v>360</v>
      </c>
      <c r="AQ726">
        <f t="shared" si="335"/>
        <v>-443240.03176219191</v>
      </c>
      <c r="AR726">
        <f t="shared" si="336"/>
        <v>304835.18413271324</v>
      </c>
      <c r="AT726" s="33">
        <f t="shared" si="337"/>
        <v>1727.4615626531101</v>
      </c>
      <c r="AU726">
        <f t="shared" si="338"/>
        <v>1963.5228426622793</v>
      </c>
      <c r="AW726" s="38">
        <f t="shared" si="320"/>
        <v>110.2662159326463</v>
      </c>
      <c r="AX726">
        <f t="shared" si="321"/>
        <v>-76.525793643963198</v>
      </c>
      <c r="AZ726">
        <f t="shared" si="322"/>
        <v>15.517381694310885</v>
      </c>
      <c r="BA726">
        <f t="shared" si="323"/>
        <v>-8.8822936821825902</v>
      </c>
      <c r="BC726">
        <f t="shared" si="324"/>
        <v>7.7946679652245638</v>
      </c>
      <c r="BD726">
        <f t="shared" si="325"/>
        <v>-5.6293900303218178</v>
      </c>
      <c r="BF726">
        <f t="shared" si="326"/>
        <v>8.2581616706923775</v>
      </c>
      <c r="BG726">
        <f t="shared" si="327"/>
        <v>-7.611799671794409</v>
      </c>
      <c r="BI726">
        <f t="shared" si="328"/>
        <v>1.4703225426521829</v>
      </c>
      <c r="BJ726">
        <f t="shared" si="329"/>
        <v>-1.2908958486719389</v>
      </c>
      <c r="BL726" s="49">
        <f t="shared" si="330"/>
        <v>77.225682059766299</v>
      </c>
      <c r="BM726" s="49">
        <f t="shared" si="331"/>
        <v>-53.111414410992445</v>
      </c>
      <c r="BO726">
        <f t="shared" si="332"/>
        <v>568329.9087079803</v>
      </c>
      <c r="BP726">
        <f t="shared" si="333"/>
        <v>503574.92921686085</v>
      </c>
      <c r="BQ726">
        <f t="shared" si="316"/>
        <v>545684.5485360591</v>
      </c>
      <c r="BR726" s="36">
        <f t="shared" si="334"/>
        <v>537644.73361462378</v>
      </c>
      <c r="BS726">
        <f t="shared" si="339"/>
        <v>537946.29401249159</v>
      </c>
    </row>
    <row r="727" spans="33:71" x14ac:dyDescent="0.25">
      <c r="AG727">
        <f t="shared" si="317"/>
        <v>-37026.202256702905</v>
      </c>
      <c r="AH727">
        <f t="shared" si="318"/>
        <v>-45628.336777427379</v>
      </c>
      <c r="AM727" s="32">
        <f t="shared" si="315"/>
        <v>1.3194689145077134</v>
      </c>
      <c r="AN727" s="32"/>
      <c r="AO727">
        <v>721</v>
      </c>
      <c r="AP727" s="25">
        <f t="shared" si="319"/>
        <v>360.5</v>
      </c>
      <c r="AQ727">
        <f t="shared" si="335"/>
        <v>-442362.5177038738</v>
      </c>
      <c r="AR727">
        <f t="shared" si="336"/>
        <v>305807.37982983887</v>
      </c>
      <c r="AT727" s="33">
        <f t="shared" si="337"/>
        <v>1782.5946706194334</v>
      </c>
      <c r="AU727">
        <f t="shared" si="338"/>
        <v>1925.2599458402979</v>
      </c>
      <c r="AW727" s="38">
        <f t="shared" si="320"/>
        <v>110.15923734033345</v>
      </c>
      <c r="AX727">
        <f t="shared" si="321"/>
        <v>-76.84401407411093</v>
      </c>
      <c r="AZ727">
        <f t="shared" si="322"/>
        <v>15.512418969549708</v>
      </c>
      <c r="BA727">
        <f t="shared" si="323"/>
        <v>-8.925908482190783</v>
      </c>
      <c r="BC727">
        <f t="shared" si="324"/>
        <v>7.7844187320620915</v>
      </c>
      <c r="BD727">
        <f t="shared" si="325"/>
        <v>-5.6526764455622054</v>
      </c>
      <c r="BF727">
        <f t="shared" si="326"/>
        <v>8.2394116267742028</v>
      </c>
      <c r="BG727">
        <f t="shared" si="327"/>
        <v>-7.6311705056351995</v>
      </c>
      <c r="BI727">
        <f t="shared" si="328"/>
        <v>1.4768798239316208</v>
      </c>
      <c r="BJ727">
        <f t="shared" si="329"/>
        <v>-1.3027753778499918</v>
      </c>
      <c r="BL727" s="49">
        <f t="shared" si="330"/>
        <v>77.14610818801583</v>
      </c>
      <c r="BM727" s="49">
        <f t="shared" si="331"/>
        <v>-53.331483262872759</v>
      </c>
      <c r="BO727">
        <f t="shared" si="332"/>
        <v>568052.74429910642</v>
      </c>
      <c r="BP727">
        <f t="shared" si="333"/>
        <v>503434.4314722956</v>
      </c>
      <c r="BQ727">
        <f t="shared" si="316"/>
        <v>545699.78790398582</v>
      </c>
      <c r="BR727" s="36">
        <f t="shared" si="334"/>
        <v>536474.22261237411</v>
      </c>
      <c r="BS727">
        <f t="shared" si="339"/>
        <v>537775.74380749208</v>
      </c>
    </row>
    <row r="728" spans="33:71" x14ac:dyDescent="0.25">
      <c r="AG728">
        <f t="shared" si="317"/>
        <v>-38252.373708285515</v>
      </c>
      <c r="AH728">
        <f t="shared" si="318"/>
        <v>-45354.254985426225</v>
      </c>
      <c r="AM728" s="32">
        <f t="shared" si="315"/>
        <v>1.3823007675795094</v>
      </c>
      <c r="AN728" s="32"/>
      <c r="AO728">
        <v>722</v>
      </c>
      <c r="AP728" s="25">
        <f t="shared" si="319"/>
        <v>361</v>
      </c>
      <c r="AQ728">
        <f t="shared" si="335"/>
        <v>-441457.4504638965</v>
      </c>
      <c r="AR728">
        <f t="shared" si="336"/>
        <v>306760.40430099977</v>
      </c>
      <c r="AT728" s="33">
        <f t="shared" si="337"/>
        <v>1837.6742892896</v>
      </c>
      <c r="AU728">
        <f t="shared" si="338"/>
        <v>1886.8379388032424</v>
      </c>
      <c r="AW728" s="38">
        <f t="shared" si="320"/>
        <v>110.06344591712289</v>
      </c>
      <c r="AX728">
        <f t="shared" si="321"/>
        <v>-77.170865466360482</v>
      </c>
      <c r="AZ728">
        <f t="shared" si="322"/>
        <v>15.50905023446872</v>
      </c>
      <c r="BA728">
        <f t="shared" si="323"/>
        <v>-8.9704793076454941</v>
      </c>
      <c r="BC728">
        <f t="shared" si="324"/>
        <v>7.7750189871176358</v>
      </c>
      <c r="BD728">
        <f t="shared" si="325"/>
        <v>-5.6766526863552382</v>
      </c>
      <c r="BF728">
        <f t="shared" si="326"/>
        <v>8.2214556594721895</v>
      </c>
      <c r="BG728">
        <f t="shared" si="327"/>
        <v>-7.6514073685661961</v>
      </c>
      <c r="BI728">
        <f t="shared" si="328"/>
        <v>1.4833137239410474</v>
      </c>
      <c r="BJ728">
        <f t="shared" si="329"/>
        <v>-1.3146442126792275</v>
      </c>
      <c r="BL728" s="49">
        <f t="shared" si="330"/>
        <v>77.074607312123291</v>
      </c>
      <c r="BM728" s="49">
        <f t="shared" si="331"/>
        <v>-53.557681891114335</v>
      </c>
      <c r="BO728">
        <f t="shared" si="332"/>
        <v>567745.01589167747</v>
      </c>
      <c r="BP728">
        <f t="shared" si="333"/>
        <v>503263.74456988624</v>
      </c>
      <c r="BQ728">
        <f t="shared" si="316"/>
        <v>545684.93926180445</v>
      </c>
      <c r="BR728" s="36">
        <f t="shared" si="334"/>
        <v>535312.12129550544</v>
      </c>
      <c r="BS728">
        <f t="shared" si="339"/>
        <v>537574.76337435748</v>
      </c>
    </row>
    <row r="729" spans="33:71" x14ac:dyDescent="0.25">
      <c r="AG729">
        <f t="shared" si="317"/>
        <v>-39493.335328713925</v>
      </c>
      <c r="AH729">
        <f t="shared" si="318"/>
        <v>-45157.705973710443</v>
      </c>
      <c r="AM729" s="32">
        <f t="shared" si="315"/>
        <v>1.4451326206513053</v>
      </c>
      <c r="AN729" s="32"/>
      <c r="AO729">
        <v>723</v>
      </c>
      <c r="AP729" s="25">
        <f t="shared" si="319"/>
        <v>361.5</v>
      </c>
      <c r="AQ729">
        <f t="shared" si="335"/>
        <v>-440524.85538851202</v>
      </c>
      <c r="AR729">
        <f t="shared" si="336"/>
        <v>307694.1769122181</v>
      </c>
      <c r="AT729" s="33">
        <f t="shared" si="337"/>
        <v>1892.7060122481614</v>
      </c>
      <c r="AU729">
        <f t="shared" si="338"/>
        <v>1848.2525060700623</v>
      </c>
      <c r="AW729" s="38">
        <f t="shared" si="320"/>
        <v>109.97876061300542</v>
      </c>
      <c r="AX729">
        <f t="shared" si="321"/>
        <v>-77.506455695902503</v>
      </c>
      <c r="AZ729">
        <f t="shared" si="322"/>
        <v>15.507277036542897</v>
      </c>
      <c r="BA729">
        <f t="shared" si="323"/>
        <v>-9.0160265315888175</v>
      </c>
      <c r="BC729">
        <f t="shared" si="324"/>
        <v>7.7664647517878249</v>
      </c>
      <c r="BD729">
        <f t="shared" si="325"/>
        <v>-5.7013307595811735</v>
      </c>
      <c r="BF729">
        <f t="shared" si="326"/>
        <v>8.2042854692136444</v>
      </c>
      <c r="BG729">
        <f t="shared" si="327"/>
        <v>-7.6725187369319414</v>
      </c>
      <c r="BI729">
        <f t="shared" si="328"/>
        <v>1.489578367056406</v>
      </c>
      <c r="BJ729">
        <f t="shared" si="329"/>
        <v>-1.3264616815672436</v>
      </c>
      <c r="BL729" s="49">
        <f t="shared" si="330"/>
        <v>77.011154988404655</v>
      </c>
      <c r="BM729" s="49">
        <f t="shared" si="331"/>
        <v>-53.790117986233319</v>
      </c>
      <c r="BO729">
        <f t="shared" si="332"/>
        <v>567406.69038931688</v>
      </c>
      <c r="BP729">
        <f t="shared" si="333"/>
        <v>503062.85025364038</v>
      </c>
      <c r="BQ729">
        <f t="shared" si="316"/>
        <v>545640.00024440116</v>
      </c>
      <c r="BR729" s="36">
        <f t="shared" si="334"/>
        <v>534163.58106634079</v>
      </c>
      <c r="BS729">
        <f t="shared" si="339"/>
        <v>537343.33039571333</v>
      </c>
    </row>
    <row r="730" spans="33:71" x14ac:dyDescent="0.25">
      <c r="AG730">
        <f t="shared" si="317"/>
        <v>-40744.189609413741</v>
      </c>
      <c r="AH730">
        <f t="shared" si="318"/>
        <v>-45039.465431434568</v>
      </c>
      <c r="AM730" s="32">
        <f t="shared" si="315"/>
        <v>1.5079644737231013</v>
      </c>
      <c r="AN730" s="32"/>
      <c r="AO730">
        <v>724</v>
      </c>
      <c r="AP730" s="25">
        <f t="shared" si="319"/>
        <v>362</v>
      </c>
      <c r="AQ730">
        <f t="shared" si="335"/>
        <v>-439564.75503731129</v>
      </c>
      <c r="AR730">
        <f t="shared" si="336"/>
        <v>308608.61485829117</v>
      </c>
      <c r="AT730" s="33">
        <f t="shared" si="337"/>
        <v>1947.6953925546641</v>
      </c>
      <c r="AU730">
        <f t="shared" si="338"/>
        <v>1809.4992782221111</v>
      </c>
      <c r="AW730" s="38">
        <f t="shared" si="320"/>
        <v>109.90510700859949</v>
      </c>
      <c r="AX730">
        <f t="shared" si="321"/>
        <v>-77.850897840949344</v>
      </c>
      <c r="AZ730">
        <f t="shared" si="322"/>
        <v>15.507101834213369</v>
      </c>
      <c r="BA730">
        <f t="shared" si="323"/>
        <v>-9.0625711524415546</v>
      </c>
      <c r="BC730">
        <f t="shared" si="324"/>
        <v>7.7587525339559464</v>
      </c>
      <c r="BD730">
        <f t="shared" si="325"/>
        <v>-5.7267231471490154</v>
      </c>
      <c r="BF730">
        <f t="shared" si="326"/>
        <v>8.187893162154456</v>
      </c>
      <c r="BG730">
        <f t="shared" si="327"/>
        <v>-7.6945136211410592</v>
      </c>
      <c r="BI730">
        <f t="shared" si="328"/>
        <v>1.4956281562853109</v>
      </c>
      <c r="BJ730">
        <f t="shared" si="329"/>
        <v>-1.3381866095544517</v>
      </c>
      <c r="BL730" s="49">
        <f t="shared" si="330"/>
        <v>76.955731321990413</v>
      </c>
      <c r="BM730" s="49">
        <f t="shared" si="331"/>
        <v>-54.02890331066326</v>
      </c>
      <c r="BO730">
        <f t="shared" si="332"/>
        <v>567037.7314349307</v>
      </c>
      <c r="BP730">
        <f t="shared" si="333"/>
        <v>502831.72720701201</v>
      </c>
      <c r="BQ730">
        <f t="shared" si="316"/>
        <v>545564.96546626627</v>
      </c>
      <c r="BR730" s="36">
        <f t="shared" si="334"/>
        <v>533033.59003053093</v>
      </c>
      <c r="BS730">
        <f t="shared" si="339"/>
        <v>537081.41937304498</v>
      </c>
    </row>
    <row r="731" spans="33:71" x14ac:dyDescent="0.25">
      <c r="AG731">
        <f t="shared" si="317"/>
        <v>-42000.000000000015</v>
      </c>
      <c r="AH731">
        <f t="shared" si="318"/>
        <v>-45000</v>
      </c>
      <c r="AM731" s="32">
        <f t="shared" si="315"/>
        <v>1.5707963267948972</v>
      </c>
      <c r="AN731" s="32"/>
      <c r="AO731">
        <v>725</v>
      </c>
      <c r="AP731" s="25">
        <f t="shared" si="319"/>
        <v>362.5</v>
      </c>
      <c r="AQ731">
        <f t="shared" si="335"/>
        <v>-438577.16920265788</v>
      </c>
      <c r="AR731">
        <f t="shared" si="336"/>
        <v>309503.63313517207</v>
      </c>
      <c r="AT731" s="33">
        <f t="shared" si="337"/>
        <v>2002.6479460589637</v>
      </c>
      <c r="AU731">
        <f t="shared" si="338"/>
        <v>1770.5738293016364</v>
      </c>
      <c r="AW731" s="38">
        <f t="shared" si="320"/>
        <v>109.84241760375838</v>
      </c>
      <c r="AX731">
        <f t="shared" si="321"/>
        <v>-78.204310652074753</v>
      </c>
      <c r="AZ731">
        <f t="shared" si="322"/>
        <v>15.508528001744885</v>
      </c>
      <c r="BA731">
        <f t="shared" si="323"/>
        <v>-9.1101348193228642</v>
      </c>
      <c r="BC731">
        <f t="shared" si="324"/>
        <v>7.7518793234552836</v>
      </c>
      <c r="BD731">
        <f t="shared" si="325"/>
        <v>-5.7528428220735597</v>
      </c>
      <c r="BF731">
        <f t="shared" si="326"/>
        <v>8.1722712400645516</v>
      </c>
      <c r="BG731">
        <f t="shared" si="327"/>
        <v>-7.717401575394927</v>
      </c>
      <c r="BI731">
        <f t="shared" si="328"/>
        <v>1.5014180932530208</v>
      </c>
      <c r="BJ731">
        <f t="shared" si="329"/>
        <v>-1.3497775978802999</v>
      </c>
      <c r="BL731" s="49">
        <f t="shared" si="330"/>
        <v>76.908320945240632</v>
      </c>
      <c r="BM731" s="49">
        <f t="shared" si="331"/>
        <v>-54.274153837403105</v>
      </c>
      <c r="BO731">
        <f t="shared" si="332"/>
        <v>566638.09940637683</v>
      </c>
      <c r="BP731">
        <f t="shared" si="333"/>
        <v>502570.35105823592</v>
      </c>
      <c r="BQ731">
        <f t="shared" si="316"/>
        <v>545459.82653559104</v>
      </c>
      <c r="BR731" s="36">
        <f t="shared" si="334"/>
        <v>531926.94708844204</v>
      </c>
      <c r="BS731">
        <f t="shared" si="339"/>
        <v>536789.00162884116</v>
      </c>
    </row>
    <row r="732" spans="33:71" x14ac:dyDescent="0.25">
      <c r="AG732">
        <f t="shared" si="317"/>
        <v>-43255.810390586281</v>
      </c>
      <c r="AH732">
        <f t="shared" si="318"/>
        <v>-45039.465431434568</v>
      </c>
      <c r="AM732" s="32">
        <f t="shared" si="315"/>
        <v>1.6336281798666932</v>
      </c>
      <c r="AN732" s="32"/>
      <c r="AO732">
        <v>726</v>
      </c>
      <c r="AP732" s="25">
        <f t="shared" si="319"/>
        <v>363</v>
      </c>
      <c r="AQ732">
        <f t="shared" si="335"/>
        <v>-437562.1149274279</v>
      </c>
      <c r="AR732">
        <f t="shared" si="336"/>
        <v>310379.14451099141</v>
      </c>
      <c r="AT732" s="33">
        <f t="shared" si="337"/>
        <v>2057.5691548608429</v>
      </c>
      <c r="AU732">
        <f t="shared" si="338"/>
        <v>1731.4716739755991</v>
      </c>
      <c r="AW732" s="38">
        <f t="shared" si="320"/>
        <v>109.79063213470442</v>
      </c>
      <c r="AX732">
        <f t="shared" si="321"/>
        <v>-78.566819056643411</v>
      </c>
      <c r="AZ732">
        <f t="shared" si="322"/>
        <v>15.511559835371212</v>
      </c>
      <c r="BA732">
        <f t="shared" si="323"/>
        <v>-9.1587398584124777</v>
      </c>
      <c r="BC732">
        <f t="shared" si="324"/>
        <v>7.7458425881809969</v>
      </c>
      <c r="BD732">
        <f t="shared" si="325"/>
        <v>-5.7797032653558489</v>
      </c>
      <c r="BF732">
        <f t="shared" si="326"/>
        <v>8.157412590693923</v>
      </c>
      <c r="BG732">
        <f t="shared" si="327"/>
        <v>-7.7411927082037906</v>
      </c>
      <c r="BI732">
        <f t="shared" si="328"/>
        <v>1.5069041181815173</v>
      </c>
      <c r="BJ732">
        <f t="shared" si="329"/>
        <v>-1.3611933292856893</v>
      </c>
      <c r="BL732" s="49">
        <f t="shared" si="330"/>
        <v>76.86891300227677</v>
      </c>
      <c r="BM732" s="49">
        <f t="shared" si="331"/>
        <v>-54.525989895385599</v>
      </c>
      <c r="BO732">
        <f t="shared" si="332"/>
        <v>566207.75141010457</v>
      </c>
      <c r="BP732">
        <f t="shared" si="333"/>
        <v>502278.69438390346</v>
      </c>
      <c r="BQ732">
        <f t="shared" si="316"/>
        <v>545324.57206663943</v>
      </c>
      <c r="BR732" s="36">
        <f t="shared" si="334"/>
        <v>530848.23640180519</v>
      </c>
      <c r="BS732">
        <f t="shared" si="339"/>
        <v>536466.04530681949</v>
      </c>
    </row>
    <row r="733" spans="33:71" x14ac:dyDescent="0.25">
      <c r="AG733">
        <f t="shared" si="317"/>
        <v>-44506.664671286097</v>
      </c>
      <c r="AH733">
        <f t="shared" si="318"/>
        <v>-45157.705973710443</v>
      </c>
      <c r="AM733" s="32">
        <f t="shared" si="315"/>
        <v>1.6964600329384891</v>
      </c>
      <c r="AN733" s="32"/>
      <c r="AO733">
        <v>727</v>
      </c>
      <c r="AP733" s="25">
        <f t="shared" si="319"/>
        <v>363.5</v>
      </c>
      <c r="AQ733">
        <f t="shared" si="335"/>
        <v>-436519.60652098065</v>
      </c>
      <c r="AR733">
        <f t="shared" si="336"/>
        <v>311235.05949559709</v>
      </c>
      <c r="AT733" s="33">
        <f t="shared" si="337"/>
        <v>2112.4644709281952</v>
      </c>
      <c r="AU733">
        <f t="shared" si="338"/>
        <v>1692.1882644472773</v>
      </c>
      <c r="AW733" s="38">
        <f t="shared" si="320"/>
        <v>109.74969791549582</v>
      </c>
      <c r="AX733">
        <f t="shared" si="321"/>
        <v>-78.938554695837212</v>
      </c>
      <c r="AZ733">
        <f t="shared" si="322"/>
        <v>15.516202560754396</v>
      </c>
      <c r="BA733">
        <f t="shared" si="323"/>
        <v>-9.2084093004213958</v>
      </c>
      <c r="BC733">
        <f t="shared" si="324"/>
        <v>7.7406402708437723</v>
      </c>
      <c r="BD733">
        <f t="shared" si="325"/>
        <v>-5.8073184837109499</v>
      </c>
      <c r="BF733">
        <f t="shared" si="326"/>
        <v>8.1433104785994814</v>
      </c>
      <c r="BG733">
        <f t="shared" si="327"/>
        <v>-7.7658976937159183</v>
      </c>
      <c r="BI733">
        <f t="shared" si="328"/>
        <v>1.5120434656506248</v>
      </c>
      <c r="BJ733">
        <f t="shared" si="329"/>
        <v>-1.3723928960407277</v>
      </c>
      <c r="BL733" s="49">
        <f t="shared" si="330"/>
        <v>76.837501139647543</v>
      </c>
      <c r="BM733" s="49">
        <f t="shared" si="331"/>
        <v>-54.784536321948224</v>
      </c>
      <c r="BO733">
        <f t="shared" si="332"/>
        <v>565746.64127262472</v>
      </c>
      <c r="BP733">
        <f t="shared" si="333"/>
        <v>501956.72671065881</v>
      </c>
      <c r="BQ733">
        <f t="shared" si="316"/>
        <v>545159.18769027898</v>
      </c>
      <c r="BR733" s="36">
        <f t="shared" si="334"/>
        <v>529801.80242852413</v>
      </c>
      <c r="BS733">
        <f t="shared" si="339"/>
        <v>536112.51537010365</v>
      </c>
    </row>
    <row r="734" spans="33:71" x14ac:dyDescent="0.25">
      <c r="AG734">
        <f t="shared" si="317"/>
        <v>-45747.626291714507</v>
      </c>
      <c r="AH734">
        <f t="shared" si="318"/>
        <v>-45354.254985426232</v>
      </c>
      <c r="AM734" s="32">
        <f t="shared" si="315"/>
        <v>1.7592918860102851</v>
      </c>
      <c r="AN734" s="32"/>
      <c r="AO734">
        <v>728</v>
      </c>
      <c r="AP734" s="25">
        <f t="shared" si="319"/>
        <v>364</v>
      </c>
      <c r="AQ734">
        <f t="shared" si="335"/>
        <v>-435449.65557327715</v>
      </c>
      <c r="AR734">
        <f t="shared" si="336"/>
        <v>312071.28630848374</v>
      </c>
      <c r="AT734" s="33">
        <f t="shared" si="337"/>
        <v>2167.339319885943</v>
      </c>
      <c r="AU734">
        <f t="shared" si="338"/>
        <v>1652.7189870993586</v>
      </c>
      <c r="AW734" s="38">
        <f t="shared" si="320"/>
        <v>109.71957019891548</v>
      </c>
      <c r="AX734">
        <f t="shared" si="321"/>
        <v>-79.319656491034735</v>
      </c>
      <c r="AZ734">
        <f t="shared" si="322"/>
        <v>15.522462341785962</v>
      </c>
      <c r="BA734">
        <f t="shared" si="323"/>
        <v>-9.259166909239827</v>
      </c>
      <c r="BC734">
        <f t="shared" si="324"/>
        <v>7.7362707863604294</v>
      </c>
      <c r="BD734">
        <f t="shared" si="325"/>
        <v>-5.8357030281900597</v>
      </c>
      <c r="BF734">
        <f t="shared" si="326"/>
        <v>8.1299585364137972</v>
      </c>
      <c r="BG734">
        <f t="shared" si="327"/>
        <v>-7.7915277838875818</v>
      </c>
      <c r="BI734">
        <f t="shared" si="328"/>
        <v>1.5167950312140241</v>
      </c>
      <c r="BJ734">
        <f t="shared" si="329"/>
        <v>-1.3833361469201222</v>
      </c>
      <c r="BL734" s="49">
        <f t="shared" si="330"/>
        <v>76.814083503141262</v>
      </c>
      <c r="BM734" s="49">
        <f t="shared" si="331"/>
        <v>-55.049922622797148</v>
      </c>
      <c r="BO734">
        <f t="shared" si="332"/>
        <v>565254.71952966775</v>
      </c>
      <c r="BP734">
        <f t="shared" si="333"/>
        <v>501604.41451488266</v>
      </c>
      <c r="BQ734">
        <f t="shared" si="316"/>
        <v>544963.6560625534</v>
      </c>
      <c r="BR734" s="36">
        <f t="shared" si="334"/>
        <v>528791.72572517861</v>
      </c>
      <c r="BS734">
        <f t="shared" si="339"/>
        <v>535728.37359721516</v>
      </c>
    </row>
    <row r="735" spans="33:71" x14ac:dyDescent="0.25">
      <c r="AG735">
        <f t="shared" si="317"/>
        <v>-46973.797743297117</v>
      </c>
      <c r="AH735">
        <f t="shared" si="318"/>
        <v>-45628.336777427379</v>
      </c>
      <c r="AM735" s="32">
        <f t="shared" si="315"/>
        <v>1.822123739082081</v>
      </c>
      <c r="AN735" s="32"/>
      <c r="AO735">
        <v>729</v>
      </c>
      <c r="AP735" s="25">
        <f t="shared" si="319"/>
        <v>364.5</v>
      </c>
      <c r="AQ735">
        <f t="shared" si="335"/>
        <v>-434352.2709670593</v>
      </c>
      <c r="AR735">
        <f t="shared" si="336"/>
        <v>312887.73084497207</v>
      </c>
      <c r="AT735" s="33">
        <f t="shared" si="337"/>
        <v>2222.1991049854009</v>
      </c>
      <c r="AU735">
        <f t="shared" si="338"/>
        <v>1613.0591588538412</v>
      </c>
      <c r="AW735" s="38">
        <f t="shared" si="320"/>
        <v>109.70021255126933</v>
      </c>
      <c r="AX735">
        <f t="shared" si="321"/>
        <v>-79.710271235614243</v>
      </c>
      <c r="AZ735">
        <f t="shared" si="322"/>
        <v>15.530346290764344</v>
      </c>
      <c r="BA735">
        <f t="shared" si="323"/>
        <v>-9.3110372118362559</v>
      </c>
      <c r="BC735">
        <f t="shared" si="324"/>
        <v>7.7327330198797091</v>
      </c>
      <c r="BD735">
        <f t="shared" si="325"/>
        <v>-5.8648720137478483</v>
      </c>
      <c r="BF735">
        <f t="shared" si="326"/>
        <v>8.1173507565383769</v>
      </c>
      <c r="BG735">
        <f t="shared" si="327"/>
        <v>-7.818094821524654</v>
      </c>
      <c r="BI735">
        <f t="shared" si="328"/>
        <v>1.5211197433006456</v>
      </c>
      <c r="BJ735">
        <f t="shared" si="329"/>
        <v>-1.3939840486177075</v>
      </c>
      <c r="BL735" s="49">
        <f t="shared" si="330"/>
        <v>76.798662740786256</v>
      </c>
      <c r="BM735" s="49">
        <f t="shared" si="331"/>
        <v>-55.32228313988778</v>
      </c>
      <c r="BO735">
        <f t="shared" si="332"/>
        <v>564731.93341287121</v>
      </c>
      <c r="BP735">
        <f t="shared" si="333"/>
        <v>501221.72122022387</v>
      </c>
      <c r="BQ735">
        <f t="shared" si="316"/>
        <v>544737.95687116461</v>
      </c>
      <c r="BR735" s="36">
        <f t="shared" si="334"/>
        <v>527821.79972089245</v>
      </c>
      <c r="BS735">
        <f t="shared" si="339"/>
        <v>535313.57857573288</v>
      </c>
    </row>
    <row r="736" spans="33:71" x14ac:dyDescent="0.25">
      <c r="AG736">
        <f t="shared" si="317"/>
        <v>-48180.339887498965</v>
      </c>
      <c r="AH736">
        <f t="shared" si="318"/>
        <v>-45978.869674096932</v>
      </c>
      <c r="AM736" s="32">
        <f t="shared" si="315"/>
        <v>1.884955592153877</v>
      </c>
      <c r="AN736" s="32"/>
      <c r="AO736">
        <v>730</v>
      </c>
      <c r="AP736" s="25">
        <f t="shared" si="319"/>
        <v>365</v>
      </c>
      <c r="AQ736">
        <f t="shared" si="335"/>
        <v>-433227.45888799767</v>
      </c>
      <c r="AR736">
        <f t="shared" si="336"/>
        <v>313684.29664049455</v>
      </c>
      <c r="AT736" s="33">
        <f t="shared" si="337"/>
        <v>2277.0492112610355</v>
      </c>
      <c r="AU736">
        <f t="shared" si="338"/>
        <v>1573.2040232360341</v>
      </c>
      <c r="AW736" s="38">
        <f t="shared" si="320"/>
        <v>109.69159723504828</v>
      </c>
      <c r="AX736">
        <f t="shared" si="321"/>
        <v>-80.110554207610576</v>
      </c>
      <c r="AZ736">
        <f t="shared" si="322"/>
        <v>15.539862479983515</v>
      </c>
      <c r="BA736">
        <f t="shared" si="323"/>
        <v>-9.3640455294838816</v>
      </c>
      <c r="BC736">
        <f t="shared" si="324"/>
        <v>7.7300263254407442</v>
      </c>
      <c r="BD736">
        <f t="shared" si="325"/>
        <v>-5.8948411398075269</v>
      </c>
      <c r="BF736">
        <f t="shared" si="326"/>
        <v>8.1054814832438531</v>
      </c>
      <c r="BG736">
        <f t="shared" si="327"/>
        <v>-7.8456112542281398</v>
      </c>
      <c r="BI736">
        <f t="shared" si="328"/>
        <v>1.5249809342917937</v>
      </c>
      <c r="BJ736">
        <f t="shared" si="329"/>
        <v>-1.4042990564249673</v>
      </c>
      <c r="BL736" s="49">
        <f t="shared" si="330"/>
        <v>76.791246012088379</v>
      </c>
      <c r="BM736" s="49">
        <f t="shared" si="331"/>
        <v>-55.601757227666063</v>
      </c>
      <c r="BO736">
        <f t="shared" si="332"/>
        <v>564178.22683383571</v>
      </c>
      <c r="BP736">
        <f t="shared" si="333"/>
        <v>500808.60719283146</v>
      </c>
      <c r="BQ736">
        <f t="shared" si="316"/>
        <v>544482.06683973165</v>
      </c>
      <c r="BR736" s="36">
        <f t="shared" si="334"/>
        <v>526895.5086675362</v>
      </c>
      <c r="BS736">
        <f t="shared" si="339"/>
        <v>534868.08569346659</v>
      </c>
    </row>
    <row r="737" spans="33:71" x14ac:dyDescent="0.25">
      <c r="AG737">
        <f t="shared" si="317"/>
        <v>-49362.491053693579</v>
      </c>
      <c r="AH737">
        <f t="shared" si="318"/>
        <v>-46404.470282234979</v>
      </c>
      <c r="AM737" s="32">
        <f t="shared" si="315"/>
        <v>1.9477874452256729</v>
      </c>
      <c r="AN737" s="32"/>
      <c r="AO737">
        <v>731</v>
      </c>
      <c r="AP737" s="25">
        <f t="shared" si="319"/>
        <v>365.5</v>
      </c>
      <c r="AQ737">
        <f t="shared" si="335"/>
        <v>-432075.22283271281</v>
      </c>
      <c r="AR737">
        <f t="shared" si="336"/>
        <v>314460.88483283663</v>
      </c>
      <c r="AT737" s="33">
        <f t="shared" si="337"/>
        <v>2331.8950098785594</v>
      </c>
      <c r="AU737">
        <f t="shared" si="338"/>
        <v>1533.1487461322288</v>
      </c>
      <c r="AW737" s="38">
        <f t="shared" si="320"/>
        <v>109.69370559304372</v>
      </c>
      <c r="AX737">
        <f t="shared" si="321"/>
        <v>-80.520669798137817</v>
      </c>
      <c r="AZ737">
        <f t="shared" si="322"/>
        <v>15.551019954774757</v>
      </c>
      <c r="BA737">
        <f t="shared" si="323"/>
        <v>-9.4182180103968651</v>
      </c>
      <c r="BC737">
        <f t="shared" si="324"/>
        <v>7.7281505252654608</v>
      </c>
      <c r="BD737">
        <f t="shared" si="325"/>
        <v>-5.9256267118811259</v>
      </c>
      <c r="BF737">
        <f t="shared" si="326"/>
        <v>8.0943454051629455</v>
      </c>
      <c r="BG737">
        <f t="shared" si="327"/>
        <v>-7.8740901492812103</v>
      </c>
      <c r="BI737">
        <f t="shared" si="328"/>
        <v>1.5283447042577265</v>
      </c>
      <c r="BJ737">
        <f t="shared" si="329"/>
        <v>-1.4142454884278683</v>
      </c>
      <c r="BL737" s="49">
        <f t="shared" si="330"/>
        <v>76.791845003582836</v>
      </c>
      <c r="BM737" s="49">
        <f t="shared" si="331"/>
        <v>-55.888489438150749</v>
      </c>
      <c r="BO737">
        <f t="shared" si="332"/>
        <v>563593.54036537954</v>
      </c>
      <c r="BP737">
        <f t="shared" si="333"/>
        <v>500365.02973413555</v>
      </c>
      <c r="BQ737">
        <f t="shared" si="316"/>
        <v>544195.95972968219</v>
      </c>
      <c r="BR737" s="36">
        <f t="shared" si="334"/>
        <v>526016.00696945179</v>
      </c>
      <c r="BS737">
        <f t="shared" si="339"/>
        <v>534391.84712698311</v>
      </c>
    </row>
    <row r="738" spans="33:71" x14ac:dyDescent="0.25">
      <c r="AG738">
        <f t="shared" si="317"/>
        <v>-50515.585831301469</v>
      </c>
      <c r="AH738">
        <f t="shared" si="318"/>
        <v>-46903.458950679618</v>
      </c>
      <c r="AM738" s="32">
        <f t="shared" si="315"/>
        <v>2.0106192982974687</v>
      </c>
      <c r="AN738" s="32"/>
      <c r="AO738">
        <v>732</v>
      </c>
      <c r="AP738" s="25">
        <f t="shared" si="319"/>
        <v>366</v>
      </c>
      <c r="AQ738">
        <f t="shared" si="335"/>
        <v>-430895.56361457438</v>
      </c>
      <c r="AR738">
        <f t="shared" si="336"/>
        <v>315217.39412217797</v>
      </c>
      <c r="AT738" s="33">
        <f t="shared" si="337"/>
        <v>2386.7418626750814</v>
      </c>
      <c r="AU738">
        <f t="shared" si="338"/>
        <v>1492.8884112331598</v>
      </c>
      <c r="AW738" s="38">
        <f t="shared" si="320"/>
        <v>109.70652842726156</v>
      </c>
      <c r="AX738">
        <f t="shared" si="321"/>
        <v>-80.940792150069598</v>
      </c>
      <c r="AZ738">
        <f t="shared" si="322"/>
        <v>15.56382874804747</v>
      </c>
      <c r="BA738">
        <f t="shared" si="323"/>
        <v>-9.4735816638634169</v>
      </c>
      <c r="BC738">
        <f t="shared" si="324"/>
        <v>7.7271059096861254</v>
      </c>
      <c r="BD738">
        <f t="shared" si="325"/>
        <v>-5.9572456643049314</v>
      </c>
      <c r="BF738">
        <f t="shared" si="326"/>
        <v>8.0839375481582891</v>
      </c>
      <c r="BG738">
        <f t="shared" si="327"/>
        <v>-7.9035452095138901</v>
      </c>
      <c r="BI738">
        <f t="shared" si="328"/>
        <v>1.5311802705884101</v>
      </c>
      <c r="BJ738">
        <f t="shared" si="329"/>
        <v>-1.4237898970290166</v>
      </c>
      <c r="BL738" s="49">
        <f t="shared" si="330"/>
        <v>76.800475950781262</v>
      </c>
      <c r="BM738" s="49">
        <f t="shared" si="331"/>
        <v>-56.182629715358338</v>
      </c>
      <c r="BO738">
        <f t="shared" si="332"/>
        <v>562977.81121981854</v>
      </c>
      <c r="BP738">
        <f t="shared" si="333"/>
        <v>499890.94307102071</v>
      </c>
      <c r="BQ738">
        <f t="shared" si="316"/>
        <v>543879.60633963568</v>
      </c>
      <c r="BR738" s="36">
        <f t="shared" si="334"/>
        <v>525186.10009083187</v>
      </c>
      <c r="BS738">
        <f t="shared" si="339"/>
        <v>533884.81182732503</v>
      </c>
    </row>
    <row r="739" spans="33:71" x14ac:dyDescent="0.25">
      <c r="AG739">
        <f t="shared" si="317"/>
        <v>-51635.07348203432</v>
      </c>
      <c r="AH739">
        <f t="shared" si="318"/>
        <v>-47473.866399122737</v>
      </c>
      <c r="AM739" s="32">
        <f t="shared" si="315"/>
        <v>2.0734511513692646</v>
      </c>
      <c r="AN739" s="32"/>
      <c r="AO739">
        <v>733</v>
      </c>
      <c r="AP739" s="25">
        <f t="shared" si="319"/>
        <v>366.5</v>
      </c>
      <c r="AQ739">
        <f t="shared" si="335"/>
        <v>-429688.47936718346</v>
      </c>
      <c r="AR739">
        <f t="shared" si="336"/>
        <v>315953.72072877584</v>
      </c>
      <c r="AT739" s="33">
        <f t="shared" si="337"/>
        <v>2441.595126888712</v>
      </c>
      <c r="AU739">
        <f t="shared" si="338"/>
        <v>1452.4180151581249</v>
      </c>
      <c r="AW739" s="38">
        <f t="shared" si="320"/>
        <v>109.73006636594445</v>
      </c>
      <c r="AX739">
        <f t="shared" si="321"/>
        <v>-81.371105801224218</v>
      </c>
      <c r="AZ739">
        <f t="shared" si="322"/>
        <v>15.578299896377411</v>
      </c>
      <c r="BA739">
        <f t="shared" si="323"/>
        <v>-9.5301643959669402</v>
      </c>
      <c r="BC739">
        <f t="shared" si="324"/>
        <v>7.7268932377116117</v>
      </c>
      <c r="BD739">
        <f t="shared" si="325"/>
        <v>-5.9897155841545624</v>
      </c>
      <c r="BF739">
        <f t="shared" si="326"/>
        <v>8.0742532685524928</v>
      </c>
      <c r="BG739">
        <f t="shared" si="327"/>
        <v>-7.9339907901888465</v>
      </c>
      <c r="BI739">
        <f t="shared" si="328"/>
        <v>1.533460296685534</v>
      </c>
      <c r="BJ739">
        <f t="shared" si="329"/>
        <v>-1.4329014313060069</v>
      </c>
      <c r="BL739" s="49">
        <f t="shared" si="330"/>
        <v>76.8171596666174</v>
      </c>
      <c r="BM739" s="49">
        <f t="shared" si="331"/>
        <v>-56.484333599607865</v>
      </c>
      <c r="BO739">
        <f t="shared" si="332"/>
        <v>562330.97322409973</v>
      </c>
      <c r="BP739">
        <f t="shared" si="333"/>
        <v>499386.29834323784</v>
      </c>
      <c r="BQ739">
        <f t="shared" si="316"/>
        <v>543532.97450213379</v>
      </c>
      <c r="BR739" s="36">
        <f t="shared" si="334"/>
        <v>524408.22723043512</v>
      </c>
      <c r="BS739">
        <f t="shared" si="339"/>
        <v>533346.92550275358</v>
      </c>
    </row>
    <row r="740" spans="33:71" x14ac:dyDescent="0.25">
      <c r="AG740">
        <f t="shared" si="317"/>
        <v>-52716.535899579947</v>
      </c>
      <c r="AH740">
        <f t="shared" si="318"/>
        <v>-48113.44148995971</v>
      </c>
      <c r="AM740" s="32">
        <f t="shared" si="315"/>
        <v>2.1362830044410606</v>
      </c>
      <c r="AN740" s="32"/>
      <c r="AO740">
        <v>734</v>
      </c>
      <c r="AP740" s="25">
        <f t="shared" si="319"/>
        <v>367</v>
      </c>
      <c r="AQ740">
        <f t="shared" si="335"/>
        <v>-428453.96554544335</v>
      </c>
      <c r="AR740">
        <f t="shared" si="336"/>
        <v>316669.75834812975</v>
      </c>
      <c r="AT740" s="33">
        <f t="shared" si="337"/>
        <v>2496.4601600716842</v>
      </c>
      <c r="AU740">
        <f t="shared" si="338"/>
        <v>1411.7324622575129</v>
      </c>
      <c r="AW740" s="38">
        <f t="shared" si="320"/>
        <v>109.76433021216423</v>
      </c>
      <c r="AX740">
        <f t="shared" si="321"/>
        <v>-81.811806326225437</v>
      </c>
      <c r="AZ740">
        <f t="shared" si="322"/>
        <v>15.594445457696471</v>
      </c>
      <c r="BA740">
        <f t="shared" si="323"/>
        <v>-9.5879950469925621</v>
      </c>
      <c r="BC740">
        <f t="shared" si="324"/>
        <v>7.7275137382372385</v>
      </c>
      <c r="BD740">
        <f t="shared" si="325"/>
        <v>-6.0230547364081888</v>
      </c>
      <c r="BF740">
        <f t="shared" si="326"/>
        <v>8.065288246705471</v>
      </c>
      <c r="BG740">
        <f t="shared" si="327"/>
        <v>-7.9654419169522326</v>
      </c>
      <c r="BI740">
        <f t="shared" si="328"/>
        <v>1.5351611930108959</v>
      </c>
      <c r="BJ740">
        <f t="shared" si="329"/>
        <v>-1.4415521835925753</v>
      </c>
      <c r="BL740" s="49">
        <f t="shared" si="330"/>
        <v>76.841921576514153</v>
      </c>
      <c r="BM740" s="49">
        <f t="shared" si="331"/>
        <v>-56.793762442279878</v>
      </c>
      <c r="BO740">
        <f t="shared" si="332"/>
        <v>561652.95679160929</v>
      </c>
      <c r="BP740">
        <f t="shared" si="333"/>
        <v>498851.04358789831</v>
      </c>
      <c r="BQ740">
        <f t="shared" si="316"/>
        <v>543156.02907757403</v>
      </c>
      <c r="BR740" s="36">
        <f t="shared" si="334"/>
        <v>523684.44594144257</v>
      </c>
      <c r="BS740">
        <f t="shared" si="339"/>
        <v>532778.13059835602</v>
      </c>
    </row>
    <row r="741" spans="33:71" x14ac:dyDescent="0.25">
      <c r="AG741">
        <f t="shared" si="317"/>
        <v>-53755.705045849485</v>
      </c>
      <c r="AH741">
        <f t="shared" si="318"/>
        <v>-48819.660112501064</v>
      </c>
      <c r="AM741" s="32">
        <f t="shared" si="315"/>
        <v>2.1991148575128565</v>
      </c>
      <c r="AN741" s="32"/>
      <c r="AO741">
        <v>735</v>
      </c>
      <c r="AP741" s="25">
        <f t="shared" si="319"/>
        <v>367.5</v>
      </c>
      <c r="AQ741">
        <f t="shared" si="335"/>
        <v>-427192.01492413098</v>
      </c>
      <c r="AR741">
        <f t="shared" si="336"/>
        <v>317365.39810346771</v>
      </c>
      <c r="AT741" s="33">
        <f t="shared" si="337"/>
        <v>2551.3423251777663</v>
      </c>
      <c r="AU741">
        <f t="shared" si="338"/>
        <v>1370.8265590944002</v>
      </c>
      <c r="AW741" s="38">
        <f t="shared" si="320"/>
        <v>109.80934126778939</v>
      </c>
      <c r="AX741">
        <f t="shared" si="321"/>
        <v>-82.263100971312753</v>
      </c>
      <c r="AZ741">
        <f t="shared" si="322"/>
        <v>15.612278530644653</v>
      </c>
      <c r="BA741">
        <f t="shared" si="323"/>
        <v>-9.6471034306235701</v>
      </c>
      <c r="BC741">
        <f t="shared" si="324"/>
        <v>7.7289691119032122</v>
      </c>
      <c r="BD741">
        <f t="shared" si="325"/>
        <v>-6.0572820904298528</v>
      </c>
      <c r="BF741">
        <f t="shared" si="326"/>
        <v>8.0570384809237741</v>
      </c>
      <c r="BG741">
        <f t="shared" si="327"/>
        <v>-7.9979143048958887</v>
      </c>
      <c r="BI741">
        <f t="shared" si="328"/>
        <v>1.5362633841182607</v>
      </c>
      <c r="BJ741">
        <f t="shared" si="329"/>
        <v>-1.4497175137327123</v>
      </c>
      <c r="BL741" s="49">
        <f t="shared" si="330"/>
        <v>76.874791760199486</v>
      </c>
      <c r="BM741" s="49">
        <f t="shared" si="331"/>
        <v>-57.111083631630734</v>
      </c>
      <c r="BO741">
        <f t="shared" si="332"/>
        <v>560943.688890488</v>
      </c>
      <c r="BP741">
        <f t="shared" si="333"/>
        <v>498285.12372090039</v>
      </c>
      <c r="BQ741">
        <f t="shared" si="316"/>
        <v>542748.73194521177</v>
      </c>
      <c r="BR741" s="36">
        <f t="shared" si="334"/>
        <v>523016.41885904531</v>
      </c>
      <c r="BS741">
        <f t="shared" si="339"/>
        <v>532178.3662723538</v>
      </c>
    </row>
    <row r="742" spans="33:71" x14ac:dyDescent="0.25">
      <c r="AG742">
        <f t="shared" si="317"/>
        <v>-54748.479794973813</v>
      </c>
      <c r="AH742">
        <f t="shared" si="318"/>
        <v>-49589.735144484235</v>
      </c>
      <c r="AM742" s="32">
        <f t="shared" si="315"/>
        <v>2.2619467105846525</v>
      </c>
      <c r="AN742" s="32"/>
      <c r="AO742">
        <v>736</v>
      </c>
      <c r="AP742" s="25">
        <f t="shared" si="319"/>
        <v>368</v>
      </c>
      <c r="AQ742">
        <f t="shared" si="335"/>
        <v>-425902.61759388365</v>
      </c>
      <c r="AR742">
        <f t="shared" si="336"/>
        <v>318040.52849539346</v>
      </c>
      <c r="AT742" s="33">
        <f t="shared" si="337"/>
        <v>2606.2469958116608</v>
      </c>
      <c r="AU742">
        <f t="shared" si="338"/>
        <v>1329.6950086087438</v>
      </c>
      <c r="AW742" s="38">
        <f t="shared" si="320"/>
        <v>109.86513162720024</v>
      </c>
      <c r="AX742">
        <f t="shared" si="321"/>
        <v>-82.72520927669764</v>
      </c>
      <c r="AZ742">
        <f t="shared" si="322"/>
        <v>15.631813275643673</v>
      </c>
      <c r="BA742">
        <f t="shared" si="323"/>
        <v>-9.7075203750348393</v>
      </c>
      <c r="BC742">
        <f t="shared" si="324"/>
        <v>7.7312615336101338</v>
      </c>
      <c r="BD742">
        <f t="shared" si="325"/>
        <v>-6.0924173478510744</v>
      </c>
      <c r="BF742">
        <f t="shared" si="326"/>
        <v>8.0495002816896299</v>
      </c>
      <c r="BG742">
        <f t="shared" si="327"/>
        <v>-8.0314243787832336</v>
      </c>
      <c r="BI742">
        <f t="shared" si="328"/>
        <v>1.5367515358325761</v>
      </c>
      <c r="BJ742">
        <f t="shared" si="329"/>
        <v>-1.457376344719018</v>
      </c>
      <c r="BL742" s="49">
        <f t="shared" si="330"/>
        <v>76.915805000424228</v>
      </c>
      <c r="BM742" s="49">
        <f t="shared" si="331"/>
        <v>-57.436470830309474</v>
      </c>
      <c r="BO742">
        <f t="shared" si="332"/>
        <v>560203.09300828283</v>
      </c>
      <c r="BP742">
        <f t="shared" si="333"/>
        <v>497688.4805151425</v>
      </c>
      <c r="BQ742">
        <f t="shared" si="316"/>
        <v>542311.04199109389</v>
      </c>
      <c r="BR742" s="36">
        <f t="shared" si="334"/>
        <v>522405.4026799284</v>
      </c>
      <c r="BS742">
        <f t="shared" si="339"/>
        <v>531547.56836895703</v>
      </c>
    </row>
    <row r="743" spans="33:71" x14ac:dyDescent="0.25">
      <c r="AG743">
        <f t="shared" si="317"/>
        <v>-55690.942118573796</v>
      </c>
      <c r="AH743">
        <f t="shared" si="318"/>
        <v>-50420.627451571789</v>
      </c>
      <c r="AM743" s="32">
        <f t="shared" si="315"/>
        <v>2.3247785636564484</v>
      </c>
      <c r="AN743" s="32"/>
      <c r="AO743">
        <v>737</v>
      </c>
      <c r="AP743" s="25">
        <f t="shared" si="319"/>
        <v>368.5</v>
      </c>
      <c r="AQ743">
        <f t="shared" si="335"/>
        <v>-424585.76095452439</v>
      </c>
      <c r="AR743">
        <f t="shared" si="336"/>
        <v>318695.03534853825</v>
      </c>
      <c r="AT743" s="33">
        <f t="shared" si="337"/>
        <v>2661.1795616252607</v>
      </c>
      <c r="AU743">
        <f t="shared" si="338"/>
        <v>1288.332403970395</v>
      </c>
      <c r="AW743" s="38">
        <f t="shared" si="320"/>
        <v>109.93174443587819</v>
      </c>
      <c r="AX743">
        <f t="shared" si="321"/>
        <v>-83.198363681572914</v>
      </c>
      <c r="AZ743">
        <f t="shared" si="322"/>
        <v>15.653064937763267</v>
      </c>
      <c r="BA743">
        <f t="shared" si="323"/>
        <v>-9.7692777660011156</v>
      </c>
      <c r="BC743">
        <f t="shared" si="324"/>
        <v>7.7343936556986499</v>
      </c>
      <c r="BD743">
        <f t="shared" si="325"/>
        <v>-6.1284809719318805</v>
      </c>
      <c r="BF743">
        <f t="shared" si="326"/>
        <v>8.0426702661944596</v>
      </c>
      <c r="BG743">
        <f t="shared" si="327"/>
        <v>-8.0659892944916116</v>
      </c>
      <c r="BI743">
        <f t="shared" si="328"/>
        <v>1.5366147374706201</v>
      </c>
      <c r="BJ743">
        <f t="shared" si="329"/>
        <v>-1.4645114238838515</v>
      </c>
      <c r="BL743" s="49">
        <f t="shared" si="330"/>
        <v>76.965000838751195</v>
      </c>
      <c r="BM743" s="49">
        <f t="shared" si="331"/>
        <v>-57.770104225264447</v>
      </c>
      <c r="BO743">
        <f t="shared" si="332"/>
        <v>559431.0891127761</v>
      </c>
      <c r="BP743">
        <f t="shared" si="333"/>
        <v>497061.05257538642</v>
      </c>
      <c r="BQ743">
        <f t="shared" si="316"/>
        <v>541842.91509280482</v>
      </c>
      <c r="BR743" s="36">
        <f t="shared" si="334"/>
        <v>521852.2395164874</v>
      </c>
      <c r="BS743">
        <f t="shared" si="339"/>
        <v>530885.66938761738</v>
      </c>
    </row>
    <row r="744" spans="33:71" x14ac:dyDescent="0.25">
      <c r="AG744">
        <f t="shared" si="317"/>
        <v>-56579.372548428248</v>
      </c>
      <c r="AH744">
        <f t="shared" si="318"/>
        <v>-51309.057881426248</v>
      </c>
      <c r="AM744" s="32">
        <f t="shared" si="315"/>
        <v>2.3876104167282444</v>
      </c>
      <c r="AN744" s="32"/>
      <c r="AO744">
        <v>738</v>
      </c>
      <c r="AP744" s="25">
        <f t="shared" si="319"/>
        <v>369</v>
      </c>
      <c r="AQ744">
        <f t="shared" si="335"/>
        <v>-423241.4297056573</v>
      </c>
      <c r="AR744">
        <f t="shared" si="336"/>
        <v>319328.80175506324</v>
      </c>
      <c r="AT744" s="33">
        <f t="shared" si="337"/>
        <v>2716.1454338432</v>
      </c>
      <c r="AU744">
        <f t="shared" si="338"/>
        <v>1246.7332221296085</v>
      </c>
      <c r="AW744" s="38">
        <f t="shared" si="320"/>
        <v>110.00923410991095</v>
      </c>
      <c r="AX744">
        <f t="shared" si="321"/>
        <v>-83.682810107580693</v>
      </c>
      <c r="AZ744">
        <f t="shared" si="322"/>
        <v>15.676049871453396</v>
      </c>
      <c r="BA744">
        <f t="shared" si="323"/>
        <v>-9.8324085921433841</v>
      </c>
      <c r="BC744">
        <f t="shared" si="324"/>
        <v>7.7383686118043213</v>
      </c>
      <c r="BD744">
        <f t="shared" si="325"/>
        <v>-6.1654942184897452</v>
      </c>
      <c r="BF744">
        <f t="shared" si="326"/>
        <v>8.0365453531636977</v>
      </c>
      <c r="BG744">
        <f t="shared" si="327"/>
        <v>-8.1016269617294228</v>
      </c>
      <c r="BI744">
        <f t="shared" si="328"/>
        <v>1.5358466349044733</v>
      </c>
      <c r="BJ744">
        <f t="shared" si="329"/>
        <v>-1.4711095444590372</v>
      </c>
      <c r="BL744" s="49">
        <f t="shared" si="330"/>
        <v>77.022423638585053</v>
      </c>
      <c r="BM744" s="49">
        <f t="shared" si="331"/>
        <v>-58.112170790759109</v>
      </c>
      <c r="BO744">
        <f t="shared" si="332"/>
        <v>558627.59360883816</v>
      </c>
      <c r="BP744">
        <f t="shared" si="333"/>
        <v>496402.77530964313</v>
      </c>
      <c r="BQ744">
        <f t="shared" si="316"/>
        <v>541344.30410090799</v>
      </c>
      <c r="BR744" s="36">
        <f t="shared" si="334"/>
        <v>521357.35072471085</v>
      </c>
      <c r="BS744">
        <f t="shared" si="339"/>
        <v>530192.59844853869</v>
      </c>
    </row>
    <row r="745" spans="33:71" x14ac:dyDescent="0.25">
      <c r="AG745">
        <f t="shared" si="317"/>
        <v>-57410.264855515808</v>
      </c>
      <c r="AH745">
        <f t="shared" si="318"/>
        <v>-52251.520205026231</v>
      </c>
      <c r="AM745" s="32">
        <f t="shared" si="315"/>
        <v>2.4504422698000403</v>
      </c>
      <c r="AN745" s="32"/>
      <c r="AO745">
        <v>739</v>
      </c>
      <c r="AP745" s="25">
        <f t="shared" si="319"/>
        <v>369.5</v>
      </c>
      <c r="AQ745">
        <f t="shared" si="335"/>
        <v>-421869.60583447193</v>
      </c>
      <c r="AR745">
        <f t="shared" si="336"/>
        <v>319941.70801486459</v>
      </c>
      <c r="AT745" s="33">
        <f t="shared" si="337"/>
        <v>2771.1500508981553</v>
      </c>
      <c r="AU745">
        <f t="shared" si="338"/>
        <v>1204.8918170758182</v>
      </c>
      <c r="AW745" s="38">
        <f t="shared" si="320"/>
        <v>110.09766651355224</v>
      </c>
      <c r="AX745">
        <f t="shared" si="321"/>
        <v>-84.178808517439137</v>
      </c>
      <c r="AZ745">
        <f t="shared" si="322"/>
        <v>15.700785567218002</v>
      </c>
      <c r="BA745">
        <f t="shared" si="323"/>
        <v>-9.8969469924423965</v>
      </c>
      <c r="BC745">
        <f t="shared" si="324"/>
        <v>7.7431900213971545</v>
      </c>
      <c r="BD745">
        <f t="shared" si="325"/>
        <v>-6.2034791684884647</v>
      </c>
      <c r="BF745">
        <f t="shared" si="326"/>
        <v>8.0311227579577107</v>
      </c>
      <c r="BG745">
        <f t="shared" si="327"/>
        <v>-8.1383560680883136</v>
      </c>
      <c r="BI745">
        <f t="shared" si="328"/>
        <v>1.5344455113243307</v>
      </c>
      <c r="BJ745">
        <f t="shared" si="329"/>
        <v>-1.4771617231379217</v>
      </c>
      <c r="BL745" s="49">
        <f t="shared" si="330"/>
        <v>77.088122655655042</v>
      </c>
      <c r="BM745" s="49">
        <f t="shared" si="331"/>
        <v>-58.46286456528204</v>
      </c>
      <c r="BO745">
        <f t="shared" si="332"/>
        <v>557792.51929116074</v>
      </c>
      <c r="BP745">
        <f t="shared" si="333"/>
        <v>495713.58089696441</v>
      </c>
      <c r="BQ745">
        <f t="shared" si="316"/>
        <v>540815.15881698276</v>
      </c>
      <c r="BR745" s="36">
        <f t="shared" si="334"/>
        <v>520920.73327864264</v>
      </c>
      <c r="BS745">
        <f t="shared" si="339"/>
        <v>529468.28125431808</v>
      </c>
    </row>
    <row r="746" spans="33:71" x14ac:dyDescent="0.25">
      <c r="AG746">
        <f t="shared" si="317"/>
        <v>-58180.339887498965</v>
      </c>
      <c r="AH746">
        <f t="shared" si="318"/>
        <v>-53244.294954150566</v>
      </c>
      <c r="AM746" s="32">
        <f t="shared" si="315"/>
        <v>2.5132741228718363</v>
      </c>
      <c r="AN746" s="32"/>
      <c r="AO746">
        <v>740</v>
      </c>
      <c r="AP746" s="25">
        <f t="shared" si="319"/>
        <v>370</v>
      </c>
      <c r="AQ746">
        <f t="shared" si="335"/>
        <v>-420470.26860070863</v>
      </c>
      <c r="AR746">
        <f t="shared" si="336"/>
        <v>320533.63157233782</v>
      </c>
      <c r="AT746" s="33">
        <f t="shared" si="337"/>
        <v>2826.1988841549314</v>
      </c>
      <c r="AU746">
        <f t="shared" si="338"/>
        <v>1162.8024128170987</v>
      </c>
      <c r="AW746" s="38">
        <f t="shared" si="320"/>
        <v>110.19711909314628</v>
      </c>
      <c r="AX746">
        <f t="shared" si="321"/>
        <v>-84.686633446443722</v>
      </c>
      <c r="AZ746">
        <f t="shared" si="322"/>
        <v>15.727290680317413</v>
      </c>
      <c r="BA746">
        <f t="shared" si="323"/>
        <v>-9.9629283061601779</v>
      </c>
      <c r="BC746">
        <f t="shared" si="324"/>
        <v>7.748861995018177</v>
      </c>
      <c r="BD746">
        <f t="shared" si="325"/>
        <v>-6.2424587623862244</v>
      </c>
      <c r="BF746">
        <f t="shared" si="326"/>
        <v>8.026399987935207</v>
      </c>
      <c r="BG746">
        <f t="shared" si="327"/>
        <v>-8.1761961044964249</v>
      </c>
      <c r="BI746">
        <f t="shared" si="328"/>
        <v>1.5324143137273811</v>
      </c>
      <c r="BJ746">
        <f t="shared" si="329"/>
        <v>-1.4826633302389838</v>
      </c>
      <c r="BL746" s="49">
        <f t="shared" si="330"/>
        <v>77.162152116148107</v>
      </c>
      <c r="BM746" s="49">
        <f t="shared" si="331"/>
        <v>-58.822386943161909</v>
      </c>
      <c r="BO746">
        <f t="shared" si="332"/>
        <v>556925.7752927395</v>
      </c>
      <c r="BP746">
        <f t="shared" si="333"/>
        <v>494993.39825153915</v>
      </c>
      <c r="BQ746">
        <f t="shared" si="316"/>
        <v>540255.42596816889</v>
      </c>
      <c r="BR746" s="36">
        <f t="shared" si="334"/>
        <v>520541.9587367223</v>
      </c>
      <c r="BS746">
        <f t="shared" si="339"/>
        <v>528712.64004760026</v>
      </c>
    </row>
    <row r="747" spans="33:71" x14ac:dyDescent="0.25">
      <c r="AG747">
        <f t="shared" si="317"/>
        <v>-58886.558510040326</v>
      </c>
      <c r="AH747">
        <f t="shared" si="318"/>
        <v>-54283.464100420097</v>
      </c>
      <c r="AM747" s="32">
        <f t="shared" si="315"/>
        <v>2.5761059759436322</v>
      </c>
      <c r="AN747" s="32"/>
      <c r="AO747">
        <v>741</v>
      </c>
      <c r="AP747" s="25">
        <f t="shared" si="319"/>
        <v>370.5</v>
      </c>
      <c r="AQ747">
        <f t="shared" si="335"/>
        <v>-419043.39451874455</v>
      </c>
      <c r="AR747">
        <f t="shared" si="336"/>
        <v>321104.44694956561</v>
      </c>
      <c r="AT747" s="33">
        <f t="shared" si="337"/>
        <v>2881.2974437015046</v>
      </c>
      <c r="AU747">
        <f t="shared" si="338"/>
        <v>1120.4590960938767</v>
      </c>
      <c r="AW747" s="38">
        <f t="shared" si="320"/>
        <v>110.30768096701524</v>
      </c>
      <c r="AX747">
        <f t="shared" si="321"/>
        <v>-85.206574505727758</v>
      </c>
      <c r="AZ747">
        <f t="shared" si="322"/>
        <v>15.75558506158715</v>
      </c>
      <c r="BA747">
        <f t="shared" si="323"/>
        <v>-10.030389125315896</v>
      </c>
      <c r="BC747">
        <f t="shared" si="324"/>
        <v>7.7553891402269244</v>
      </c>
      <c r="BD747">
        <f t="shared" si="325"/>
        <v>-6.2824568363490041</v>
      </c>
      <c r="BF747">
        <f t="shared" si="326"/>
        <v>8.0223748380630049</v>
      </c>
      <c r="BG747">
        <f t="shared" si="327"/>
        <v>-8.2151673921406889</v>
      </c>
      <c r="BI747">
        <f t="shared" si="328"/>
        <v>1.5297606244029491</v>
      </c>
      <c r="BJ747">
        <f t="shared" si="329"/>
        <v>-1.4876141701494499</v>
      </c>
      <c r="BL747" s="49">
        <f t="shared" si="330"/>
        <v>77.244571302735224</v>
      </c>
      <c r="BM747" s="49">
        <f t="shared" si="331"/>
        <v>-59.190946981772719</v>
      </c>
      <c r="BO747">
        <f t="shared" si="332"/>
        <v>556027.26702898531</v>
      </c>
      <c r="BP747">
        <f t="shared" si="333"/>
        <v>494242.15298300399</v>
      </c>
      <c r="BQ747">
        <f t="shared" si="316"/>
        <v>539665.04917814303</v>
      </c>
      <c r="BR747" s="36">
        <f t="shared" si="334"/>
        <v>520220.17481665645</v>
      </c>
      <c r="BS747">
        <f t="shared" si="339"/>
        <v>527925.59356464108</v>
      </c>
    </row>
    <row r="748" spans="33:71" x14ac:dyDescent="0.25">
      <c r="AG748">
        <f t="shared" si="317"/>
        <v>-59526.133600877292</v>
      </c>
      <c r="AH748">
        <f t="shared" si="318"/>
        <v>-55364.926517965723</v>
      </c>
      <c r="AM748" s="32">
        <f t="shared" si="315"/>
        <v>2.6389378290154282</v>
      </c>
      <c r="AN748" s="32"/>
      <c r="AO748">
        <v>742</v>
      </c>
      <c r="AP748" s="25">
        <f t="shared" si="319"/>
        <v>371</v>
      </c>
      <c r="AQ748">
        <f t="shared" si="335"/>
        <v>-417588.95733677293</v>
      </c>
      <c r="AR748">
        <f t="shared" si="336"/>
        <v>321654.02567579935</v>
      </c>
      <c r="AT748" s="33">
        <f t="shared" si="337"/>
        <v>2936.4512841850124</v>
      </c>
      <c r="AU748">
        <f t="shared" si="338"/>
        <v>1077.8558088410127</v>
      </c>
      <c r="AW748" s="38">
        <f t="shared" si="320"/>
        <v>110.4294529721894</v>
      </c>
      <c r="AX748">
        <f t="shared" si="321"/>
        <v>-85.738936857386733</v>
      </c>
      <c r="AZ748">
        <f t="shared" si="322"/>
        <v>15.785689790470744</v>
      </c>
      <c r="BA748">
        <f t="shared" si="323"/>
        <v>-10.099367349874122</v>
      </c>
      <c r="BC748">
        <f t="shared" si="324"/>
        <v>7.7627765682722298</v>
      </c>
      <c r="BD748">
        <f t="shared" si="325"/>
        <v>-6.3234981604401721</v>
      </c>
      <c r="BF748">
        <f t="shared" si="326"/>
        <v>8.0190453867578118</v>
      </c>
      <c r="BG748">
        <f t="shared" si="327"/>
        <v>-8.2552911109329994</v>
      </c>
      <c r="BI748">
        <f t="shared" si="328"/>
        <v>1.5264965779569657</v>
      </c>
      <c r="BJ748">
        <f t="shared" si="329"/>
        <v>-1.4920185108830555</v>
      </c>
      <c r="BL748" s="49">
        <f t="shared" si="330"/>
        <v>77.335444648731638</v>
      </c>
      <c r="BM748" s="49">
        <f t="shared" si="331"/>
        <v>-59.568761725256387</v>
      </c>
      <c r="BO748">
        <f t="shared" si="332"/>
        <v>555096.89613735664</v>
      </c>
      <c r="BP748">
        <f t="shared" si="333"/>
        <v>493459.76735289255</v>
      </c>
      <c r="BQ748">
        <f t="shared" si="316"/>
        <v>539043.96893447009</v>
      </c>
      <c r="BR748" s="36">
        <f t="shared" si="334"/>
        <v>519954.10956641892</v>
      </c>
      <c r="BS748">
        <f t="shared" si="339"/>
        <v>527107.05698468967</v>
      </c>
    </row>
    <row r="749" spans="33:71" x14ac:dyDescent="0.25">
      <c r="AG749">
        <f t="shared" si="317"/>
        <v>-60096.541049320411</v>
      </c>
      <c r="AH749">
        <f t="shared" si="318"/>
        <v>-56484.414168698582</v>
      </c>
      <c r="AM749" s="32">
        <f t="shared" si="315"/>
        <v>2.7017696820872241</v>
      </c>
      <c r="AN749" s="32"/>
      <c r="AO749">
        <v>743</v>
      </c>
      <c r="AP749" s="25">
        <f t="shared" si="319"/>
        <v>371.5</v>
      </c>
      <c r="AQ749">
        <f t="shared" si="335"/>
        <v>-416106.9280130589</v>
      </c>
      <c r="AR749">
        <f t="shared" si="336"/>
        <v>322182.23621311272</v>
      </c>
      <c r="AT749" s="33">
        <f t="shared" si="337"/>
        <v>2991.666010671107</v>
      </c>
      <c r="AU749">
        <f t="shared" si="338"/>
        <v>1034.9863404123194</v>
      </c>
      <c r="AW749" s="38">
        <f t="shared" si="320"/>
        <v>110.56254767014232</v>
      </c>
      <c r="AX749">
        <f t="shared" si="321"/>
        <v>-86.284041662845539</v>
      </c>
      <c r="AZ749">
        <f t="shared" si="322"/>
        <v>15.817627210368105</v>
      </c>
      <c r="BA749">
        <f t="shared" si="323"/>
        <v>-10.169902245811899</v>
      </c>
      <c r="BC749">
        <f t="shared" si="324"/>
        <v>7.7710299015031339</v>
      </c>
      <c r="BD749">
        <f t="shared" si="325"/>
        <v>-6.3656084789072249</v>
      </c>
      <c r="BF749">
        <f t="shared" si="326"/>
        <v>8.016409991942421</v>
      </c>
      <c r="BG749">
        <f t="shared" si="327"/>
        <v>-8.296589329596868</v>
      </c>
      <c r="BI749">
        <f t="shared" si="328"/>
        <v>1.5226387256747835</v>
      </c>
      <c r="BJ749">
        <f t="shared" si="329"/>
        <v>-1.495885062776446</v>
      </c>
      <c r="BL749" s="49">
        <f t="shared" si="330"/>
        <v>77.434841840653888</v>
      </c>
      <c r="BM749" s="49">
        <f t="shared" si="331"/>
        <v>-59.956056545753107</v>
      </c>
      <c r="BO749">
        <f t="shared" si="332"/>
        <v>554134.56041241717</v>
      </c>
      <c r="BP749">
        <f t="shared" si="333"/>
        <v>492646.16022716602</v>
      </c>
      <c r="BQ749">
        <f t="shared" si="316"/>
        <v>538392.12255228497</v>
      </c>
      <c r="BR749" s="36">
        <f t="shared" si="334"/>
        <v>519742.07809013472</v>
      </c>
      <c r="BS749">
        <f t="shared" si="339"/>
        <v>526256.94187511387</v>
      </c>
    </row>
    <row r="750" spans="33:71" x14ac:dyDescent="0.25">
      <c r="AG750">
        <f t="shared" si="317"/>
        <v>-60595.529717765043</v>
      </c>
      <c r="AH750">
        <f t="shared" si="318"/>
        <v>-57637.50894630648</v>
      </c>
      <c r="AM750" s="32">
        <f t="shared" si="315"/>
        <v>2.7646015351590201</v>
      </c>
      <c r="AN750" s="32"/>
      <c r="AO750">
        <v>744</v>
      </c>
      <c r="AP750" s="25">
        <f t="shared" si="319"/>
        <v>372</v>
      </c>
      <c r="AQ750">
        <f t="shared" si="335"/>
        <v>-414597.2746892646</v>
      </c>
      <c r="AR750">
        <f t="shared" si="336"/>
        <v>322688.94387811102</v>
      </c>
      <c r="AT750" s="33">
        <f t="shared" si="337"/>
        <v>3046.9472845061782</v>
      </c>
      <c r="AU750">
        <f t="shared" si="338"/>
        <v>991.84431958089658</v>
      </c>
      <c r="AW750" s="38">
        <f t="shared" si="320"/>
        <v>110.70708931493489</v>
      </c>
      <c r="AX750">
        <f t="shared" si="321"/>
        <v>-86.842226507134967</v>
      </c>
      <c r="AZ750">
        <f t="shared" si="322"/>
        <v>15.851420966409744</v>
      </c>
      <c r="BA750">
        <f t="shared" si="323"/>
        <v>-10.242034506242963</v>
      </c>
      <c r="BC750">
        <f t="shared" si="324"/>
        <v>7.7801552815360964</v>
      </c>
      <c r="BD750">
        <f t="shared" si="325"/>
        <v>-6.4088145526931806</v>
      </c>
      <c r="BF750">
        <f t="shared" si="326"/>
        <v>8.0144672872998495</v>
      </c>
      <c r="BG750">
        <f t="shared" si="327"/>
        <v>-8.3390850374581955</v>
      </c>
      <c r="BI750">
        <f t="shared" si="328"/>
        <v>1.5182078502150818</v>
      </c>
      <c r="BJ750">
        <f t="shared" si="329"/>
        <v>-1.4992269075306377</v>
      </c>
      <c r="BL750" s="49">
        <f t="shared" si="330"/>
        <v>77.542837929474118</v>
      </c>
      <c r="BM750" s="49">
        <f t="shared" si="331"/>
        <v>-60.353065503209997</v>
      </c>
      <c r="BO750">
        <f t="shared" si="332"/>
        <v>553140.15373623674</v>
      </c>
      <c r="BP750">
        <f t="shared" si="333"/>
        <v>491801.24702477671</v>
      </c>
      <c r="BQ750">
        <f t="shared" si="316"/>
        <v>537709.44413427624</v>
      </c>
      <c r="BR750" s="36">
        <f t="shared" si="334"/>
        <v>519581.99175959756</v>
      </c>
      <c r="BS750">
        <f t="shared" si="339"/>
        <v>525375.1561322026</v>
      </c>
    </row>
    <row r="751" spans="33:71" x14ac:dyDescent="0.25">
      <c r="AG751">
        <f t="shared" si="317"/>
        <v>-61021.130325903083</v>
      </c>
      <c r="AH751">
        <f t="shared" si="318"/>
        <v>-58819.660112501093</v>
      </c>
      <c r="AM751" s="32">
        <f t="shared" si="315"/>
        <v>2.827433388230816</v>
      </c>
      <c r="AN751" s="32"/>
      <c r="AO751">
        <v>745</v>
      </c>
      <c r="AP751" s="25">
        <f t="shared" si="319"/>
        <v>372.5</v>
      </c>
      <c r="AQ751">
        <f t="shared" si="335"/>
        <v>-413059.96266084717</v>
      </c>
      <c r="AR751">
        <f t="shared" si="336"/>
        <v>323174.0107595881</v>
      </c>
      <c r="AT751" s="33">
        <f t="shared" si="337"/>
        <v>3102.3008291636456</v>
      </c>
      <c r="AU751">
        <f t="shared" si="338"/>
        <v>948.42320632732913</v>
      </c>
      <c r="AW751" s="38">
        <f t="shared" si="320"/>
        <v>110.86321378825093</v>
      </c>
      <c r="AX751">
        <f t="shared" si="321"/>
        <v>-87.413845802942831</v>
      </c>
      <c r="AZ751">
        <f t="shared" si="322"/>
        <v>15.887096045775792</v>
      </c>
      <c r="BA751">
        <f t="shared" si="323"/>
        <v>-10.315806315789896</v>
      </c>
      <c r="BC751">
        <f t="shared" si="324"/>
        <v>7.790159378195554</v>
      </c>
      <c r="BD751">
        <f t="shared" si="325"/>
        <v>-6.4531442043084644</v>
      </c>
      <c r="BF751">
        <f t="shared" si="326"/>
        <v>8.0132161787083991</v>
      </c>
      <c r="BG751">
        <f t="shared" si="327"/>
        <v>-8.3828021780294062</v>
      </c>
      <c r="BI751">
        <f t="shared" si="328"/>
        <v>1.5132287347175737</v>
      </c>
      <c r="BJ751">
        <f t="shared" si="329"/>
        <v>-1.5020613799357558</v>
      </c>
      <c r="BL751" s="49">
        <f t="shared" si="330"/>
        <v>77.659513450853609</v>
      </c>
      <c r="BM751" s="49">
        <f t="shared" si="331"/>
        <v>-60.760031724879312</v>
      </c>
      <c r="BO751">
        <f t="shared" si="332"/>
        <v>552113.5660040623</v>
      </c>
      <c r="BP751">
        <f t="shared" si="333"/>
        <v>490924.93966223364</v>
      </c>
      <c r="BQ751">
        <f t="shared" si="316"/>
        <v>536995.86452695716</v>
      </c>
      <c r="BR751" s="36">
        <f t="shared" si="334"/>
        <v>519471.36981558945</v>
      </c>
      <c r="BS751">
        <f t="shared" si="339"/>
        <v>524461.60391759744</v>
      </c>
    </row>
    <row r="752" spans="33:71" x14ac:dyDescent="0.25">
      <c r="AG752">
        <f t="shared" si="317"/>
        <v>-61371.663222572635</v>
      </c>
      <c r="AH752">
        <f t="shared" si="318"/>
        <v>-60026.202256702949</v>
      </c>
      <c r="AM752" s="32">
        <f t="shared" si="315"/>
        <v>2.890265241302612</v>
      </c>
      <c r="AN752" s="32"/>
      <c r="AO752">
        <v>746</v>
      </c>
      <c r="AP752" s="25">
        <f t="shared" si="319"/>
        <v>373</v>
      </c>
      <c r="AQ752">
        <f t="shared" si="335"/>
        <v>-411494.95434454182</v>
      </c>
      <c r="AR752">
        <f t="shared" si="336"/>
        <v>323637.29563202639</v>
      </c>
      <c r="AT752" s="33">
        <f t="shared" si="337"/>
        <v>3157.7324360577709</v>
      </c>
      <c r="AU752">
        <f t="shared" si="338"/>
        <v>904.71628342585768</v>
      </c>
      <c r="AW752" s="38">
        <f t="shared" si="320"/>
        <v>111.0310685068338</v>
      </c>
      <c r="AX752">
        <f t="shared" si="321"/>
        <v>-87.999271179485191</v>
      </c>
      <c r="AZ752">
        <f t="shared" si="322"/>
        <v>15.924678820683988</v>
      </c>
      <c r="BA752">
        <f t="shared" si="323"/>
        <v>-10.391261418405799</v>
      </c>
      <c r="BC752">
        <f t="shared" si="324"/>
        <v>7.8010493992477601</v>
      </c>
      <c r="BD752">
        <f t="shared" si="325"/>
        <v>-6.4986263652098337</v>
      </c>
      <c r="BF752">
        <f t="shared" si="326"/>
        <v>8.0126558408370609</v>
      </c>
      <c r="BG752">
        <f t="shared" si="327"/>
        <v>-8.4277656844790307</v>
      </c>
      <c r="BI752">
        <f t="shared" si="328"/>
        <v>1.5077298913549364</v>
      </c>
      <c r="BJ752">
        <f t="shared" si="329"/>
        <v>-1.5044099056580316</v>
      </c>
      <c r="BL752" s="49">
        <f t="shared" si="330"/>
        <v>77.784954554710069</v>
      </c>
      <c r="BM752" s="49">
        <f t="shared" si="331"/>
        <v>-61.177207805732493</v>
      </c>
      <c r="BO752">
        <f t="shared" si="332"/>
        <v>551054.68304519576</v>
      </c>
      <c r="BP752">
        <f t="shared" si="333"/>
        <v>490017.14649415051</v>
      </c>
      <c r="BQ752">
        <f t="shared" si="316"/>
        <v>536251.31127322209</v>
      </c>
      <c r="BR752" s="36">
        <f t="shared" si="334"/>
        <v>519407.35323856765</v>
      </c>
      <c r="BS752">
        <f t="shared" si="339"/>
        <v>523516.18559031026</v>
      </c>
    </row>
    <row r="753" spans="33:71" x14ac:dyDescent="0.25">
      <c r="AG753">
        <f t="shared" si="317"/>
        <v>-61645.745014573782</v>
      </c>
      <c r="AH753">
        <f t="shared" si="318"/>
        <v>-61252.373708285551</v>
      </c>
      <c r="AM753" s="32">
        <f t="shared" si="315"/>
        <v>2.9530970943744079</v>
      </c>
      <c r="AN753" s="32"/>
      <c r="AO753">
        <v>747</v>
      </c>
      <c r="AP753" s="25">
        <f t="shared" si="319"/>
        <v>373.5</v>
      </c>
      <c r="AQ753">
        <f t="shared" si="335"/>
        <v>-409902.20924294961</v>
      </c>
      <c r="AR753">
        <f t="shared" si="336"/>
        <v>324078.65386484185</v>
      </c>
      <c r="AT753" s="33">
        <f t="shared" si="337"/>
        <v>3213.2479703111876</v>
      </c>
      <c r="AU753">
        <f t="shared" si="338"/>
        <v>860.71664783611504</v>
      </c>
      <c r="AW753" s="38">
        <f t="shared" si="320"/>
        <v>111.21081230859787</v>
      </c>
      <c r="AX753">
        <f t="shared" si="321"/>
        <v>-88.598891862239782</v>
      </c>
      <c r="AZ753">
        <f t="shared" si="322"/>
        <v>15.964197094183001</v>
      </c>
      <c r="BA753">
        <f t="shared" si="323"/>
        <v>-10.468445188862802</v>
      </c>
      <c r="BC753">
        <f t="shared" si="324"/>
        <v>7.8128331009475573</v>
      </c>
      <c r="BD753">
        <f t="shared" si="325"/>
        <v>-6.5452911258415938</v>
      </c>
      <c r="BF753">
        <f t="shared" si="326"/>
        <v>8.0127857138831704</v>
      </c>
      <c r="BG753">
        <f t="shared" si="327"/>
        <v>-8.4740015170888654</v>
      </c>
      <c r="BI753">
        <f t="shared" si="328"/>
        <v>1.5017432551376724</v>
      </c>
      <c r="BJ753">
        <f t="shared" si="329"/>
        <v>-1.5062977993858675</v>
      </c>
      <c r="BL753" s="49">
        <f t="shared" si="330"/>
        <v>77.919253144446458</v>
      </c>
      <c r="BM753" s="49">
        <f t="shared" si="331"/>
        <v>-61.604856231060658</v>
      </c>
      <c r="BO753">
        <f t="shared" si="332"/>
        <v>549963.38653902756</v>
      </c>
      <c r="BP753">
        <f t="shared" si="333"/>
        <v>489077.77224976756</v>
      </c>
      <c r="BQ753">
        <f t="shared" si="316"/>
        <v>535475.70856120123</v>
      </c>
      <c r="BR753" s="36">
        <f t="shared" si="334"/>
        <v>519386.72074612411</v>
      </c>
      <c r="BS753">
        <f t="shared" si="339"/>
        <v>522538.79763429891</v>
      </c>
    </row>
    <row r="754" spans="33:71" x14ac:dyDescent="0.25">
      <c r="AG754">
        <f t="shared" si="317"/>
        <v>-61842.294026289557</v>
      </c>
      <c r="AH754">
        <f t="shared" si="318"/>
        <v>-62493.335328713962</v>
      </c>
      <c r="AM754" s="32">
        <f t="shared" si="315"/>
        <v>3.0159289474462039</v>
      </c>
      <c r="AN754" s="32"/>
      <c r="AO754">
        <v>748</v>
      </c>
      <c r="AP754" s="25">
        <f t="shared" si="319"/>
        <v>374</v>
      </c>
      <c r="AQ754">
        <f t="shared" si="335"/>
        <v>-408281.68390625541</v>
      </c>
      <c r="AR754">
        <f t="shared" si="336"/>
        <v>324497.93732727715</v>
      </c>
      <c r="AT754" s="33">
        <f t="shared" si="337"/>
        <v>3268.8533764654867</v>
      </c>
      <c r="AU754">
        <f t="shared" si="338"/>
        <v>816.41720190499518</v>
      </c>
      <c r="AW754" s="38">
        <f t="shared" si="320"/>
        <v>111.40261532435483</v>
      </c>
      <c r="AX754">
        <f t="shared" si="321"/>
        <v>-89.213115050505323</v>
      </c>
      <c r="AZ754">
        <f t="shared" si="322"/>
        <v>16.005680148895962</v>
      </c>
      <c r="BA754">
        <f t="shared" si="323"/>
        <v>-10.547404708139045</v>
      </c>
      <c r="BC754">
        <f t="shared" si="324"/>
        <v>7.8255187994210518</v>
      </c>
      <c r="BD754">
        <f t="shared" si="325"/>
        <v>-6.5931697885070228</v>
      </c>
      <c r="BF754">
        <f t="shared" si="326"/>
        <v>8.0136055004301969</v>
      </c>
      <c r="BG754">
        <f t="shared" si="327"/>
        <v>-8.5215367028042053</v>
      </c>
      <c r="BI754">
        <f t="shared" si="328"/>
        <v>1.4953038493644712</v>
      </c>
      <c r="BJ754">
        <f t="shared" si="329"/>
        <v>-1.5077540283953583</v>
      </c>
      <c r="BL754" s="49">
        <f t="shared" si="330"/>
        <v>78.062507026243154</v>
      </c>
      <c r="BM754" s="49">
        <f t="shared" si="331"/>
        <v>-62.043249822659696</v>
      </c>
      <c r="BO754">
        <f t="shared" si="332"/>
        <v>548839.55392617523</v>
      </c>
      <c r="BP754">
        <f t="shared" si="333"/>
        <v>488106.71796544816</v>
      </c>
      <c r="BQ754">
        <f t="shared" si="316"/>
        <v>534668.97716943105</v>
      </c>
      <c r="BR754" s="36">
        <f t="shared" si="334"/>
        <v>519405.90675531089</v>
      </c>
      <c r="BS754">
        <f t="shared" si="339"/>
        <v>521529.33258157677</v>
      </c>
    </row>
    <row r="755" spans="33:71" x14ac:dyDescent="0.25">
      <c r="AG755">
        <f t="shared" si="317"/>
        <v>-61960.534568565432</v>
      </c>
      <c r="AH755">
        <f t="shared" si="318"/>
        <v>-63744.189609413785</v>
      </c>
      <c r="AM755" s="32">
        <f t="shared" si="315"/>
        <v>3.0787608005179998</v>
      </c>
      <c r="AN755" s="32"/>
      <c r="AO755">
        <v>749</v>
      </c>
      <c r="AP755" s="25">
        <f t="shared" si="319"/>
        <v>374.5</v>
      </c>
      <c r="AQ755">
        <f t="shared" si="335"/>
        <v>-406633.33189110714</v>
      </c>
      <c r="AR755">
        <f t="shared" si="336"/>
        <v>324894.99428884836</v>
      </c>
      <c r="AT755" s="33">
        <f t="shared" si="337"/>
        <v>3324.5546841276641</v>
      </c>
      <c r="AU755">
        <f t="shared" si="338"/>
        <v>771.81064437974248</v>
      </c>
      <c r="AW755" s="38">
        <f t="shared" si="320"/>
        <v>111.6066588424717</v>
      </c>
      <c r="AX755">
        <f t="shared" si="321"/>
        <v>-89.842366300441313</v>
      </c>
      <c r="AZ755">
        <f t="shared" si="322"/>
        <v>16.049158798869733</v>
      </c>
      <c r="BA755">
        <f t="shared" si="323"/>
        <v>-10.628188842951937</v>
      </c>
      <c r="BC755">
        <f t="shared" si="324"/>
        <v>7.8391153829057956</v>
      </c>
      <c r="BD755">
        <f t="shared" si="325"/>
        <v>-6.6422949232472028</v>
      </c>
      <c r="BF755">
        <f t="shared" si="326"/>
        <v>8.0151151624042338</v>
      </c>
      <c r="BG755">
        <f t="shared" si="327"/>
        <v>-8.5703993769919968</v>
      </c>
      <c r="BI755">
        <f t="shared" si="328"/>
        <v>1.4884494294917301</v>
      </c>
      <c r="BJ755">
        <f t="shared" si="329"/>
        <v>-1.508810947188572</v>
      </c>
      <c r="BL755" s="49">
        <f t="shared" si="330"/>
        <v>78.214820068800208</v>
      </c>
      <c r="BM755" s="49">
        <f t="shared" si="331"/>
        <v>-62.492672210061606</v>
      </c>
      <c r="BO755">
        <f t="shared" si="332"/>
        <v>547683.05831468501</v>
      </c>
      <c r="BP755">
        <f t="shared" si="333"/>
        <v>487103.8809131576</v>
      </c>
      <c r="BQ755">
        <f t="shared" si="316"/>
        <v>533831.03440837096</v>
      </c>
      <c r="BR755" s="36">
        <f t="shared" si="334"/>
        <v>519461.0211317623</v>
      </c>
      <c r="BS755">
        <f t="shared" si="339"/>
        <v>520487.67893084086</v>
      </c>
    </row>
    <row r="756" spans="33:71" x14ac:dyDescent="0.25">
      <c r="AG756">
        <f t="shared" si="317"/>
        <v>-62000</v>
      </c>
      <c r="AH756">
        <f t="shared" si="318"/>
        <v>-65000.000000000051</v>
      </c>
      <c r="AM756" s="32">
        <f t="shared" si="315"/>
        <v>3.1415926535897958</v>
      </c>
      <c r="AN756" s="32"/>
      <c r="AO756">
        <v>750</v>
      </c>
      <c r="AP756" s="25">
        <f t="shared" si="319"/>
        <v>375</v>
      </c>
      <c r="AQ756">
        <f t="shared" si="335"/>
        <v>-404957.103716688</v>
      </c>
      <c r="AR756">
        <f t="shared" si="336"/>
        <v>325269.66931525065</v>
      </c>
      <c r="AT756" s="33">
        <f t="shared" si="337"/>
        <v>3380.3580135489001</v>
      </c>
      <c r="AU756">
        <f t="shared" si="338"/>
        <v>726.88946122952188</v>
      </c>
      <c r="AW756" s="38">
        <f t="shared" si="320"/>
        <v>111.82313517402045</v>
      </c>
      <c r="AX756">
        <f t="shared" si="321"/>
        <v>-90.487089921819702</v>
      </c>
      <c r="AZ756">
        <f t="shared" si="322"/>
        <v>16.094665444696432</v>
      </c>
      <c r="BA756">
        <f t="shared" si="323"/>
        <v>-10.710848329702841</v>
      </c>
      <c r="BC756">
        <f t="shared" si="324"/>
        <v>7.8536323248758455</v>
      </c>
      <c r="BD756">
        <f t="shared" si="325"/>
        <v>-6.6927004269210988</v>
      </c>
      <c r="BF756">
        <f t="shared" si="326"/>
        <v>8.0173149181053667</v>
      </c>
      <c r="BG756">
        <f t="shared" si="327"/>
        <v>-8.6206188275282596</v>
      </c>
      <c r="BI756">
        <f t="shared" si="328"/>
        <v>1.4812201123674427</v>
      </c>
      <c r="BJ756">
        <f t="shared" si="329"/>
        <v>-1.5095040092647056</v>
      </c>
      <c r="BL756" s="49">
        <f t="shared" si="330"/>
        <v>78.376302373975363</v>
      </c>
      <c r="BM756" s="49">
        <f t="shared" si="331"/>
        <v>-62.95341832840279</v>
      </c>
      <c r="BO756">
        <f t="shared" si="332"/>
        <v>546493.76838125382</v>
      </c>
      <c r="BP756">
        <f t="shared" si="333"/>
        <v>486069.15452493768</v>
      </c>
      <c r="BQ756">
        <f t="shared" si="316"/>
        <v>532961.79405829986</v>
      </c>
      <c r="BR756" s="36">
        <f t="shared" si="334"/>
        <v>519547.8705347316</v>
      </c>
      <c r="BS756">
        <f t="shared" si="339"/>
        <v>519413.72106160317</v>
      </c>
    </row>
    <row r="757" spans="33:71" x14ac:dyDescent="0.25">
      <c r="AG757">
        <f t="shared" si="317"/>
        <v>-61960.534568565432</v>
      </c>
      <c r="AH757">
        <f t="shared" si="318"/>
        <v>-66255.810390586325</v>
      </c>
      <c r="AM757" s="32">
        <f t="shared" si="315"/>
        <v>3.2044245066615917</v>
      </c>
      <c r="AN757" s="32"/>
      <c r="AO757">
        <v>751</v>
      </c>
      <c r="AP757" s="25">
        <f t="shared" si="319"/>
        <v>375.5</v>
      </c>
      <c r="AQ757">
        <f t="shared" si="335"/>
        <v>-403252.94681801682</v>
      </c>
      <c r="AR757">
        <f t="shared" si="336"/>
        <v>325621.80315962521</v>
      </c>
      <c r="AT757" s="33">
        <f t="shared" si="337"/>
        <v>3436.2695811359104</v>
      </c>
      <c r="AU757">
        <f t="shared" si="338"/>
        <v>681.64591626861204</v>
      </c>
      <c r="AW757" s="38">
        <f t="shared" si="320"/>
        <v>112.05224752598718</v>
      </c>
      <c r="AX757">
        <f t="shared" si="321"/>
        <v>-91.147749397086955</v>
      </c>
      <c r="AZ757">
        <f t="shared" si="322"/>
        <v>16.142234132088774</v>
      </c>
      <c r="BA757">
        <f t="shared" si="323"/>
        <v>-10.795435863119021</v>
      </c>
      <c r="BC757">
        <f t="shared" si="324"/>
        <v>7.8690796980766065</v>
      </c>
      <c r="BD757">
        <f t="shared" si="325"/>
        <v>-6.7444215856909597</v>
      </c>
      <c r="BF757">
        <f t="shared" si="326"/>
        <v>8.0202052392891101</v>
      </c>
      <c r="BG757">
        <f t="shared" si="327"/>
        <v>-8.6722255413450906</v>
      </c>
      <c r="BI757">
        <f t="shared" si="328"/>
        <v>1.4736579977445732</v>
      </c>
      <c r="BJ757">
        <f t="shared" si="329"/>
        <v>-1.5098714623033702</v>
      </c>
      <c r="BL757" s="49">
        <f t="shared" si="330"/>
        <v>78.547070458788127</v>
      </c>
      <c r="BM757" s="49">
        <f t="shared" si="331"/>
        <v>-63.425794944628507</v>
      </c>
      <c r="BO757">
        <f t="shared" si="332"/>
        <v>545271.54826742841</v>
      </c>
      <c r="BP757">
        <f t="shared" si="333"/>
        <v>485002.42831339134</v>
      </c>
      <c r="BQ757">
        <f t="shared" si="316"/>
        <v>532061.16630362894</v>
      </c>
      <c r="BR757" s="36">
        <f t="shared" si="334"/>
        <v>519661.98115780839</v>
      </c>
      <c r="BS757">
        <f t="shared" si="339"/>
        <v>518307.33914381341</v>
      </c>
    </row>
    <row r="758" spans="33:71" x14ac:dyDescent="0.25">
      <c r="AG758">
        <f t="shared" si="317"/>
        <v>-61842.29402628955</v>
      </c>
      <c r="AH758">
        <f t="shared" si="318"/>
        <v>-67506.66467128614</v>
      </c>
      <c r="AM758" s="32">
        <f t="shared" si="315"/>
        <v>3.2672563597333877</v>
      </c>
      <c r="AN758" s="32"/>
      <c r="AO758">
        <v>752</v>
      </c>
      <c r="AP758" s="25">
        <f t="shared" si="319"/>
        <v>376</v>
      </c>
      <c r="AQ758">
        <f t="shared" si="335"/>
        <v>-401520.80549650808</v>
      </c>
      <c r="AR758">
        <f t="shared" si="336"/>
        <v>325951.23264908488</v>
      </c>
      <c r="AT758" s="33">
        <f t="shared" si="337"/>
        <v>3492.2957048989038</v>
      </c>
      <c r="AU758">
        <f t="shared" si="338"/>
        <v>636.07204157006856</v>
      </c>
      <c r="AW758" s="38">
        <f t="shared" si="320"/>
        <v>112.29420988993621</v>
      </c>
      <c r="AX758">
        <f t="shared" si="321"/>
        <v>-91.824827831539608</v>
      </c>
      <c r="AZ758">
        <f t="shared" si="322"/>
        <v>16.191900614101236</v>
      </c>
      <c r="BA758">
        <f t="shared" si="323"/>
        <v>-10.882006189897474</v>
      </c>
      <c r="BC758">
        <f t="shared" si="324"/>
        <v>7.8854681894995888</v>
      </c>
      <c r="BD758">
        <f t="shared" si="325"/>
        <v>-6.7974951411353892</v>
      </c>
      <c r="BF758">
        <f t="shared" si="326"/>
        <v>8.0237868482713228</v>
      </c>
      <c r="BG758">
        <f t="shared" si="327"/>
        <v>-8.7252512535763582</v>
      </c>
      <c r="BI758">
        <f t="shared" si="328"/>
        <v>1.4658067887708441</v>
      </c>
      <c r="BJ758">
        <f t="shared" si="329"/>
        <v>-1.5099540330750876</v>
      </c>
      <c r="BL758" s="49">
        <f t="shared" si="330"/>
        <v>78.72724744929323</v>
      </c>
      <c r="BM758" s="49">
        <f t="shared" si="331"/>
        <v>-63.910121213855298</v>
      </c>
      <c r="BO758">
        <f t="shared" si="332"/>
        <v>544016.25747073453</v>
      </c>
      <c r="BP758">
        <f t="shared" si="333"/>
        <v>483903.58778819285</v>
      </c>
      <c r="BQ758">
        <f t="shared" si="316"/>
        <v>531129.05766366888</v>
      </c>
      <c r="BR758" s="36">
        <f t="shared" si="334"/>
        <v>519798.62265918998</v>
      </c>
      <c r="BS758">
        <f t="shared" si="339"/>
        <v>517168.40904295625</v>
      </c>
    </row>
    <row r="759" spans="33:71" x14ac:dyDescent="0.25">
      <c r="AG759">
        <f t="shared" si="317"/>
        <v>-61645.745014573768</v>
      </c>
      <c r="AH759">
        <f t="shared" si="318"/>
        <v>-68747.62629171455</v>
      </c>
      <c r="AM759" s="32">
        <f t="shared" si="315"/>
        <v>3.3300882128051836</v>
      </c>
      <c r="AN759" s="32"/>
      <c r="AO759">
        <v>753</v>
      </c>
      <c r="AP759" s="25">
        <f t="shared" si="319"/>
        <v>376.5</v>
      </c>
      <c r="AQ759">
        <f t="shared" si="335"/>
        <v>-399760.62086782238</v>
      </c>
      <c r="AR759">
        <f t="shared" si="336"/>
        <v>326257.79056639096</v>
      </c>
      <c r="AT759" s="33">
        <f t="shared" si="337"/>
        <v>3548.4428098438721</v>
      </c>
      <c r="AU759">
        <f t="shared" si="338"/>
        <v>590.15962765429879</v>
      </c>
      <c r="AW759" s="38">
        <f>AZ759+BC759+BF759+BI759+IF(OR(AQ759&gt;=300000,AQ759&lt;=-300000),BL759,0)</f>
        <v>112.54924695318928</v>
      </c>
      <c r="AX759">
        <f t="shared" si="321"/>
        <v>-92.51882844346332</v>
      </c>
      <c r="AZ759">
        <f t="shared" si="322"/>
        <v>16.243702417206919</v>
      </c>
      <c r="BA759">
        <f t="shared" si="323"/>
        <v>-10.970616207679925</v>
      </c>
      <c r="BC759">
        <f t="shared" si="324"/>
        <v>7.9028091163272745</v>
      </c>
      <c r="BD759">
        <f t="shared" si="325"/>
        <v>-6.8519593602272986</v>
      </c>
      <c r="BF759">
        <f t="shared" si="326"/>
        <v>8.0280607150291097</v>
      </c>
      <c r="BG759">
        <f t="shared" si="327"/>
        <v>-8.7797289994518817</v>
      </c>
      <c r="BI759">
        <f t="shared" si="328"/>
        <v>1.4577114177650949</v>
      </c>
      <c r="BJ759">
        <f t="shared" si="329"/>
        <v>-1.5097946082573108</v>
      </c>
      <c r="BL759" s="49">
        <f t="shared" si="330"/>
        <v>78.916963286860877</v>
      </c>
      <c r="BM759" s="49">
        <f t="shared" si="331"/>
        <v>-64.406729267846899</v>
      </c>
      <c r="BO759">
        <f t="shared" si="332"/>
        <v>542727.75073068123</v>
      </c>
      <c r="BP759">
        <f t="shared" si="333"/>
        <v>482772.5143686356</v>
      </c>
      <c r="BQ759">
        <f t="shared" si="316"/>
        <v>530165.37091988907</v>
      </c>
      <c r="BR759" s="36">
        <f t="shared" si="334"/>
        <v>519952.83307286963</v>
      </c>
      <c r="BS759">
        <f t="shared" si="339"/>
        <v>515996.80222060473</v>
      </c>
    </row>
    <row r="760" spans="33:71" x14ac:dyDescent="0.25">
      <c r="AG760">
        <f t="shared" si="317"/>
        <v>-61371.663222572606</v>
      </c>
      <c r="AH760">
        <f t="shared" si="318"/>
        <v>-69973.797743297153</v>
      </c>
      <c r="AM760" s="32">
        <f t="shared" si="315"/>
        <v>3.3929200658769796</v>
      </c>
      <c r="AN760" s="32"/>
      <c r="AO760">
        <v>754</v>
      </c>
      <c r="AP760" s="25">
        <f t="shared" si="319"/>
        <v>377</v>
      </c>
      <c r="AQ760">
        <f t="shared" si="335"/>
        <v>-397972.33080703125</v>
      </c>
      <c r="AR760">
        <f t="shared" si="336"/>
        <v>326541.30552666273</v>
      </c>
      <c r="AT760" s="33">
        <f t="shared" si="337"/>
        <v>3604.7174333204666</v>
      </c>
      <c r="AU760">
        <f t="shared" si="338"/>
        <v>543.90021343256717</v>
      </c>
      <c r="AW760" s="38">
        <f t="shared" si="320"/>
        <v>112.81759403912878</v>
      </c>
      <c r="AX760">
        <f t="shared" si="321"/>
        <v>-93.230275103010015</v>
      </c>
      <c r="AZ760">
        <f t="shared" si="322"/>
        <v>16.297678911453893</v>
      </c>
      <c r="BA760">
        <f t="shared" si="323"/>
        <v>-11.061325069711261</v>
      </c>
      <c r="BC760">
        <f t="shared" si="324"/>
        <v>7.9211144428812403</v>
      </c>
      <c r="BD760">
        <f t="shared" si="325"/>
        <v>-6.9078541094327424</v>
      </c>
      <c r="BF760">
        <f t="shared" si="326"/>
        <v>8.0330280542662766</v>
      </c>
      <c r="BG760">
        <f t="shared" si="327"/>
        <v>-8.8356931690984073</v>
      </c>
      <c r="BI760">
        <f t="shared" si="328"/>
        <v>1.4494176830617613</v>
      </c>
      <c r="BJ760">
        <f t="shared" si="329"/>
        <v>-1.5094379170437071</v>
      </c>
      <c r="BL760" s="49">
        <f t="shared" si="330"/>
        <v>79.116354947465609</v>
      </c>
      <c r="BM760" s="49">
        <f t="shared" si="331"/>
        <v>-64.915964837723891</v>
      </c>
      <c r="BO760">
        <f t="shared" si="332"/>
        <v>541405.87790957885</v>
      </c>
      <c r="BP760">
        <f t="shared" si="333"/>
        <v>481609.08529222431</v>
      </c>
      <c r="BQ760">
        <f t="shared" si="316"/>
        <v>529170.00503969798</v>
      </c>
      <c r="BR760" s="36">
        <f t="shared" si="334"/>
        <v>520119.44449279172</v>
      </c>
      <c r="BS760">
        <f t="shared" si="339"/>
        <v>514792.38563039992</v>
      </c>
    </row>
    <row r="761" spans="33:71" x14ac:dyDescent="0.25">
      <c r="AG761">
        <f t="shared" si="317"/>
        <v>-61021.130325903054</v>
      </c>
      <c r="AH761">
        <f t="shared" si="318"/>
        <v>-71180.339887499009</v>
      </c>
      <c r="AM761" s="32">
        <f t="shared" si="315"/>
        <v>3.4557519189487755</v>
      </c>
      <c r="AN761" s="32"/>
      <c r="AO761">
        <v>755</v>
      </c>
      <c r="AP761" s="25">
        <f t="shared" si="319"/>
        <v>377.5</v>
      </c>
      <c r="AQ761">
        <f t="shared" si="335"/>
        <v>-396155.8698911161</v>
      </c>
      <c r="AR761">
        <f t="shared" si="336"/>
        <v>326801.60184899118</v>
      </c>
      <c r="AT761" s="33">
        <f t="shared" si="337"/>
        <v>3661.1262303400308</v>
      </c>
      <c r="AU761">
        <f t="shared" si="338"/>
        <v>497.28507588106214</v>
      </c>
      <c r="AW761" s="38">
        <f t="shared" si="320"/>
        <v>113.09949708262039</v>
      </c>
      <c r="AX761">
        <f t="shared" si="321"/>
        <v>-93.959712928358158</v>
      </c>
      <c r="AZ761">
        <f t="shared" si="322"/>
        <v>16.35387138494443</v>
      </c>
      <c r="BA761">
        <f t="shared" si="323"/>
        <v>-11.154194295561958</v>
      </c>
      <c r="BC761">
        <f t="shared" si="324"/>
        <v>7.9403967986088606</v>
      </c>
      <c r="BD761">
        <f t="shared" si="325"/>
        <v>-6.9652209332061776</v>
      </c>
      <c r="BF761">
        <f t="shared" si="326"/>
        <v>8.0386903224130961</v>
      </c>
      <c r="BG761">
        <f t="shared" si="327"/>
        <v>-8.8931795654206098</v>
      </c>
      <c r="BI761">
        <f t="shared" si="328"/>
        <v>1.4409719020628193</v>
      </c>
      <c r="BJ761">
        <f t="shared" si="329"/>
        <v>-1.5089302210116293</v>
      </c>
      <c r="BL761" s="49">
        <f t="shared" si="330"/>
        <v>79.325566674591173</v>
      </c>
      <c r="BM761" s="49">
        <f t="shared" si="331"/>
        <v>-65.43818791315779</v>
      </c>
      <c r="BO761">
        <f t="shared" si="332"/>
        <v>540050.48386809218</v>
      </c>
      <c r="BP761">
        <f t="shared" si="333"/>
        <v>480413.17351931089</v>
      </c>
      <c r="BQ761">
        <f t="shared" si="316"/>
        <v>528142.85509677068</v>
      </c>
      <c r="BR761" s="36">
        <f t="shared" si="334"/>
        <v>520293.109325686</v>
      </c>
      <c r="BS761">
        <f t="shared" si="339"/>
        <v>513555.02160942159</v>
      </c>
    </row>
    <row r="762" spans="33:71" x14ac:dyDescent="0.25">
      <c r="AG762">
        <f t="shared" si="317"/>
        <v>-60595.529717765006</v>
      </c>
      <c r="AH762">
        <f t="shared" si="318"/>
        <v>-72362.491053693622</v>
      </c>
      <c r="AM762" s="32">
        <f t="shared" si="315"/>
        <v>3.5185837720205715</v>
      </c>
      <c r="AN762" s="32"/>
      <c r="AO762">
        <v>756</v>
      </c>
      <c r="AP762" s="25">
        <f t="shared" si="319"/>
        <v>378</v>
      </c>
      <c r="AQ762">
        <f t="shared" si="335"/>
        <v>-394311.16933881078</v>
      </c>
      <c r="AR762">
        <f t="shared" si="336"/>
        <v>327038.49942281569</v>
      </c>
      <c r="AT762" s="33">
        <f t="shared" si="337"/>
        <v>3717.6759788813411</v>
      </c>
      <c r="AU762">
        <f t="shared" si="338"/>
        <v>450.30521941688306</v>
      </c>
      <c r="AW762" s="38">
        <f t="shared" si="320"/>
        <v>113.39521264593552</v>
      </c>
      <c r="AX762">
        <f t="shared" si="321"/>
        <v>-94.707708947442896</v>
      </c>
      <c r="AZ762">
        <f t="shared" si="322"/>
        <v>16.412323122898641</v>
      </c>
      <c r="BA762">
        <f t="shared" si="323"/>
        <v>-11.249287888323492</v>
      </c>
      <c r="BC762">
        <f t="shared" si="324"/>
        <v>7.96066949714647</v>
      </c>
      <c r="BD762">
        <f t="shared" si="325"/>
        <v>-7.0241031371792833</v>
      </c>
      <c r="BF762">
        <f t="shared" si="326"/>
        <v>8.0450492145243526</v>
      </c>
      <c r="BG762">
        <f t="shared" si="327"/>
        <v>-8.9522254652440996</v>
      </c>
      <c r="BI762">
        <f t="shared" si="328"/>
        <v>1.4324205849125631</v>
      </c>
      <c r="BJ762">
        <f t="shared" si="329"/>
        <v>-1.5083190161841167</v>
      </c>
      <c r="BL762" s="49">
        <f t="shared" si="330"/>
        <v>79.544750226453488</v>
      </c>
      <c r="BM762" s="49">
        <f t="shared" si="331"/>
        <v>-65.973773440511906</v>
      </c>
      <c r="BO762">
        <f t="shared" si="332"/>
        <v>538661.40833544196</v>
      </c>
      <c r="BP762">
        <f t="shared" si="333"/>
        <v>479184.64763376367</v>
      </c>
      <c r="BQ762">
        <f t="shared" si="316"/>
        <v>527083.81218794151</v>
      </c>
      <c r="BR762" s="36">
        <f t="shared" si="334"/>
        <v>520468.3269146168</v>
      </c>
      <c r="BS762">
        <f t="shared" si="339"/>
        <v>512284.56776489696</v>
      </c>
    </row>
    <row r="763" spans="33:71" x14ac:dyDescent="0.25">
      <c r="AG763">
        <f t="shared" si="317"/>
        <v>-60096.541049320367</v>
      </c>
      <c r="AH763">
        <f t="shared" si="318"/>
        <v>-73515.585831301505</v>
      </c>
      <c r="AM763" s="32">
        <f t="shared" si="315"/>
        <v>3.5814156250923674</v>
      </c>
      <c r="AN763" s="32"/>
      <c r="AO763">
        <v>757</v>
      </c>
      <c r="AP763" s="25">
        <f t="shared" si="319"/>
        <v>378.5</v>
      </c>
      <c r="AQ763">
        <f t="shared" si="335"/>
        <v>-392438.15694778936</v>
      </c>
      <c r="AR763">
        <f t="shared" si="336"/>
        <v>327251.81356890569</v>
      </c>
      <c r="AT763" s="33">
        <f t="shared" si="337"/>
        <v>3774.3735852043087</v>
      </c>
      <c r="AU763">
        <f t="shared" si="338"/>
        <v>402.95136494316159</v>
      </c>
      <c r="AW763" s="38">
        <f t="shared" si="320"/>
        <v>113.70500797981387</v>
      </c>
      <c r="AX763">
        <f t="shared" si="321"/>
        <v>-95.474852833163538</v>
      </c>
      <c r="AZ763">
        <f t="shared" si="322"/>
        <v>16.47307949158516</v>
      </c>
      <c r="BA763">
        <f t="shared" si="323"/>
        <v>-11.346672458717753</v>
      </c>
      <c r="BC763">
        <f t="shared" si="324"/>
        <v>7.9819465564986807</v>
      </c>
      <c r="BD763">
        <f t="shared" si="325"/>
        <v>-7.0845458763631015</v>
      </c>
      <c r="BF763">
        <f t="shared" si="326"/>
        <v>8.0521066610398524</v>
      </c>
      <c r="BG763">
        <f t="shared" si="327"/>
        <v>-9.0128696839189093</v>
      </c>
      <c r="BI763">
        <f t="shared" si="328"/>
        <v>1.4238101324348664</v>
      </c>
      <c r="BJ763">
        <f t="shared" si="329"/>
        <v>-1.5076527516145581</v>
      </c>
      <c r="BL763" s="49">
        <f t="shared" si="330"/>
        <v>79.77406513825531</v>
      </c>
      <c r="BM763" s="49">
        <f t="shared" si="331"/>
        <v>-66.523112062549217</v>
      </c>
      <c r="BO763">
        <f t="shared" si="332"/>
        <v>537238.48577414267</v>
      </c>
      <c r="BP763">
        <f t="shared" si="333"/>
        <v>477923.37173964636</v>
      </c>
      <c r="BQ763">
        <f t="shared" si="316"/>
        <v>525992.76334666333</v>
      </c>
      <c r="BR763" s="36">
        <f t="shared" si="334"/>
        <v>520639.47034393268</v>
      </c>
      <c r="BS763">
        <f t="shared" si="339"/>
        <v>510980.87685618486</v>
      </c>
    </row>
    <row r="764" spans="33:71" x14ac:dyDescent="0.25">
      <c r="AG764">
        <f t="shared" si="317"/>
        <v>-59526.133600877241</v>
      </c>
      <c r="AH764">
        <f t="shared" si="318"/>
        <v>-74635.073482034364</v>
      </c>
      <c r="AM764" s="32">
        <f t="shared" si="315"/>
        <v>3.6442474781641634</v>
      </c>
      <c r="AN764" s="32"/>
      <c r="AO764">
        <v>758</v>
      </c>
      <c r="AP764" s="25">
        <f t="shared" si="319"/>
        <v>379</v>
      </c>
      <c r="AQ764">
        <f t="shared" si="335"/>
        <v>-390536.75702918973</v>
      </c>
      <c r="AR764">
        <f t="shared" si="336"/>
        <v>327441.35489477316</v>
      </c>
      <c r="AT764" s="33">
        <f t="shared" si="337"/>
        <v>3831.2260891942155</v>
      </c>
      <c r="AU764">
        <f t="shared" si="338"/>
        <v>355.2139385265798</v>
      </c>
      <c r="AW764" s="38">
        <f t="shared" si="320"/>
        <v>114.02916113361249</v>
      </c>
      <c r="AX764">
        <f t="shared" si="321"/>
        <v>-96.261757719618856</v>
      </c>
      <c r="AZ764">
        <f t="shared" si="322"/>
        <v>16.536188027423918</v>
      </c>
      <c r="BA764">
        <f t="shared" si="323"/>
        <v>-11.446417356595871</v>
      </c>
      <c r="BC764">
        <f t="shared" si="324"/>
        <v>8.0042427203771993</v>
      </c>
      <c r="BD764">
        <f t="shared" si="325"/>
        <v>-7.1465962487095416</v>
      </c>
      <c r="BF764">
        <f t="shared" si="326"/>
        <v>8.0598648243671374</v>
      </c>
      <c r="BG764">
        <f t="shared" si="327"/>
        <v>-9.0751526435946648</v>
      </c>
      <c r="BI764">
        <f t="shared" si="328"/>
        <v>1.4151865611753616</v>
      </c>
      <c r="BJ764">
        <f t="shared" si="329"/>
        <v>-1.5069805681622832</v>
      </c>
      <c r="BL764" s="49">
        <f t="shared" si="330"/>
        <v>80.013679000268866</v>
      </c>
      <c r="BM764" s="49">
        <f t="shared" si="331"/>
        <v>-67.086610902556487</v>
      </c>
      <c r="BO764">
        <f t="shared" si="332"/>
        <v>535781.54523915378</v>
      </c>
      <c r="BP764">
        <f t="shared" si="333"/>
        <v>476629.20535387087</v>
      </c>
      <c r="BQ764">
        <f t="shared" si="316"/>
        <v>524869.59145302908</v>
      </c>
      <c r="BR764" s="36">
        <f t="shared" si="334"/>
        <v>520800.81324691698</v>
      </c>
      <c r="BS764">
        <f t="shared" si="339"/>
        <v>509643.79667195125</v>
      </c>
    </row>
    <row r="765" spans="33:71" x14ac:dyDescent="0.25">
      <c r="AG765">
        <f t="shared" si="317"/>
        <v>-58886.558510040268</v>
      </c>
      <c r="AH765">
        <f t="shared" si="318"/>
        <v>-75716.535899579991</v>
      </c>
      <c r="AM765" s="32">
        <f t="shared" si="315"/>
        <v>3.7070793312359593</v>
      </c>
      <c r="AN765" s="32"/>
      <c r="AO765">
        <v>759</v>
      </c>
      <c r="AP765" s="25">
        <f t="shared" si="319"/>
        <v>379.5</v>
      </c>
      <c r="AQ765">
        <f t="shared" si="335"/>
        <v>-388606.89033945091</v>
      </c>
      <c r="AR765">
        <f t="shared" si="336"/>
        <v>327606.92914432148</v>
      </c>
      <c r="AT765" s="33">
        <f t="shared" si="337"/>
        <v>3888.2406697610218</v>
      </c>
      <c r="AU765">
        <f t="shared" si="338"/>
        <v>307.0830596667704</v>
      </c>
      <c r="AW765" s="38">
        <f t="shared" si="320"/>
        <v>114.36796111777848</v>
      </c>
      <c r="AX765">
        <f t="shared" si="321"/>
        <v>-97.069061106539721</v>
      </c>
      <c r="AZ765">
        <f t="shared" si="322"/>
        <v>16.601698531593151</v>
      </c>
      <c r="BA765">
        <f t="shared" si="323"/>
        <v>-11.548594810341434</v>
      </c>
      <c r="BC765">
        <f t="shared" si="324"/>
        <v>8.0275734807451133</v>
      </c>
      <c r="BD765">
        <f t="shared" si="325"/>
        <v>-7.2103033944058712</v>
      </c>
      <c r="BF765">
        <f t="shared" si="326"/>
        <v>8.0683260952435987</v>
      </c>
      <c r="BG765">
        <f t="shared" si="327"/>
        <v>-9.1391164453952491</v>
      </c>
      <c r="BI765">
        <f t="shared" si="328"/>
        <v>1.4065952575995722</v>
      </c>
      <c r="BJ765">
        <f t="shared" si="329"/>
        <v>-1.5063520604421843</v>
      </c>
      <c r="BL765" s="49">
        <f t="shared" si="330"/>
        <v>80.263767752597047</v>
      </c>
      <c r="BM765" s="49">
        <f t="shared" si="331"/>
        <v>-67.664694395954982</v>
      </c>
      <c r="BO765">
        <f t="shared" si="332"/>
        <v>534290.41023129085</v>
      </c>
      <c r="BP765">
        <f t="shared" si="333"/>
        <v>475302.00329477101</v>
      </c>
      <c r="BQ765">
        <f t="shared" si="316"/>
        <v>523714.17514033208</v>
      </c>
      <c r="BR765" s="36">
        <f t="shared" si="334"/>
        <v>520946.55644961877</v>
      </c>
      <c r="BS765">
        <f t="shared" si="339"/>
        <v>508273.16990243591</v>
      </c>
    </row>
    <row r="766" spans="33:71" x14ac:dyDescent="0.25">
      <c r="AG766">
        <f t="shared" si="317"/>
        <v>-58180.339887498907</v>
      </c>
      <c r="AH766">
        <f t="shared" si="318"/>
        <v>-76755.705045849521</v>
      </c>
      <c r="AM766" s="32">
        <f t="shared" si="315"/>
        <v>3.7699111843077553</v>
      </c>
      <c r="AN766" s="32"/>
      <c r="AO766">
        <v>760</v>
      </c>
      <c r="AP766" s="25">
        <f t="shared" si="319"/>
        <v>380</v>
      </c>
      <c r="AQ766">
        <f t="shared" si="335"/>
        <v>-386648.47400943068</v>
      </c>
      <c r="AR766">
        <f t="shared" si="336"/>
        <v>327748.33704151656</v>
      </c>
      <c r="AT766" s="33">
        <f t="shared" si="337"/>
        <v>3945.4246503199111</v>
      </c>
      <c r="AU766">
        <f t="shared" si="338"/>
        <v>258.54852911350054</v>
      </c>
      <c r="AW766" s="38">
        <f t="shared" si="320"/>
        <v>114.72170812119666</v>
      </c>
      <c r="AX766">
        <f t="shared" si="321"/>
        <v>-97.897425858725697</v>
      </c>
      <c r="AZ766">
        <f t="shared" si="322"/>
        <v>16.669663170493639</v>
      </c>
      <c r="BA766">
        <f t="shared" si="323"/>
        <v>-11.653280074730089</v>
      </c>
      <c r="BC766">
        <f t="shared" si="324"/>
        <v>8.0519551016140163</v>
      </c>
      <c r="BD766">
        <f t="shared" si="325"/>
        <v>-7.2757186013046482</v>
      </c>
      <c r="BF766">
        <f t="shared" si="326"/>
        <v>8.0774930888324921</v>
      </c>
      <c r="BG766">
        <f t="shared" si="327"/>
        <v>-9.2048049457387027</v>
      </c>
      <c r="BI766">
        <f t="shared" si="328"/>
        <v>1.3980807627353544</v>
      </c>
      <c r="BJ766">
        <f t="shared" si="329"/>
        <v>-1.5058170642443018</v>
      </c>
      <c r="BL766" s="49">
        <f t="shared" si="330"/>
        <v>80.524515997521164</v>
      </c>
      <c r="BM766" s="49">
        <f t="shared" si="331"/>
        <v>-68.257805172707961</v>
      </c>
      <c r="BO766">
        <f t="shared" si="332"/>
        <v>532764.89854472934</v>
      </c>
      <c r="BP766">
        <f t="shared" si="333"/>
        <v>473941.61556652782</v>
      </c>
      <c r="BQ766">
        <f t="shared" si="316"/>
        <v>522526.38869812677</v>
      </c>
      <c r="BR766" s="36">
        <f t="shared" si="334"/>
        <v>521070.85429772502</v>
      </c>
      <c r="BS766">
        <f t="shared" si="339"/>
        <v>506868.83400668943</v>
      </c>
    </row>
    <row r="767" spans="33:71" x14ac:dyDescent="0.25">
      <c r="AG767">
        <f t="shared" si="317"/>
        <v>-57410.264855515743</v>
      </c>
      <c r="AH767">
        <f t="shared" si="318"/>
        <v>-77748.479794973842</v>
      </c>
      <c r="AM767" s="32">
        <f t="shared" si="315"/>
        <v>3.8327430373795512</v>
      </c>
      <c r="AN767" s="32"/>
      <c r="AO767">
        <v>761</v>
      </c>
      <c r="AP767" s="25">
        <f t="shared" si="319"/>
        <v>380.5</v>
      </c>
      <c r="AQ767">
        <f t="shared" si="335"/>
        <v>-384661.42147075554</v>
      </c>
      <c r="AR767">
        <f t="shared" si="336"/>
        <v>327865.37412784097</v>
      </c>
      <c r="AT767" s="33">
        <f t="shared" si="337"/>
        <v>4002.7855043805093</v>
      </c>
      <c r="AU767">
        <f t="shared" si="338"/>
        <v>209.59981618413769</v>
      </c>
      <c r="AW767" s="38">
        <f t="shared" si="320"/>
        <v>115.09071378536132</v>
      </c>
      <c r="AX767">
        <f t="shared" si="321"/>
        <v>-98.747541306999437</v>
      </c>
      <c r="AZ767">
        <f t="shared" si="322"/>
        <v>16.740136582461311</v>
      </c>
      <c r="BA767">
        <f t="shared" si="323"/>
        <v>-11.760551587848672</v>
      </c>
      <c r="BC767">
        <f t="shared" si="324"/>
        <v>8.0774046441465401</v>
      </c>
      <c r="BD767">
        <f t="shared" si="325"/>
        <v>-7.3428954169264546</v>
      </c>
      <c r="BF767">
        <f t="shared" si="326"/>
        <v>8.0873686405008147</v>
      </c>
      <c r="BG767">
        <f t="shared" si="327"/>
        <v>-9.2722638370636741</v>
      </c>
      <c r="BI767">
        <f t="shared" si="328"/>
        <v>1.3896865878348765</v>
      </c>
      <c r="BJ767">
        <f t="shared" si="329"/>
        <v>-1.5054254710525279</v>
      </c>
      <c r="BL767" s="49">
        <f t="shared" si="330"/>
        <v>80.796117330417786</v>
      </c>
      <c r="BM767" s="49">
        <f t="shared" si="331"/>
        <v>-68.866404994108109</v>
      </c>
      <c r="BO767">
        <f t="shared" si="332"/>
        <v>531204.82210839738</v>
      </c>
      <c r="BP767">
        <f t="shared" si="333"/>
        <v>472547.88723935868</v>
      </c>
      <c r="BQ767">
        <f t="shared" si="316"/>
        <v>521306.10197173717</v>
      </c>
      <c r="BR767" s="36">
        <f t="shared" si="334"/>
        <v>521167.84052753175</v>
      </c>
      <c r="BS767">
        <f t="shared" si="339"/>
        <v>505430.62107463507</v>
      </c>
    </row>
    <row r="768" spans="33:71" x14ac:dyDescent="0.25">
      <c r="AG768">
        <f t="shared" si="317"/>
        <v>-56579.372548428182</v>
      </c>
      <c r="AH768">
        <f t="shared" si="318"/>
        <v>-78690.942118573817</v>
      </c>
      <c r="AM768" s="32">
        <f t="shared" si="315"/>
        <v>3.8955748904513472</v>
      </c>
      <c r="AN768" s="32"/>
      <c r="AO768">
        <v>762</v>
      </c>
      <c r="AP768" s="25">
        <f t="shared" si="319"/>
        <v>381</v>
      </c>
      <c r="AQ768">
        <f t="shared" si="335"/>
        <v>-382645.64237934211</v>
      </c>
      <c r="AR768">
        <f t="shared" si="336"/>
        <v>327957.83059326967</v>
      </c>
      <c r="AT768" s="33">
        <f t="shared" si="337"/>
        <v>4060.3308612731898</v>
      </c>
      <c r="AU768">
        <f t="shared" si="338"/>
        <v>160.22604553063798</v>
      </c>
      <c r="AW768" s="38">
        <f t="shared" si="320"/>
        <v>115.47530153679013</v>
      </c>
      <c r="AX768">
        <f t="shared" si="321"/>
        <v>-99.620124456973656</v>
      </c>
      <c r="AZ768">
        <f>$D$20*($D$16-AQ768)/(BO768^2+$D$21^2)^(3/2)</f>
        <v>16.813175991142785</v>
      </c>
      <c r="BA768">
        <f t="shared" si="323"/>
        <v>-11.870491137720384</v>
      </c>
      <c r="BC768">
        <f t="shared" si="324"/>
        <v>8.103939993118578</v>
      </c>
      <c r="BD768">
        <f t="shared" si="325"/>
        <v>-7.4118897675075068</v>
      </c>
      <c r="BF768">
        <f t="shared" si="326"/>
        <v>8.0979558012264636</v>
      </c>
      <c r="BG768">
        <f t="shared" si="327"/>
        <v>-9.3415407332482303</v>
      </c>
      <c r="BI768">
        <f t="shared" si="328"/>
        <v>1.3814550609816116</v>
      </c>
      <c r="BJ768">
        <f t="shared" si="329"/>
        <v>-1.5052270706613202</v>
      </c>
      <c r="BL768" s="49">
        <f t="shared" si="330"/>
        <v>81.078774690320685</v>
      </c>
      <c r="BM768" s="49">
        <f t="shared" si="331"/>
        <v>-69.490975747836217</v>
      </c>
      <c r="BO768">
        <f t="shared" si="332"/>
        <v>529609.98682103818</v>
      </c>
      <c r="BP768">
        <f t="shared" si="333"/>
        <v>471120.65832536342</v>
      </c>
      <c r="BQ768">
        <f t="shared" si="316"/>
        <v>520053.18025813805</v>
      </c>
      <c r="BR768" s="36">
        <f t="shared" si="334"/>
        <v>521231.65355674142</v>
      </c>
      <c r="BS768">
        <f t="shared" si="339"/>
        <v>503958.35768379032</v>
      </c>
    </row>
    <row r="769" spans="33:71" x14ac:dyDescent="0.25">
      <c r="AG769">
        <f t="shared" si="317"/>
        <v>-55690.942118573716</v>
      </c>
      <c r="AH769">
        <f t="shared" si="318"/>
        <v>-79579.372548428277</v>
      </c>
      <c r="AM769" s="32">
        <f t="shared" si="315"/>
        <v>3.9584067435231431</v>
      </c>
      <c r="AN769" s="32"/>
      <c r="AO769">
        <v>763</v>
      </c>
      <c r="AP769" s="25">
        <f t="shared" si="319"/>
        <v>381.5</v>
      </c>
      <c r="AQ769">
        <f t="shared" si="335"/>
        <v>-380601.04253601341</v>
      </c>
      <c r="AR769">
        <f t="shared" si="336"/>
        <v>328025.49110047787</v>
      </c>
      <c r="AT769" s="33">
        <f t="shared" si="337"/>
        <v>4118.0685120415847</v>
      </c>
      <c r="AU769">
        <f t="shared" si="338"/>
        <v>110.41598330215115</v>
      </c>
      <c r="AW769" s="38">
        <f t="shared" si="320"/>
        <v>115.87580697859386</v>
      </c>
      <c r="AX769">
        <f t="shared" si="321"/>
        <v>-100.51592131174405</v>
      </c>
      <c r="AZ769">
        <f t="shared" si="322"/>
        <v>16.888841325986998</v>
      </c>
      <c r="BA769">
        <f t="shared" si="323"/>
        <v>-11.983184039338845</v>
      </c>
      <c r="BC769">
        <f t="shared" si="324"/>
        <v>8.1315798847985885</v>
      </c>
      <c r="BD769">
        <f t="shared" si="325"/>
        <v>-7.4827600846035027</v>
      </c>
      <c r="BF769">
        <f t="shared" si="326"/>
        <v>8.1092578325735722</v>
      </c>
      <c r="BG769">
        <f t="shared" si="327"/>
        <v>-9.4126852600243893</v>
      </c>
      <c r="BI769">
        <f t="shared" si="328"/>
        <v>1.3734272039939188</v>
      </c>
      <c r="BJ769">
        <f t="shared" si="329"/>
        <v>-1.505271422311206</v>
      </c>
      <c r="BL769" s="49">
        <f t="shared" si="330"/>
        <v>81.372700731240769</v>
      </c>
      <c r="BM769" s="49">
        <f t="shared" si="331"/>
        <v>-70.132020505466102</v>
      </c>
      <c r="BO769">
        <f t="shared" si="332"/>
        <v>527980.19237968558</v>
      </c>
      <c r="BP769">
        <f t="shared" si="333"/>
        <v>469659.76364989957</v>
      </c>
      <c r="BQ769">
        <f t="shared" si="316"/>
        <v>518767.48419812031</v>
      </c>
      <c r="BR769" s="36">
        <f t="shared" si="334"/>
        <v>521256.46108562924</v>
      </c>
      <c r="BS769">
        <f t="shared" si="339"/>
        <v>502451.86475045542</v>
      </c>
    </row>
    <row r="770" spans="33:71" x14ac:dyDescent="0.25">
      <c r="AG770">
        <f t="shared" si="317"/>
        <v>-54748.47979497374</v>
      </c>
      <c r="AH770">
        <f t="shared" si="318"/>
        <v>-80410.264855515838</v>
      </c>
      <c r="AM770" s="32">
        <f t="shared" si="315"/>
        <v>4.0212385965949391</v>
      </c>
      <c r="AN770" s="32"/>
      <c r="AO770">
        <v>764</v>
      </c>
      <c r="AP770" s="25">
        <f t="shared" si="319"/>
        <v>382</v>
      </c>
      <c r="AQ770">
        <f t="shared" si="335"/>
        <v>-378527.52380412031</v>
      </c>
      <c r="AR770">
        <f t="shared" si="336"/>
        <v>328068.13460196496</v>
      </c>
      <c r="AT770" s="33">
        <f t="shared" si="337"/>
        <v>4176.0064155308819</v>
      </c>
      <c r="AU770">
        <f t="shared" si="338"/>
        <v>60.158022646279122</v>
      </c>
      <c r="AW770" s="38">
        <f t="shared" si="320"/>
        <v>116.29257834180463</v>
      </c>
      <c r="AX770">
        <f t="shared" si="321"/>
        <v>-101.43570831462895</v>
      </c>
      <c r="AZ770">
        <f t="shared" si="322"/>
        <v>16.96719535034531</v>
      </c>
      <c r="BA770">
        <f t="shared" si="323"/>
        <v>-12.098719322873746</v>
      </c>
      <c r="BC770">
        <f t="shared" si="324"/>
        <v>8.1603439363044625</v>
      </c>
      <c r="BD770">
        <f t="shared" si="325"/>
        <v>-7.5555674398037418</v>
      </c>
      <c r="BF770">
        <f t="shared" si="326"/>
        <v>8.1212782011714957</v>
      </c>
      <c r="BG770">
        <f t="shared" si="327"/>
        <v>-9.4857491507177496</v>
      </c>
      <c r="BI770">
        <f t="shared" si="328"/>
        <v>1.3656426384839511</v>
      </c>
      <c r="BJ770">
        <f t="shared" si="329"/>
        <v>-1.5056077542465145</v>
      </c>
      <c r="BL770" s="49">
        <f t="shared" si="330"/>
        <v>81.67811821549941</v>
      </c>
      <c r="BM770" s="49">
        <f t="shared" si="331"/>
        <v>-70.790064646987204</v>
      </c>
      <c r="BO770">
        <f t="shared" si="332"/>
        <v>526315.23210127163</v>
      </c>
      <c r="BP770">
        <f t="shared" si="333"/>
        <v>468165.03271833976</v>
      </c>
      <c r="BQ770">
        <f t="shared" si="316"/>
        <v>517448.869664628</v>
      </c>
      <c r="BR770" s="36">
        <f t="shared" si="334"/>
        <v>521236.48391380103</v>
      </c>
      <c r="BS770">
        <f t="shared" si="339"/>
        <v>500910.95737515256</v>
      </c>
    </row>
    <row r="771" spans="33:71" x14ac:dyDescent="0.25">
      <c r="AG771">
        <f t="shared" si="317"/>
        <v>-53755.705045849405</v>
      </c>
      <c r="AH771">
        <f t="shared" si="318"/>
        <v>-81180.339887498994</v>
      </c>
      <c r="AM771" s="32">
        <f t="shared" si="315"/>
        <v>4.0840704496667346</v>
      </c>
      <c r="AN771" s="32"/>
      <c r="AO771">
        <v>765</v>
      </c>
      <c r="AP771" s="25">
        <f t="shared" si="319"/>
        <v>382.5</v>
      </c>
      <c r="AQ771">
        <f t="shared" si="335"/>
        <v>-376424.98402406211</v>
      </c>
      <c r="AR771">
        <f t="shared" si="336"/>
        <v>328085.5341497488</v>
      </c>
      <c r="AT771" s="33">
        <f t="shared" si="337"/>
        <v>4234.1527047017844</v>
      </c>
      <c r="AU771">
        <f t="shared" si="338"/>
        <v>9.4401684889646447</v>
      </c>
      <c r="AW771" s="38">
        <f t="shared" si="320"/>
        <v>116.7259769967398</v>
      </c>
      <c r="AX771">
        <f t="shared" si="321"/>
        <v>-102.38029391810683</v>
      </c>
      <c r="AZ771">
        <f t="shared" si="322"/>
        <v>17.0483037977083</v>
      </c>
      <c r="BA771">
        <f t="shared" si="323"/>
        <v>-12.217189933871019</v>
      </c>
      <c r="BC771">
        <f t="shared" si="324"/>
        <v>8.1902526765030803</v>
      </c>
      <c r="BD771">
        <f t="shared" si="325"/>
        <v>-7.6303756881578684</v>
      </c>
      <c r="BF771">
        <f t="shared" si="326"/>
        <v>8.1340205726263886</v>
      </c>
      <c r="BG771">
        <f t="shared" si="327"/>
        <v>-9.5607863476666477</v>
      </c>
      <c r="BI771">
        <f t="shared" si="328"/>
        <v>1.3581395195226242</v>
      </c>
      <c r="BJ771">
        <f t="shared" si="329"/>
        <v>-1.5062848911497433</v>
      </c>
      <c r="BL771" s="49">
        <f t="shared" si="330"/>
        <v>81.995260430379403</v>
      </c>
      <c r="BM771" s="49">
        <f t="shared" si="331"/>
        <v>-71.465657057261552</v>
      </c>
      <c r="BO771">
        <f t="shared" si="332"/>
        <v>524614.89273705229</v>
      </c>
      <c r="BP771">
        <f t="shared" si="333"/>
        <v>466636.28957804182</v>
      </c>
      <c r="BQ771">
        <f t="shared" si="316"/>
        <v>516097.18764714029</v>
      </c>
      <c r="BR771" s="36">
        <f t="shared" si="334"/>
        <v>521166.01889205328</v>
      </c>
      <c r="BS771">
        <f t="shared" si="339"/>
        <v>499335.44468207081</v>
      </c>
    </row>
    <row r="772" spans="33:71" x14ac:dyDescent="0.25">
      <c r="AG772">
        <f t="shared" si="317"/>
        <v>-52716.535899579882</v>
      </c>
      <c r="AH772">
        <f t="shared" si="318"/>
        <v>-81886.55851004034</v>
      </c>
      <c r="AM772" s="32">
        <f t="shared" ref="AM772:AM805" si="340">AM71+$Y$3</f>
        <v>4.1469023027385301</v>
      </c>
      <c r="AN772" s="32"/>
      <c r="AO772">
        <v>766</v>
      </c>
      <c r="AP772" s="25">
        <f t="shared" si="319"/>
        <v>383</v>
      </c>
      <c r="AQ772">
        <f t="shared" si="335"/>
        <v>-374293.31692458666</v>
      </c>
      <c r="AR772">
        <f t="shared" si="336"/>
        <v>328077.45669725351</v>
      </c>
      <c r="AT772" s="33">
        <f t="shared" si="337"/>
        <v>4292.5156932001546</v>
      </c>
      <c r="AU772">
        <f t="shared" si="338"/>
        <v>-41.74997847008877</v>
      </c>
      <c r="AW772" s="38">
        <f t="shared" si="320"/>
        <v>117.17637802452914</v>
      </c>
      <c r="AX772">
        <f t="shared" si="321"/>
        <v>-103.35052028531874</v>
      </c>
      <c r="AZ772">
        <f t="shared" si="322"/>
        <v>17.132235516658451</v>
      </c>
      <c r="BA772">
        <f t="shared" si="323"/>
        <v>-12.338692946345295</v>
      </c>
      <c r="BC772">
        <f t="shared" si="324"/>
        <v>8.2213275785185065</v>
      </c>
      <c r="BD772">
        <f t="shared" si="325"/>
        <v>-7.7072516209666047</v>
      </c>
      <c r="BF772">
        <f t="shared" si="326"/>
        <v>8.1474888047871392</v>
      </c>
      <c r="BG772">
        <f t="shared" si="327"/>
        <v>-9.6378531097027658</v>
      </c>
      <c r="BI772">
        <f t="shared" si="328"/>
        <v>1.3509544950367049</v>
      </c>
      <c r="BJ772">
        <f t="shared" si="329"/>
        <v>-1.5073512085283887</v>
      </c>
      <c r="BL772" s="49">
        <f t="shared" si="330"/>
        <v>82.324371629528343</v>
      </c>
      <c r="BM772" s="49">
        <f t="shared" si="331"/>
        <v>-72.159371399775679</v>
      </c>
      <c r="BO772">
        <f t="shared" si="332"/>
        <v>522878.95427950582</v>
      </c>
      <c r="BP772">
        <f t="shared" si="333"/>
        <v>465073.35267534002</v>
      </c>
      <c r="BQ772">
        <f t="shared" si="316"/>
        <v>514712.28413194593</v>
      </c>
      <c r="BR772" s="36">
        <f t="shared" si="334"/>
        <v>521039.4609425388</v>
      </c>
      <c r="BS772">
        <f t="shared" si="339"/>
        <v>497725.12965224823</v>
      </c>
    </row>
    <row r="773" spans="33:71" x14ac:dyDescent="0.25">
      <c r="AG773">
        <f t="shared" si="317"/>
        <v>-51635.073482034262</v>
      </c>
      <c r="AH773">
        <f t="shared" si="318"/>
        <v>-82526.133600877307</v>
      </c>
      <c r="AM773" s="32">
        <f t="shared" si="340"/>
        <v>4.2097341558103256</v>
      </c>
      <c r="AN773" s="32"/>
      <c r="AO773">
        <v>767</v>
      </c>
      <c r="AP773" s="25">
        <f t="shared" si="319"/>
        <v>383.5</v>
      </c>
      <c r="AQ773">
        <f t="shared" si="335"/>
        <v>-372132.41203073348</v>
      </c>
      <c r="AR773">
        <f t="shared" si="336"/>
        <v>328043.66289298283</v>
      </c>
      <c r="AT773" s="33">
        <f t="shared" si="337"/>
        <v>4351.1038822124192</v>
      </c>
      <c r="AU773">
        <f t="shared" si="338"/>
        <v>-93.425238612748132</v>
      </c>
      <c r="AW773" s="38">
        <f t="shared" si="320"/>
        <v>117.6441708488083</v>
      </c>
      <c r="AX773">
        <f t="shared" si="321"/>
        <v>-104.34726513079021</v>
      </c>
      <c r="AZ773">
        <f t="shared" si="322"/>
        <v>17.219062625162138</v>
      </c>
      <c r="BA773">
        <f t="shared" si="323"/>
        <v>-12.463329789735878</v>
      </c>
      <c r="BC773">
        <f t="shared" si="324"/>
        <v>8.2535910939198054</v>
      </c>
      <c r="BD773">
        <f t="shared" si="325"/>
        <v>-7.7862651286458249</v>
      </c>
      <c r="BF773">
        <f t="shared" si="326"/>
        <v>8.1616869402790488</v>
      </c>
      <c r="BG773">
        <f t="shared" si="327"/>
        <v>-9.7170081261044494</v>
      </c>
      <c r="BI773">
        <f t="shared" si="328"/>
        <v>1.3441226888207367</v>
      </c>
      <c r="BJ773">
        <f t="shared" si="329"/>
        <v>-1.508854612823719</v>
      </c>
      <c r="BL773" s="49">
        <f t="shared" si="330"/>
        <v>82.665707500626567</v>
      </c>
      <c r="BM773" s="49">
        <f t="shared" si="331"/>
        <v>-72.871807473480331</v>
      </c>
      <c r="BO773">
        <f t="shared" si="332"/>
        <v>521107.18976132508</v>
      </c>
      <c r="BP773">
        <f t="shared" si="333"/>
        <v>463476.03470734658</v>
      </c>
      <c r="BQ773">
        <f t="shared" si="316"/>
        <v>513293.99997814384</v>
      </c>
      <c r="BR773" s="36">
        <f t="shared" si="334"/>
        <v>520851.32409336284</v>
      </c>
      <c r="BS773">
        <f t="shared" si="339"/>
        <v>496079.80895018956</v>
      </c>
    </row>
    <row r="774" spans="33:71" x14ac:dyDescent="0.25">
      <c r="AG774">
        <f t="shared" si="317"/>
        <v>-50515.585831301411</v>
      </c>
      <c r="AH774">
        <f t="shared" si="318"/>
        <v>-83096.541049320411</v>
      </c>
      <c r="AM774" s="32">
        <f t="shared" si="340"/>
        <v>4.2725660088821211</v>
      </c>
      <c r="AN774" s="32"/>
      <c r="AO774">
        <v>768</v>
      </c>
      <c r="AP774" s="25">
        <f t="shared" si="319"/>
        <v>384</v>
      </c>
      <c r="AQ774">
        <f t="shared" si="335"/>
        <v>-369942.15456827119</v>
      </c>
      <c r="AR774">
        <f t="shared" si="336"/>
        <v>327983.90686553513</v>
      </c>
      <c r="AT774" s="33">
        <f t="shared" si="337"/>
        <v>4409.9259676368238</v>
      </c>
      <c r="AU774">
        <f t="shared" si="338"/>
        <v>-145.59887117814324</v>
      </c>
      <c r="AW774" s="38">
        <f t="shared" si="320"/>
        <v>118.12975992762627</v>
      </c>
      <c r="AX774">
        <f t="shared" si="321"/>
        <v>-105.37144370751277</v>
      </c>
      <c r="AZ774">
        <f t="shared" si="322"/>
        <v>17.308860674880709</v>
      </c>
      <c r="BA774">
        <f t="shared" si="323"/>
        <v>-12.591206490783875</v>
      </c>
      <c r="BC774">
        <f t="shared" si="324"/>
        <v>8.2870666886622022</v>
      </c>
      <c r="BD774">
        <f t="shared" si="325"/>
        <v>-7.867489374434407</v>
      </c>
      <c r="BF774">
        <f t="shared" si="326"/>
        <v>8.176619198211835</v>
      </c>
      <c r="BG774">
        <f t="shared" si="327"/>
        <v>-9.798312637468765</v>
      </c>
      <c r="BI774">
        <f t="shared" si="328"/>
        <v>1.3376777048763806</v>
      </c>
      <c r="BJ774">
        <f t="shared" si="329"/>
        <v>-1.5108425457717725</v>
      </c>
      <c r="BL774" s="49">
        <f t="shared" si="330"/>
        <v>83.019535660995132</v>
      </c>
      <c r="BM774" s="49">
        <f t="shared" si="331"/>
        <v>-73.603592659053945</v>
      </c>
      <c r="BO774">
        <f t="shared" si="332"/>
        <v>519299.36504609045</v>
      </c>
      <c r="BP774">
        <f t="shared" si="333"/>
        <v>461844.14246832771</v>
      </c>
      <c r="BQ774">
        <f t="shared" ref="BQ774:BQ837" si="341">SQRT(($D$34-AQ774)^2+($E$34-AR774)^2)</f>
        <v>511842.17078917933</v>
      </c>
      <c r="BR774" s="36">
        <f t="shared" si="334"/>
        <v>520596.26148576243</v>
      </c>
      <c r="BS774">
        <f t="shared" si="339"/>
        <v>494399.27274359402</v>
      </c>
    </row>
    <row r="775" spans="33:71" x14ac:dyDescent="0.25">
      <c r="AG775">
        <f t="shared" ref="AG775:AG838" si="342">COS(AM775)*($D$44+$D$35)+$D$34</f>
        <v>-49362.49105369352</v>
      </c>
      <c r="AH775">
        <f t="shared" ref="AH775:AH838" si="343">SIN(AM775)*($D$44+$D$35)+$E$34</f>
        <v>-83595.52971776505</v>
      </c>
      <c r="AM775" s="32">
        <f t="shared" si="340"/>
        <v>4.3353978619539166</v>
      </c>
      <c r="AN775" s="32"/>
      <c r="AO775">
        <v>769</v>
      </c>
      <c r="AP775" s="25">
        <f t="shared" ref="AP775:AP838" si="344">$D$3*AO775</f>
        <v>384.5</v>
      </c>
      <c r="AQ775">
        <f t="shared" si="335"/>
        <v>-367722.42536446179</v>
      </c>
      <c r="AR775">
        <f t="shared" si="336"/>
        <v>327897.93599948264</v>
      </c>
      <c r="AT775" s="33">
        <f t="shared" si="337"/>
        <v>4468.9908476006367</v>
      </c>
      <c r="AU775">
        <f t="shared" si="338"/>
        <v>-198.28459303189962</v>
      </c>
      <c r="AW775" s="38">
        <f t="shared" ref="AW775:AW838" si="345">AZ775+BC775+BF775+BI775+IF(OR(AQ775&gt;=300000,AQ775&lt;=-300000),BL775,0)</f>
        <v>118.63356550562921</v>
      </c>
      <c r="AX775">
        <f t="shared" ref="AX775:AX838" si="346">BA775+BD775+BG775+BJ775+IF(OR(AR775&gt;=300000,AR775&lt;=-300000),BM775,0)</f>
        <v>-106.42401094804552</v>
      </c>
      <c r="AZ775">
        <f t="shared" ref="AZ775:AZ838" si="347">$D$20*($D$16-AQ775)/(BO775^2+$D$21^2)^(3/2)</f>
        <v>17.401708826235829</v>
      </c>
      <c r="BA775">
        <f t="shared" ref="BA775:BA838" si="348">$D$20*($E$16-AR775)/(BO775^2+$D$21^2)^(3/2)</f>
        <v>-12.722433931478689</v>
      </c>
      <c r="BC775">
        <f t="shared" ref="BC775:BC838" si="349">$D$29*($D$25-AQ775)/(BP775^2+$D$30^2)^(3/2)</f>
        <v>8.3217788808577744</v>
      </c>
      <c r="BD775">
        <f t="shared" ref="BD775:BD838" si="350">$D$29*($E$25-AR775)/(BP775^2+$D$30^2)^(3/2)</f>
        <v>-7.9510009797834789</v>
      </c>
      <c r="BF775">
        <f t="shared" ref="BF775:BF838" si="351">$D$38*($D$34-AQ775)/(BQ775^2+$D$39^2)^(3/2)</f>
        <v>8.1922899649564638</v>
      </c>
      <c r="BG775">
        <f t="shared" ref="BG775:BG838" si="352">$D$38*($E$34-AR775)/(BQ775^2+$D$39^2)^(3/2)</f>
        <v>-9.8818305639813389</v>
      </c>
      <c r="BI775">
        <f t="shared" ref="BI775:BI838" si="353">$D$50*($D$46-AQ775)/(BR775^2+$D$51^2)^(3/2)</f>
        <v>1.3316516506904861</v>
      </c>
      <c r="BJ775">
        <f t="shared" ref="BJ775:BJ838" si="354">$D$50*($E$46-AR775)/(BR775^2+$D$51^2)^(3/2)</f>
        <v>-1.5133620113738164</v>
      </c>
      <c r="BL775" s="49">
        <f t="shared" ref="BL775:BL838" si="355">$D$57*($D$53-AQ775)/(BS775^2+$D$58^2)^(3/2)</f>
        <v>83.386136182888649</v>
      </c>
      <c r="BM775" s="49">
        <f t="shared" ref="BM775:BM838" si="356">$D$57*($E$53-AR775)/(BS775^2+$D$58^2)^(3/2)</f>
        <v>-74.355383461428204</v>
      </c>
      <c r="BO775">
        <f t="shared" ref="BO775:BO838" si="357">SQRT(($D$16-AQ775)^2+($E$16-AR775)^2)</f>
        <v>517455.23861017433</v>
      </c>
      <c r="BP775">
        <f t="shared" ref="BP775:BP838" si="358">SQRT(($D$25-AQ775)^2+($E$25-AR775)^2)</f>
        <v>460177.47669039713</v>
      </c>
      <c r="BQ775">
        <f t="shared" si="341"/>
        <v>510356.6267797068</v>
      </c>
      <c r="BR775" s="36">
        <f t="shared" ref="BR775:BR838" si="359">SQRT((AG775-AQ775)^2+(AH775-AR775)^2)</f>
        <v>520269.08432305336</v>
      </c>
      <c r="BS775">
        <f t="shared" si="339"/>
        <v>492683.30451583496</v>
      </c>
    </row>
    <row r="776" spans="33:71" x14ac:dyDescent="0.25">
      <c r="AG776">
        <f t="shared" si="342"/>
        <v>-48180.339887498922</v>
      </c>
      <c r="AH776">
        <f t="shared" si="343"/>
        <v>-84021.130325903083</v>
      </c>
      <c r="AM776" s="32">
        <f t="shared" si="340"/>
        <v>4.3982297150257121</v>
      </c>
      <c r="AN776" s="32"/>
      <c r="AO776">
        <v>770</v>
      </c>
      <c r="AP776" s="25">
        <f t="shared" si="344"/>
        <v>385</v>
      </c>
      <c r="AQ776">
        <f t="shared" ref="AQ776:AQ839" si="360">AQ775+AT775*$D$3+(0.5*AW775)*$D$3^2</f>
        <v>-365473.10074497329</v>
      </c>
      <c r="AR776">
        <f t="shared" ref="AR776:AR839" si="361">AR775+AU775*$D$3+(0.5*AX775)*$D$3^2</f>
        <v>327785.49070159817</v>
      </c>
      <c r="AT776" s="33">
        <f t="shared" ref="AT776:AT839" si="362">AT775+AW775*($D$3)</f>
        <v>4528.3076303534517</v>
      </c>
      <c r="AU776">
        <f t="shared" ref="AU776:AU839" si="363">AU775+AX775*($D$3)</f>
        <v>-251.49659850592238</v>
      </c>
      <c r="AW776" s="38">
        <f t="shared" si="345"/>
        <v>119.15602442679622</v>
      </c>
      <c r="AX776">
        <f t="shared" si="346"/>
        <v>-107.50596376805876</v>
      </c>
      <c r="AZ776">
        <f t="shared" si="347"/>
        <v>17.497690035034012</v>
      </c>
      <c r="BA776">
        <f t="shared" si="348"/>
        <v>-12.857128124327676</v>
      </c>
      <c r="BC776">
        <f t="shared" si="349"/>
        <v>8.3577532804556576</v>
      </c>
      <c r="BD776">
        <f t="shared" si="350"/>
        <v>-8.0368802223395246</v>
      </c>
      <c r="BF776">
        <f t="shared" si="351"/>
        <v>8.208703783877116</v>
      </c>
      <c r="BG776">
        <f t="shared" si="352"/>
        <v>-9.967628641604577</v>
      </c>
      <c r="BI776">
        <f t="shared" si="353"/>
        <v>1.3260751770198733</v>
      </c>
      <c r="BJ776">
        <f t="shared" si="354"/>
        <v>-1.5164596237179497</v>
      </c>
      <c r="BL776" s="49">
        <f t="shared" si="355"/>
        <v>83.765802150409556</v>
      </c>
      <c r="BM776" s="49">
        <f t="shared" si="356"/>
        <v>-75.12786715606903</v>
      </c>
      <c r="BO776">
        <f t="shared" si="357"/>
        <v>515574.56131539145</v>
      </c>
      <c r="BP776">
        <f t="shared" si="358"/>
        <v>458475.83187824942</v>
      </c>
      <c r="BQ776">
        <f t="shared" si="341"/>
        <v>508837.19263754971</v>
      </c>
      <c r="BR776" s="36">
        <f t="shared" si="359"/>
        <v>519864.77974050754</v>
      </c>
      <c r="BS776">
        <f t="shared" ref="BS776:BS839" si="364">SQRT(($D$53-AQ776)^2+($E$53-AR776)^2)</f>
        <v>490931.68087080395</v>
      </c>
    </row>
    <row r="777" spans="33:71" x14ac:dyDescent="0.25">
      <c r="AG777">
        <f t="shared" si="342"/>
        <v>-46973.797743297073</v>
      </c>
      <c r="AH777">
        <f t="shared" si="343"/>
        <v>-84371.663222572621</v>
      </c>
      <c r="AM777" s="32">
        <f t="shared" si="340"/>
        <v>4.4610615680975076</v>
      </c>
      <c r="AN777" s="32"/>
      <c r="AO777">
        <v>771</v>
      </c>
      <c r="AP777" s="25">
        <f t="shared" si="344"/>
        <v>385.5</v>
      </c>
      <c r="AQ777">
        <f t="shared" si="360"/>
        <v>-363194.0524267432</v>
      </c>
      <c r="AR777">
        <f t="shared" si="361"/>
        <v>327646.30415687425</v>
      </c>
      <c r="AT777" s="33">
        <f t="shared" si="362"/>
        <v>4587.88564256685</v>
      </c>
      <c r="AU777">
        <f t="shared" si="363"/>
        <v>-305.24958038995175</v>
      </c>
      <c r="AW777" s="38">
        <f t="shared" si="345"/>
        <v>119.69759100815401</v>
      </c>
      <c r="AX777">
        <f t="shared" si="346"/>
        <v>-108.61834354152452</v>
      </c>
      <c r="AZ777">
        <f t="shared" si="347"/>
        <v>17.59689125151813</v>
      </c>
      <c r="BA777">
        <f t="shared" si="348"/>
        <v>-12.995410506309728</v>
      </c>
      <c r="BC777">
        <f t="shared" si="349"/>
        <v>8.3950166309138083</v>
      </c>
      <c r="BD777">
        <f t="shared" si="350"/>
        <v>-8.1252112475148888</v>
      </c>
      <c r="BF777">
        <f t="shared" si="351"/>
        <v>8.2258653438885077</v>
      </c>
      <c r="BG777">
        <f t="shared" si="352"/>
        <v>-10.055776566742598</v>
      </c>
      <c r="BI777">
        <f t="shared" si="353"/>
        <v>1.3209775317577985</v>
      </c>
      <c r="BJ777">
        <f t="shared" si="354"/>
        <v>-1.5201816738301241</v>
      </c>
      <c r="BL777" s="49">
        <f t="shared" si="355"/>
        <v>84.158840250075755</v>
      </c>
      <c r="BM777" s="49">
        <f t="shared" si="356"/>
        <v>-75.921763547127185</v>
      </c>
      <c r="BO777">
        <f t="shared" si="357"/>
        <v>513657.07617186959</v>
      </c>
      <c r="BP777">
        <f t="shared" si="358"/>
        <v>456738.99613762926</v>
      </c>
      <c r="BQ777">
        <f t="shared" si="341"/>
        <v>507283.6873805091</v>
      </c>
      <c r="BR777" s="36">
        <f t="shared" si="359"/>
        <v>519378.52758422197</v>
      </c>
      <c r="BS777">
        <f t="shared" si="364"/>
        <v>489144.17132969992</v>
      </c>
    </row>
    <row r="778" spans="33:71" x14ac:dyDescent="0.25">
      <c r="AG778">
        <f t="shared" si="342"/>
        <v>-45747.626291714478</v>
      </c>
      <c r="AH778">
        <f t="shared" si="343"/>
        <v>-84645.745014573768</v>
      </c>
      <c r="AM778" s="32">
        <f t="shared" si="340"/>
        <v>4.5238934211693032</v>
      </c>
      <c r="AN778" s="32"/>
      <c r="AO778">
        <v>772</v>
      </c>
      <c r="AP778" s="25">
        <f t="shared" si="344"/>
        <v>386</v>
      </c>
      <c r="AQ778">
        <f t="shared" si="360"/>
        <v>-360885.14740658377</v>
      </c>
      <c r="AR778">
        <f t="shared" si="361"/>
        <v>327480.10207373661</v>
      </c>
      <c r="AT778" s="33">
        <f t="shared" si="362"/>
        <v>4647.7344380709274</v>
      </c>
      <c r="AU778">
        <f t="shared" si="363"/>
        <v>-359.55875216071399</v>
      </c>
      <c r="AW778" s="38">
        <f t="shared" si="345"/>
        <v>120.25873797522229</v>
      </c>
      <c r="AX778">
        <f t="shared" si="346"/>
        <v>-109.76223875777805</v>
      </c>
      <c r="AZ778">
        <f t="shared" si="347"/>
        <v>17.699403632796912</v>
      </c>
      <c r="BA778">
        <f t="shared" si="348"/>
        <v>-13.137408253000711</v>
      </c>
      <c r="BC778">
        <f t="shared" si="349"/>
        <v>8.4335968529475274</v>
      </c>
      <c r="BD778">
        <f t="shared" si="350"/>
        <v>-8.2160822947294356</v>
      </c>
      <c r="BF778">
        <f t="shared" si="351"/>
        <v>8.2437794667003086</v>
      </c>
      <c r="BG778">
        <f t="shared" si="352"/>
        <v>-10.146347149993067</v>
      </c>
      <c r="BI778">
        <f t="shared" si="353"/>
        <v>1.3163866255047803</v>
      </c>
      <c r="BJ778">
        <f t="shared" si="354"/>
        <v>-1.5245742137136233</v>
      </c>
      <c r="BL778" s="49">
        <f t="shared" si="355"/>
        <v>84.565571397272763</v>
      </c>
      <c r="BM778" s="49">
        <f t="shared" si="356"/>
        <v>-76.737826846341207</v>
      </c>
      <c r="BO778">
        <f t="shared" si="357"/>
        <v>511702.51809057663</v>
      </c>
      <c r="BP778">
        <f t="shared" si="358"/>
        <v>454966.75099721417</v>
      </c>
      <c r="BQ778">
        <f t="shared" si="341"/>
        <v>505695.9242077489</v>
      </c>
      <c r="BR778" s="36">
        <f t="shared" si="359"/>
        <v>518805.7160948423</v>
      </c>
      <c r="BS778">
        <f t="shared" si="364"/>
        <v>487320.53811931284</v>
      </c>
    </row>
    <row r="779" spans="33:71" x14ac:dyDescent="0.25">
      <c r="AG779">
        <f t="shared" si="342"/>
        <v>-44506.664671286075</v>
      </c>
      <c r="AH779">
        <f t="shared" si="343"/>
        <v>-84842.294026289557</v>
      </c>
      <c r="AM779" s="32">
        <f t="shared" si="340"/>
        <v>4.5867252742410987</v>
      </c>
      <c r="AN779" s="32"/>
      <c r="AO779">
        <v>773</v>
      </c>
      <c r="AP779" s="25">
        <f t="shared" si="344"/>
        <v>386.5</v>
      </c>
      <c r="AQ779">
        <f t="shared" si="360"/>
        <v>-358546.2478453014</v>
      </c>
      <c r="AR779">
        <f t="shared" si="361"/>
        <v>327286.60241781152</v>
      </c>
      <c r="AT779" s="33">
        <f t="shared" si="362"/>
        <v>4707.8638070585384</v>
      </c>
      <c r="AU779">
        <f t="shared" si="363"/>
        <v>-414.43987153960302</v>
      </c>
      <c r="AW779" s="38">
        <f t="shared" si="345"/>
        <v>120.83995746023481</v>
      </c>
      <c r="AX779">
        <f t="shared" si="346"/>
        <v>-110.93878787175674</v>
      </c>
      <c r="AZ779">
        <f t="shared" si="347"/>
        <v>17.805322769684754</v>
      </c>
      <c r="BA779">
        <f t="shared" si="348"/>
        <v>-13.283254614492542</v>
      </c>
      <c r="BC779">
        <f t="shared" si="349"/>
        <v>8.4735230904416188</v>
      </c>
      <c r="BD779">
        <f t="shared" si="350"/>
        <v>-8.3095859395055527</v>
      </c>
      <c r="BF779">
        <f t="shared" si="351"/>
        <v>8.2624510925902008</v>
      </c>
      <c r="BG779">
        <f t="shared" si="352"/>
        <v>-10.239416479640498</v>
      </c>
      <c r="BI779">
        <f t="shared" si="353"/>
        <v>1.31232910654614</v>
      </c>
      <c r="BJ779">
        <f t="shared" si="354"/>
        <v>-1.529683155753462</v>
      </c>
      <c r="BL779" s="49">
        <f t="shared" si="355"/>
        <v>84.986331400972105</v>
      </c>
      <c r="BM779" s="49">
        <f t="shared" si="356"/>
        <v>-77.576847682364701</v>
      </c>
      <c r="BO779">
        <f t="shared" si="357"/>
        <v>509710.61362489557</v>
      </c>
      <c r="BP779">
        <f t="shared" si="358"/>
        <v>453158.87122356065</v>
      </c>
      <c r="BQ779">
        <f t="shared" si="341"/>
        <v>504073.71034547029</v>
      </c>
      <c r="BR779" s="36">
        <f t="shared" si="359"/>
        <v>518141.95649873972</v>
      </c>
      <c r="BS779">
        <f t="shared" si="364"/>
        <v>485460.53595131595</v>
      </c>
    </row>
    <row r="780" spans="33:71" x14ac:dyDescent="0.25">
      <c r="AG780">
        <f t="shared" si="342"/>
        <v>-43255.810390586266</v>
      </c>
      <c r="AH780">
        <f t="shared" si="343"/>
        <v>-84960.534568565432</v>
      </c>
      <c r="AM780" s="32">
        <f t="shared" si="340"/>
        <v>4.6495571273128942</v>
      </c>
      <c r="AN780" s="32"/>
      <c r="AO780">
        <v>774</v>
      </c>
      <c r="AP780" s="25">
        <f t="shared" si="344"/>
        <v>387</v>
      </c>
      <c r="AQ780">
        <f t="shared" si="360"/>
        <v>-356177.2109470896</v>
      </c>
      <c r="AR780">
        <f t="shared" si="361"/>
        <v>327065.51513355772</v>
      </c>
      <c r="AT780" s="33">
        <f t="shared" si="362"/>
        <v>4768.2837857886561</v>
      </c>
      <c r="AU780">
        <f t="shared" si="363"/>
        <v>-469.90926547548139</v>
      </c>
      <c r="AW780" s="38">
        <f t="shared" si="345"/>
        <v>121.44176206454662</v>
      </c>
      <c r="AX780">
        <f t="shared" si="346"/>
        <v>-112.14918235997266</v>
      </c>
      <c r="AZ780">
        <f t="shared" si="347"/>
        <v>17.914748929078918</v>
      </c>
      <c r="BA780">
        <f t="shared" si="348"/>
        <v>-13.433089274878158</v>
      </c>
      <c r="BC780">
        <f t="shared" si="349"/>
        <v>8.5148257586154248</v>
      </c>
      <c r="BD780">
        <f t="shared" si="350"/>
        <v>-8.4058193527081873</v>
      </c>
      <c r="BF780">
        <f t="shared" si="351"/>
        <v>8.2818852645331287</v>
      </c>
      <c r="BG780">
        <f t="shared" si="352"/>
        <v>-10.335064095603785</v>
      </c>
      <c r="BI780">
        <f t="shared" si="353"/>
        <v>1.3088304430411986</v>
      </c>
      <c r="BJ780">
        <f t="shared" si="354"/>
        <v>-1.5355543857078777</v>
      </c>
      <c r="BL780" s="49">
        <f t="shared" si="355"/>
        <v>85.421471669277963</v>
      </c>
      <c r="BM780" s="49">
        <f t="shared" si="356"/>
        <v>-78.439655251074655</v>
      </c>
      <c r="BO780">
        <f t="shared" si="357"/>
        <v>507681.08070059685</v>
      </c>
      <c r="BP780">
        <f t="shared" si="358"/>
        <v>451315.12462874496</v>
      </c>
      <c r="BQ780">
        <f t="shared" si="341"/>
        <v>502416.84688656096</v>
      </c>
      <c r="BR780" s="36">
        <f t="shared" si="359"/>
        <v>517383.09651493258</v>
      </c>
      <c r="BS780">
        <f t="shared" si="364"/>
        <v>483563.91179204744</v>
      </c>
    </row>
    <row r="781" spans="33:71" x14ac:dyDescent="0.25">
      <c r="AG781">
        <f t="shared" si="342"/>
        <v>-42000.000000000007</v>
      </c>
      <c r="AH781">
        <f t="shared" si="343"/>
        <v>-85000</v>
      </c>
      <c r="AM781" s="32">
        <f t="shared" si="340"/>
        <v>4.7123889803846897</v>
      </c>
      <c r="AN781" s="32"/>
      <c r="AO781">
        <v>775</v>
      </c>
      <c r="AP781" s="25">
        <f t="shared" si="344"/>
        <v>387.5</v>
      </c>
      <c r="AQ781">
        <f t="shared" si="360"/>
        <v>-353777.88883393718</v>
      </c>
      <c r="AR781">
        <f t="shared" si="361"/>
        <v>326816.54185302497</v>
      </c>
      <c r="AT781" s="33">
        <f t="shared" si="362"/>
        <v>4829.0046668209297</v>
      </c>
      <c r="AU781">
        <f t="shared" si="363"/>
        <v>-525.98385665546766</v>
      </c>
      <c r="AW781" s="38">
        <f t="shared" si="345"/>
        <v>122.06468598706149</v>
      </c>
      <c r="AX781">
        <f t="shared" si="346"/>
        <v>-113.39466999618587</v>
      </c>
      <c r="AZ781">
        <f t="shared" si="347"/>
        <v>18.027787313103556</v>
      </c>
      <c r="BA781">
        <f t="shared" si="348"/>
        <v>-13.587058737240108</v>
      </c>
      <c r="BC781">
        <f t="shared" si="349"/>
        <v>8.5575365945307666</v>
      </c>
      <c r="BD781">
        <f t="shared" si="350"/>
        <v>-8.504884578341299</v>
      </c>
      <c r="BF781">
        <f t="shared" si="351"/>
        <v>8.3020871104940941</v>
      </c>
      <c r="BG781">
        <f t="shared" si="352"/>
        <v>-10.433373174609455</v>
      </c>
      <c r="BI781">
        <f t="shared" si="353"/>
        <v>1.3059150103476338</v>
      </c>
      <c r="BJ781">
        <f t="shared" si="354"/>
        <v>-1.5422338875767423</v>
      </c>
      <c r="BL781" s="49">
        <f t="shared" si="355"/>
        <v>85.871359958585444</v>
      </c>
      <c r="BM781" s="49">
        <f t="shared" si="356"/>
        <v>-79.327119618418266</v>
      </c>
      <c r="BO781">
        <f t="shared" si="357"/>
        <v>505613.62833350844</v>
      </c>
      <c r="BP781">
        <f t="shared" si="358"/>
        <v>449435.27187030116</v>
      </c>
      <c r="BQ781">
        <f t="shared" si="341"/>
        <v>500725.12862388894</v>
      </c>
      <c r="BR781" s="36">
        <f t="shared" si="359"/>
        <v>516525.23279074294</v>
      </c>
      <c r="BS781">
        <f t="shared" si="364"/>
        <v>481630.40462222445</v>
      </c>
    </row>
    <row r="782" spans="33:71" x14ac:dyDescent="0.25">
      <c r="AG782">
        <f t="shared" si="342"/>
        <v>-40744.189609413741</v>
      </c>
      <c r="AH782">
        <f t="shared" si="343"/>
        <v>-84960.534568565432</v>
      </c>
      <c r="AM782" s="32">
        <f t="shared" si="340"/>
        <v>4.7752208334564852</v>
      </c>
      <c r="AN782" s="32"/>
      <c r="AO782">
        <v>776</v>
      </c>
      <c r="AP782" s="25">
        <f t="shared" si="344"/>
        <v>388</v>
      </c>
      <c r="AQ782">
        <f t="shared" si="360"/>
        <v>-351348.12841477833</v>
      </c>
      <c r="AR782">
        <f t="shared" si="361"/>
        <v>326539.37559094775</v>
      </c>
      <c r="AT782" s="33">
        <f t="shared" si="362"/>
        <v>4890.0370098144604</v>
      </c>
      <c r="AU782">
        <f t="shared" si="363"/>
        <v>-582.68119165356063</v>
      </c>
      <c r="AW782" s="38">
        <f t="shared" si="345"/>
        <v>122.70928622092255</v>
      </c>
      <c r="AX782">
        <f t="shared" si="346"/>
        <v>-114.67655836227</v>
      </c>
      <c r="AZ782">
        <f t="shared" si="347"/>
        <v>18.144548336361154</v>
      </c>
      <c r="BA782">
        <f t="shared" si="348"/>
        <v>-13.745316736261829</v>
      </c>
      <c r="BC782">
        <f t="shared" si="349"/>
        <v>8.6016887100336881</v>
      </c>
      <c r="BD782">
        <f t="shared" si="350"/>
        <v>-8.6068888314452643</v>
      </c>
      <c r="BF782">
        <f t="shared" si="351"/>
        <v>8.323061823669434</v>
      </c>
      <c r="BG782">
        <f t="shared" si="352"/>
        <v>-10.534430727426066</v>
      </c>
      <c r="BI782">
        <f t="shared" si="353"/>
        <v>1.3036061815307503</v>
      </c>
      <c r="BJ782">
        <f t="shared" si="354"/>
        <v>-1.5497678787178031</v>
      </c>
      <c r="BL782" s="49">
        <f t="shared" si="355"/>
        <v>86.336381169327524</v>
      </c>
      <c r="BM782" s="49">
        <f t="shared" si="356"/>
        <v>-80.240154188419041</v>
      </c>
      <c r="BO782">
        <f t="shared" si="357"/>
        <v>503507.9563341366</v>
      </c>
      <c r="BP782">
        <f t="shared" si="358"/>
        <v>447519.06624303747</v>
      </c>
      <c r="BQ782">
        <f t="shared" si="341"/>
        <v>498998.34387688647</v>
      </c>
      <c r="BR782" s="36">
        <f t="shared" si="359"/>
        <v>515564.72228294879</v>
      </c>
      <c r="BS782">
        <f t="shared" si="364"/>
        <v>479659.74518599495</v>
      </c>
    </row>
    <row r="783" spans="33:71" x14ac:dyDescent="0.25">
      <c r="AG783">
        <f t="shared" si="342"/>
        <v>-39493.335328713933</v>
      </c>
      <c r="AH783">
        <f t="shared" si="343"/>
        <v>-84842.294026289557</v>
      </c>
      <c r="AM783" s="32">
        <f t="shared" si="340"/>
        <v>4.8380526865282807</v>
      </c>
      <c r="AN783" s="32"/>
      <c r="AO783">
        <v>777</v>
      </c>
      <c r="AP783" s="25">
        <f t="shared" si="344"/>
        <v>388.5</v>
      </c>
      <c r="AQ783">
        <f t="shared" si="360"/>
        <v>-348887.77124909352</v>
      </c>
      <c r="AR783">
        <f t="shared" si="361"/>
        <v>326233.70042532566</v>
      </c>
      <c r="AT783" s="33">
        <f t="shared" si="362"/>
        <v>4951.3916529249218</v>
      </c>
      <c r="AU783">
        <f t="shared" si="363"/>
        <v>-640.01947083469565</v>
      </c>
      <c r="AW783" s="38">
        <f t="shared" si="345"/>
        <v>123.37614382119665</v>
      </c>
      <c r="AX783">
        <f t="shared" si="346"/>
        <v>-115.99621861149123</v>
      </c>
      <c r="AZ783">
        <f t="shared" si="347"/>
        <v>18.265147922760669</v>
      </c>
      <c r="BA783">
        <f t="shared" si="348"/>
        <v>-13.908024680785838</v>
      </c>
      <c r="BC783">
        <f t="shared" si="349"/>
        <v>8.6473166472210856</v>
      </c>
      <c r="BD783">
        <f t="shared" si="350"/>
        <v>-8.7119448177869767</v>
      </c>
      <c r="BF783">
        <f t="shared" si="351"/>
        <v>8.3448146404400436</v>
      </c>
      <c r="BG783">
        <f t="shared" si="352"/>
        <v>-10.638327809070153</v>
      </c>
      <c r="BI783">
        <f t="shared" si="353"/>
        <v>1.3019264192366853</v>
      </c>
      <c r="BJ783">
        <f t="shared" si="354"/>
        <v>-1.5582029536715951</v>
      </c>
      <c r="BL783" s="49">
        <f t="shared" si="355"/>
        <v>86.816938191538156</v>
      </c>
      <c r="BM783" s="49">
        <f t="shared" si="356"/>
        <v>-81.179718350176657</v>
      </c>
      <c r="BO783">
        <f t="shared" si="357"/>
        <v>501363.75499843486</v>
      </c>
      <c r="BP783">
        <f t="shared" si="358"/>
        <v>445566.25346228573</v>
      </c>
      <c r="BQ783">
        <f t="shared" si="341"/>
        <v>497236.27431104565</v>
      </c>
      <c r="BR783" s="36">
        <f t="shared" si="359"/>
        <v>514498.19260408898</v>
      </c>
      <c r="BS783">
        <f t="shared" si="364"/>
        <v>477651.65572869201</v>
      </c>
    </row>
    <row r="784" spans="33:71" x14ac:dyDescent="0.25">
      <c r="AG784">
        <f t="shared" si="342"/>
        <v>-38252.37370828553</v>
      </c>
      <c r="AH784">
        <f t="shared" si="343"/>
        <v>-84645.745014573782</v>
      </c>
      <c r="AM784" s="32">
        <f t="shared" si="340"/>
        <v>4.9008845396000762</v>
      </c>
      <c r="AN784" s="32"/>
      <c r="AO784">
        <v>778</v>
      </c>
      <c r="AP784" s="25">
        <f t="shared" si="344"/>
        <v>389</v>
      </c>
      <c r="AQ784">
        <f t="shared" si="360"/>
        <v>-346396.65340465342</v>
      </c>
      <c r="AR784">
        <f t="shared" si="361"/>
        <v>325899.1911625819</v>
      </c>
      <c r="AT784" s="33">
        <f t="shared" si="362"/>
        <v>5013.0797248355202</v>
      </c>
      <c r="AU784">
        <f t="shared" si="363"/>
        <v>-698.01758014044128</v>
      </c>
      <c r="AW784" s="38">
        <f t="shared" si="345"/>
        <v>124.0658652467562</v>
      </c>
      <c r="AX784">
        <f t="shared" si="346"/>
        <v>-117.35508950328975</v>
      </c>
      <c r="AZ784">
        <f t="shared" si="347"/>
        <v>18.38970782352477</v>
      </c>
      <c r="BA784">
        <f t="shared" si="348"/>
        <v>-14.075352128863662</v>
      </c>
      <c r="BC784">
        <f t="shared" si="349"/>
        <v>8.6944564365214703</v>
      </c>
      <c r="BD784">
        <f t="shared" si="350"/>
        <v>-8.8201710771962727</v>
      </c>
      <c r="BF784">
        <f t="shared" si="351"/>
        <v>8.3673508157693171</v>
      </c>
      <c r="BG784">
        <f t="shared" si="352"/>
        <v>-10.745159742967772</v>
      </c>
      <c r="BI784">
        <f t="shared" si="353"/>
        <v>1.3008973672335287</v>
      </c>
      <c r="BJ784">
        <f t="shared" si="354"/>
        <v>-1.5675862352463592</v>
      </c>
      <c r="BL784" s="49">
        <f t="shared" si="355"/>
        <v>87.313452803707122</v>
      </c>
      <c r="BM784" s="49">
        <f t="shared" si="356"/>
        <v>-82.146820319015688</v>
      </c>
      <c r="BO784">
        <f t="shared" si="357"/>
        <v>499180.70478386665</v>
      </c>
      <c r="BP784">
        <f t="shared" si="358"/>
        <v>443576.57143811294</v>
      </c>
      <c r="BQ784">
        <f t="shared" si="341"/>
        <v>495438.69474992913</v>
      </c>
      <c r="BR784" s="36">
        <f t="shared" si="359"/>
        <v>513322.5513556737</v>
      </c>
      <c r="BS784">
        <f t="shared" si="364"/>
        <v>475605.849722613</v>
      </c>
    </row>
    <row r="785" spans="33:71" x14ac:dyDescent="0.25">
      <c r="AG785">
        <f t="shared" si="342"/>
        <v>-37026.202256702934</v>
      </c>
      <c r="AH785">
        <f t="shared" si="343"/>
        <v>-84371.663222572635</v>
      </c>
      <c r="AM785" s="32">
        <f t="shared" si="340"/>
        <v>4.9637163926718717</v>
      </c>
      <c r="AN785" s="32"/>
      <c r="AO785">
        <v>779</v>
      </c>
      <c r="AP785" s="25">
        <f t="shared" si="344"/>
        <v>389.5</v>
      </c>
      <c r="AQ785">
        <f t="shared" si="360"/>
        <v>-343874.60530907987</v>
      </c>
      <c r="AR785">
        <f t="shared" si="361"/>
        <v>325535.51298632374</v>
      </c>
      <c r="AT785" s="33">
        <f t="shared" si="362"/>
        <v>5075.112657458898</v>
      </c>
      <c r="AU785">
        <f t="shared" si="363"/>
        <v>-756.69512489208614</v>
      </c>
      <c r="AW785" s="38">
        <f t="shared" si="345"/>
        <v>124.77908378008458</v>
      </c>
      <c r="AX785">
        <f t="shared" si="346"/>
        <v>-118.75468173073503</v>
      </c>
      <c r="AZ785">
        <f t="shared" si="347"/>
        <v>18.518355958136961</v>
      </c>
      <c r="BA785">
        <f t="shared" si="348"/>
        <v>-14.247477298095342</v>
      </c>
      <c r="BC785">
        <f t="shared" si="349"/>
        <v>8.7431456574775037</v>
      </c>
      <c r="BD785">
        <f t="shared" si="350"/>
        <v>-8.9316923525833616</v>
      </c>
      <c r="BF785">
        <f t="shared" si="351"/>
        <v>8.390675595751512</v>
      </c>
      <c r="BG785">
        <f t="shared" si="352"/>
        <v>-10.855026360145709</v>
      </c>
      <c r="BI785">
        <f t="shared" si="353"/>
        <v>1.3005399400427877</v>
      </c>
      <c r="BJ785">
        <f t="shared" si="354"/>
        <v>-1.5779655315028516</v>
      </c>
      <c r="BL785" s="49">
        <f t="shared" si="355"/>
        <v>87.826366628675814</v>
      </c>
      <c r="BM785" s="49">
        <f t="shared" si="356"/>
        <v>-83.142520188407772</v>
      </c>
      <c r="BO785">
        <f t="shared" si="357"/>
        <v>496958.47596984182</v>
      </c>
      <c r="BP785">
        <f t="shared" si="358"/>
        <v>441549.75003999536</v>
      </c>
      <c r="BQ785">
        <f t="shared" si="341"/>
        <v>493605.37297926954</v>
      </c>
      <c r="BR785" s="36">
        <f t="shared" si="359"/>
        <v>512034.99447141815</v>
      </c>
      <c r="BS785">
        <f t="shared" si="364"/>
        <v>473522.03158009914</v>
      </c>
    </row>
    <row r="786" spans="33:71" x14ac:dyDescent="0.25">
      <c r="AG786">
        <f t="shared" si="342"/>
        <v>-35819.660112501086</v>
      </c>
      <c r="AH786">
        <f t="shared" si="343"/>
        <v>-84021.130325903083</v>
      </c>
      <c r="AM786" s="32">
        <f t="shared" si="340"/>
        <v>5.0265482457436672</v>
      </c>
      <c r="AN786" s="32"/>
      <c r="AO786">
        <v>780</v>
      </c>
      <c r="AP786" s="25">
        <f t="shared" si="344"/>
        <v>390</v>
      </c>
      <c r="AQ786">
        <f t="shared" si="360"/>
        <v>-341321.45159487793</v>
      </c>
      <c r="AR786">
        <f t="shared" si="361"/>
        <v>325142.32108866138</v>
      </c>
      <c r="AT786" s="33">
        <f t="shared" si="362"/>
        <v>5137.5021993489399</v>
      </c>
      <c r="AU786">
        <f t="shared" si="363"/>
        <v>-816.07246575745364</v>
      </c>
      <c r="AW786" s="38">
        <f t="shared" si="345"/>
        <v>125.51646102926927</v>
      </c>
      <c r="AX786">
        <f t="shared" si="346"/>
        <v>-120.19658256411</v>
      </c>
      <c r="AZ786">
        <f t="shared" si="347"/>
        <v>18.65122678015064</v>
      </c>
      <c r="BA786">
        <f t="shared" si="348"/>
        <v>-14.424587614326619</v>
      </c>
      <c r="BC786">
        <f t="shared" si="349"/>
        <v>8.7934235023127307</v>
      </c>
      <c r="BD786">
        <f t="shared" si="350"/>
        <v>-9.0466399868704386</v>
      </c>
      <c r="BF786">
        <f t="shared" si="351"/>
        <v>8.4147941869800302</v>
      </c>
      <c r="BG786">
        <f t="shared" si="352"/>
        <v>-10.968032254618212</v>
      </c>
      <c r="BI786">
        <f t="shared" si="353"/>
        <v>1.3008744091897961</v>
      </c>
      <c r="BJ786">
        <f t="shared" si="354"/>
        <v>-1.5893894973584328</v>
      </c>
      <c r="BL786" s="49">
        <f t="shared" si="355"/>
        <v>88.35614215063606</v>
      </c>
      <c r="BM786" s="49">
        <f t="shared" si="356"/>
        <v>-84.167933210936312</v>
      </c>
      <c r="BO786">
        <f t="shared" si="357"/>
        <v>494696.72830154723</v>
      </c>
      <c r="BP786">
        <f t="shared" si="358"/>
        <v>439485.51085142966</v>
      </c>
      <c r="BQ786">
        <f t="shared" si="341"/>
        <v>491736.06954271009</v>
      </c>
      <c r="BR786" s="36">
        <f t="shared" si="359"/>
        <v>510633.01359432325</v>
      </c>
      <c r="BS786">
        <f t="shared" si="364"/>
        <v>471399.896353146</v>
      </c>
    </row>
    <row r="787" spans="33:71" x14ac:dyDescent="0.25">
      <c r="AG787">
        <f t="shared" si="342"/>
        <v>-34637.508946306487</v>
      </c>
      <c r="AH787">
        <f t="shared" si="343"/>
        <v>-83595.52971776505</v>
      </c>
      <c r="AM787" s="32">
        <f t="shared" si="340"/>
        <v>5.0893800988154627</v>
      </c>
      <c r="AN787" s="32"/>
      <c r="AO787">
        <v>781</v>
      </c>
      <c r="AP787" s="25">
        <f t="shared" si="344"/>
        <v>390.5</v>
      </c>
      <c r="AQ787">
        <f t="shared" si="360"/>
        <v>-338737.01093757479</v>
      </c>
      <c r="AR787">
        <f t="shared" si="361"/>
        <v>324719.26028296212</v>
      </c>
      <c r="AT787" s="33">
        <f t="shared" si="362"/>
        <v>5200.2604298635742</v>
      </c>
      <c r="AU787">
        <f t="shared" si="363"/>
        <v>-876.17075703950866</v>
      </c>
      <c r="AW787" s="38">
        <f t="shared" si="345"/>
        <v>126.27868851700336</v>
      </c>
      <c r="AX787">
        <f t="shared" si="346"/>
        <v>-121.68246083658751</v>
      </c>
      <c r="AZ787">
        <f t="shared" si="347"/>
        <v>18.788461669978172</v>
      </c>
      <c r="BA787">
        <f t="shared" si="348"/>
        <v>-14.60688030208533</v>
      </c>
      <c r="BC787">
        <f t="shared" si="349"/>
        <v>8.8453308423619319</v>
      </c>
      <c r="BD787">
        <f t="shared" si="350"/>
        <v>-9.1651523502954149</v>
      </c>
      <c r="BF787">
        <f t="shared" si="351"/>
        <v>8.4397117223681004</v>
      </c>
      <c r="BG787">
        <f t="shared" si="352"/>
        <v>-11.084287056240111</v>
      </c>
      <c r="BI787">
        <f t="shared" si="353"/>
        <v>1.3019204846943184</v>
      </c>
      <c r="BJ787">
        <f t="shared" si="354"/>
        <v>-1.601907799598149</v>
      </c>
      <c r="BL787" s="49">
        <f t="shared" si="355"/>
        <v>88.903263797600829</v>
      </c>
      <c r="BM787" s="49">
        <f t="shared" si="356"/>
        <v>-85.224233328368499</v>
      </c>
      <c r="BO787">
        <f t="shared" si="357"/>
        <v>492395.11061611987</v>
      </c>
      <c r="BP787">
        <f t="shared" si="358"/>
        <v>437383.5669139243</v>
      </c>
      <c r="BQ787">
        <f t="shared" si="341"/>
        <v>489830.53752871061</v>
      </c>
      <c r="BR787" s="36">
        <f t="shared" si="359"/>
        <v>509114.40251153306</v>
      </c>
      <c r="BS787">
        <f t="shared" si="364"/>
        <v>469239.1294187184</v>
      </c>
    </row>
    <row r="788" spans="33:71" x14ac:dyDescent="0.25">
      <c r="AG788">
        <f t="shared" si="342"/>
        <v>-33484.414168698597</v>
      </c>
      <c r="AH788">
        <f t="shared" si="343"/>
        <v>-83096.541049320411</v>
      </c>
      <c r="AM788" s="32">
        <f t="shared" si="340"/>
        <v>5.1522119518872582</v>
      </c>
      <c r="AN788" s="32"/>
      <c r="AO788">
        <v>782</v>
      </c>
      <c r="AP788" s="25">
        <f t="shared" si="344"/>
        <v>391</v>
      </c>
      <c r="AQ788">
        <f t="shared" si="360"/>
        <v>-336121.09588657838</v>
      </c>
      <c r="AR788">
        <f t="shared" si="361"/>
        <v>324265.96459683776</v>
      </c>
      <c r="AT788" s="33">
        <f t="shared" si="362"/>
        <v>5263.3997741220755</v>
      </c>
      <c r="AU788">
        <f t="shared" si="363"/>
        <v>-937.01198745780243</v>
      </c>
      <c r="AW788" s="38">
        <f t="shared" si="345"/>
        <v>127.06648936200536</v>
      </c>
      <c r="AX788">
        <f t="shared" si="346"/>
        <v>-123.21407230073797</v>
      </c>
      <c r="AZ788">
        <f t="shared" si="347"/>
        <v>18.930209356977656</v>
      </c>
      <c r="BA788">
        <f t="shared" si="348"/>
        <v>-14.794563020473946</v>
      </c>
      <c r="BC788">
        <f t="shared" si="349"/>
        <v>8.8989102974326286</v>
      </c>
      <c r="BD788">
        <f t="shared" si="350"/>
        <v>-9.2873753007885789</v>
      </c>
      <c r="BF788">
        <f t="shared" si="351"/>
        <v>8.4654332230090752</v>
      </c>
      <c r="BG788">
        <f t="shared" si="352"/>
        <v>-11.203905722408669</v>
      </c>
      <c r="BI788">
        <f t="shared" si="353"/>
        <v>1.3036973904984412</v>
      </c>
      <c r="BJ788">
        <f t="shared" si="354"/>
        <v>-1.6155712841330361</v>
      </c>
      <c r="BL788" s="49">
        <f t="shared" si="355"/>
        <v>89.468239094087551</v>
      </c>
      <c r="BM788" s="49">
        <f t="shared" si="356"/>
        <v>-86.312656972933738</v>
      </c>
      <c r="BO788">
        <f t="shared" si="357"/>
        <v>490053.26045003737</v>
      </c>
      <c r="BP788">
        <f t="shared" si="358"/>
        <v>435243.6224597838</v>
      </c>
      <c r="BQ788">
        <f t="shared" si="341"/>
        <v>487888.52234811633</v>
      </c>
      <c r="BR788" s="36">
        <f t="shared" si="359"/>
        <v>507477.2626704821</v>
      </c>
      <c r="BS788">
        <f t="shared" si="364"/>
        <v>467039.40614889452</v>
      </c>
    </row>
    <row r="789" spans="33:71" x14ac:dyDescent="0.25">
      <c r="AG789">
        <f t="shared" si="342"/>
        <v>-32364.926517965749</v>
      </c>
      <c r="AH789">
        <f t="shared" si="343"/>
        <v>-82526.133600877307</v>
      </c>
      <c r="AM789" s="32">
        <f t="shared" si="340"/>
        <v>5.2150438049590537</v>
      </c>
      <c r="AN789" s="32"/>
      <c r="AO789">
        <v>783</v>
      </c>
      <c r="AP789" s="25">
        <f t="shared" si="344"/>
        <v>391.5</v>
      </c>
      <c r="AQ789">
        <f t="shared" si="360"/>
        <v>-333473.51268834708</v>
      </c>
      <c r="AR789">
        <f t="shared" si="361"/>
        <v>323782.05684407131</v>
      </c>
      <c r="AT789" s="33">
        <f t="shared" si="362"/>
        <v>5326.9330188030781</v>
      </c>
      <c r="AU789">
        <f t="shared" si="363"/>
        <v>-998.61902360817146</v>
      </c>
      <c r="AW789" s="38">
        <f t="shared" si="345"/>
        <v>127.88062005887903</v>
      </c>
      <c r="AX789">
        <f t="shared" si="346"/>
        <v>-124.79326538766628</v>
      </c>
      <c r="AZ789">
        <f t="shared" si="347"/>
        <v>19.076626373393346</v>
      </c>
      <c r="BA789">
        <f t="shared" si="348"/>
        <v>-14.987854548621231</v>
      </c>
      <c r="BC789">
        <f t="shared" si="349"/>
        <v>8.9542063081585059</v>
      </c>
      <c r="BD789">
        <f t="shared" si="350"/>
        <v>-9.4134626804016186</v>
      </c>
      <c r="BF789">
        <f t="shared" si="351"/>
        <v>8.4919635556190585</v>
      </c>
      <c r="BG789">
        <f t="shared" si="352"/>
        <v>-11.327008850126857</v>
      </c>
      <c r="BI789">
        <f t="shared" si="353"/>
        <v>1.3062239325869247</v>
      </c>
      <c r="BJ789">
        <f t="shared" si="354"/>
        <v>-1.6304321443802032</v>
      </c>
      <c r="BL789" s="49">
        <f t="shared" si="355"/>
        <v>90.051599889121206</v>
      </c>
      <c r="BM789" s="49">
        <f t="shared" si="356"/>
        <v>-87.434507164136377</v>
      </c>
      <c r="BO789">
        <f t="shared" si="357"/>
        <v>487670.80362651823</v>
      </c>
      <c r="BP789">
        <f t="shared" si="358"/>
        <v>433065.37263306667</v>
      </c>
      <c r="BQ789">
        <f t="shared" si="341"/>
        <v>485909.76150185615</v>
      </c>
      <c r="BR789" s="36">
        <f t="shared" si="359"/>
        <v>505720.0077989545</v>
      </c>
      <c r="BS789">
        <f t="shared" si="364"/>
        <v>464800.39156489813</v>
      </c>
    </row>
    <row r="790" spans="33:71" x14ac:dyDescent="0.25">
      <c r="AG790">
        <f t="shared" si="342"/>
        <v>-31283.464100420126</v>
      </c>
      <c r="AH790">
        <f t="shared" si="343"/>
        <v>-81886.55851004034</v>
      </c>
      <c r="AM790" s="32">
        <f t="shared" si="340"/>
        <v>5.2778756580308492</v>
      </c>
      <c r="AN790" s="32"/>
      <c r="AO790">
        <v>784</v>
      </c>
      <c r="AP790" s="25">
        <f t="shared" si="344"/>
        <v>392</v>
      </c>
      <c r="AQ790">
        <f t="shared" si="360"/>
        <v>-330794.06110143813</v>
      </c>
      <c r="AR790">
        <f t="shared" si="361"/>
        <v>323267.14817409375</v>
      </c>
      <c r="AT790" s="33">
        <f t="shared" si="362"/>
        <v>5390.8733288325175</v>
      </c>
      <c r="AU790">
        <f t="shared" si="363"/>
        <v>-1061.0156563020046</v>
      </c>
      <c r="AW790" s="38">
        <f t="shared" si="345"/>
        <v>128.72187236309435</v>
      </c>
      <c r="AX790">
        <f t="shared" si="346"/>
        <v>-126.42198740397365</v>
      </c>
      <c r="AZ790">
        <f t="shared" si="347"/>
        <v>19.227877542958414</v>
      </c>
      <c r="BA790">
        <f t="shared" si="348"/>
        <v>-15.18698552521743</v>
      </c>
      <c r="BC790">
        <f t="shared" si="349"/>
        <v>9.0112652113893876</v>
      </c>
      <c r="BD790">
        <f t="shared" si="350"/>
        <v>-9.5435768510723857</v>
      </c>
      <c r="BF790">
        <f t="shared" si="351"/>
        <v>8.5193073850440832</v>
      </c>
      <c r="BG790">
        <f t="shared" si="352"/>
        <v>-11.453723010071588</v>
      </c>
      <c r="BI790">
        <f t="shared" si="353"/>
        <v>1.3095185585945566</v>
      </c>
      <c r="BJ790">
        <f t="shared" si="354"/>
        <v>-1.6465440896531232</v>
      </c>
      <c r="BL790" s="49">
        <f t="shared" si="355"/>
        <v>90.653903665107919</v>
      </c>
      <c r="BM790" s="49">
        <f t="shared" si="356"/>
        <v>-88.591157927959117</v>
      </c>
      <c r="BO790">
        <f t="shared" si="357"/>
        <v>485247.35382163915</v>
      </c>
      <c r="BP790">
        <f t="shared" si="358"/>
        <v>430848.50319806254</v>
      </c>
      <c r="BQ790">
        <f t="shared" si="341"/>
        <v>483893.98433820694</v>
      </c>
      <c r="BR790" s="36">
        <f t="shared" si="359"/>
        <v>503841.36765037425</v>
      </c>
      <c r="BS790">
        <f t="shared" si="364"/>
        <v>462521.73997401836</v>
      </c>
    </row>
    <row r="791" spans="33:71" x14ac:dyDescent="0.25">
      <c r="AG791">
        <f t="shared" si="342"/>
        <v>-30244.294954150595</v>
      </c>
      <c r="AH791">
        <f t="shared" si="343"/>
        <v>-81180.339887498994</v>
      </c>
      <c r="AM791" s="32">
        <f t="shared" si="340"/>
        <v>5.3407075111026447</v>
      </c>
      <c r="AN791" s="32"/>
      <c r="AO791">
        <v>785</v>
      </c>
      <c r="AP791" s="25">
        <f t="shared" si="344"/>
        <v>392.5</v>
      </c>
      <c r="AQ791">
        <f t="shared" si="360"/>
        <v>-328082.53420297644</v>
      </c>
      <c r="AR791">
        <f t="shared" si="361"/>
        <v>322720.83759751724</v>
      </c>
      <c r="AT791" s="33">
        <f t="shared" si="362"/>
        <v>5455.2342650140645</v>
      </c>
      <c r="AU791">
        <f t="shared" si="363"/>
        <v>-1124.2266500039914</v>
      </c>
      <c r="AW791" s="38">
        <f t="shared" si="345"/>
        <v>129.59107528842037</v>
      </c>
      <c r="AX791">
        <f t="shared" si="346"/>
        <v>-128.10229120546768</v>
      </c>
      <c r="AZ791">
        <f t="shared" si="347"/>
        <v>19.384136507255374</v>
      </c>
      <c r="BA791">
        <f t="shared" si="348"/>
        <v>-15.392199247132021</v>
      </c>
      <c r="BC791">
        <f t="shared" si="349"/>
        <v>9.070135318644601</v>
      </c>
      <c r="BD791">
        <f t="shared" si="350"/>
        <v>-9.6778892733504911</v>
      </c>
      <c r="BF791">
        <f t="shared" si="351"/>
        <v>8.5474691212574054</v>
      </c>
      <c r="BG791">
        <f t="shared" si="352"/>
        <v>-11.584181104469383</v>
      </c>
      <c r="BI791">
        <f t="shared" si="353"/>
        <v>1.3135994077144333</v>
      </c>
      <c r="BJ791">
        <f t="shared" si="354"/>
        <v>-1.6639625124408357</v>
      </c>
      <c r="BL791" s="49">
        <f t="shared" si="355"/>
        <v>91.275734933548563</v>
      </c>
      <c r="BM791" s="49">
        <f t="shared" si="356"/>
        <v>-89.784059068074953</v>
      </c>
      <c r="BO791">
        <f t="shared" si="357"/>
        <v>482782.51210778096</v>
      </c>
      <c r="BP791">
        <f t="shared" si="358"/>
        <v>428592.69023459981</v>
      </c>
      <c r="BQ791">
        <f t="shared" si="341"/>
        <v>481840.91179902683</v>
      </c>
      <c r="BR791" s="36">
        <f t="shared" si="359"/>
        <v>501840.39089398074</v>
      </c>
      <c r="BS791">
        <f t="shared" si="364"/>
        <v>460203.0945883462</v>
      </c>
    </row>
    <row r="792" spans="33:71" x14ac:dyDescent="0.25">
      <c r="AG792">
        <f t="shared" si="342"/>
        <v>-29251.520205026267</v>
      </c>
      <c r="AH792">
        <f t="shared" si="343"/>
        <v>-80410.264855515838</v>
      </c>
      <c r="AM792" s="32">
        <f t="shared" si="340"/>
        <v>5.4035393641744403</v>
      </c>
      <c r="AN792" s="32"/>
      <c r="AO792">
        <v>786</v>
      </c>
      <c r="AP792" s="25">
        <f t="shared" si="344"/>
        <v>393</v>
      </c>
      <c r="AQ792">
        <f t="shared" si="360"/>
        <v>-325338.71818605834</v>
      </c>
      <c r="AR792">
        <f t="shared" si="361"/>
        <v>322142.71148611454</v>
      </c>
      <c r="AT792" s="33">
        <f t="shared" si="362"/>
        <v>5520.029802658275</v>
      </c>
      <c r="AU792">
        <f t="shared" si="363"/>
        <v>-1188.2777956067252</v>
      </c>
      <c r="AW792" s="38">
        <f t="shared" si="345"/>
        <v>130.48909722490941</v>
      </c>
      <c r="AX792">
        <f t="shared" si="346"/>
        <v>-129.83634239075806</v>
      </c>
      <c r="AZ792">
        <f t="shared" si="347"/>
        <v>19.545586293253809</v>
      </c>
      <c r="BA792">
        <f t="shared" si="348"/>
        <v>-15.603752532647585</v>
      </c>
      <c r="BC792">
        <f t="shared" si="349"/>
        <v>9.130866997635664</v>
      </c>
      <c r="BD792">
        <f t="shared" si="350"/>
        <v>-9.8165811320921286</v>
      </c>
      <c r="BF792">
        <f t="shared" si="351"/>
        <v>8.5764528602007033</v>
      </c>
      <c r="BG792">
        <f t="shared" si="352"/>
        <v>-11.718522750747441</v>
      </c>
      <c r="BI792">
        <f t="shared" si="353"/>
        <v>1.3184843497215459</v>
      </c>
      <c r="BJ792">
        <f t="shared" si="354"/>
        <v>-1.6827446534211208</v>
      </c>
      <c r="BL792" s="49">
        <f t="shared" si="355"/>
        <v>91.917706724097684</v>
      </c>
      <c r="BM792" s="49">
        <f t="shared" si="356"/>
        <v>-91.014741321849783</v>
      </c>
      <c r="BO792">
        <f t="shared" si="357"/>
        <v>480275.86647290969</v>
      </c>
      <c r="BP792">
        <f t="shared" si="358"/>
        <v>426297.59981945378</v>
      </c>
      <c r="BQ792">
        <f t="shared" si="341"/>
        <v>479750.25615432404</v>
      </c>
      <c r="BR792" s="36">
        <f t="shared" si="359"/>
        <v>499716.44716755534</v>
      </c>
      <c r="BS792">
        <f t="shared" si="364"/>
        <v>457844.08712417976</v>
      </c>
    </row>
    <row r="793" spans="33:71" x14ac:dyDescent="0.25">
      <c r="AG793">
        <f t="shared" si="342"/>
        <v>-28309.057881426292</v>
      </c>
      <c r="AH793">
        <f t="shared" si="343"/>
        <v>-79579.372548428291</v>
      </c>
      <c r="AM793" s="32">
        <f t="shared" si="340"/>
        <v>5.4663712172462358</v>
      </c>
      <c r="AN793" s="32"/>
      <c r="AO793">
        <v>787</v>
      </c>
      <c r="AP793" s="25">
        <f t="shared" si="344"/>
        <v>393.5</v>
      </c>
      <c r="AQ793">
        <f t="shared" si="360"/>
        <v>-322562.39214757609</v>
      </c>
      <c r="AR793">
        <f t="shared" si="361"/>
        <v>321532.34304551233</v>
      </c>
      <c r="AT793" s="33">
        <f t="shared" si="362"/>
        <v>5585.2743512707293</v>
      </c>
      <c r="AU793">
        <f t="shared" si="363"/>
        <v>-1253.1959668021043</v>
      </c>
      <c r="AW793" s="38">
        <f t="shared" si="345"/>
        <v>131.41684818625427</v>
      </c>
      <c r="AX793">
        <f t="shared" si="346"/>
        <v>-131.62642706247533</v>
      </c>
      <c r="AZ793">
        <f t="shared" si="347"/>
        <v>19.712419925797381</v>
      </c>
      <c r="BA793">
        <f t="shared" si="348"/>
        <v>-15.821916655434451</v>
      </c>
      <c r="BC793">
        <f t="shared" si="349"/>
        <v>9.1935127568343376</v>
      </c>
      <c r="BD793">
        <f t="shared" si="350"/>
        <v>-9.9598440135578432</v>
      </c>
      <c r="BF793">
        <f t="shared" si="351"/>
        <v>8.6062623177426172</v>
      </c>
      <c r="BG793">
        <f t="shared" si="352"/>
        <v>-11.85689469311183</v>
      </c>
      <c r="BI793">
        <f t="shared" si="353"/>
        <v>1.3241910119068407</v>
      </c>
      <c r="BJ793">
        <f t="shared" si="354"/>
        <v>-1.7029497629924517</v>
      </c>
      <c r="BL793" s="49">
        <f t="shared" si="355"/>
        <v>92.580462173973089</v>
      </c>
      <c r="BM793" s="49">
        <f t="shared" si="356"/>
        <v>-92.284821937378737</v>
      </c>
      <c r="BO793">
        <f t="shared" si="357"/>
        <v>477726.99131409067</v>
      </c>
      <c r="BP793">
        <f t="shared" si="358"/>
        <v>423962.88769308937</v>
      </c>
      <c r="BQ793">
        <f t="shared" si="341"/>
        <v>477621.72072449123</v>
      </c>
      <c r="BR793" s="36">
        <f t="shared" si="359"/>
        <v>497469.22830810433</v>
      </c>
      <c r="BS793">
        <f t="shared" si="364"/>
        <v>455444.33738087432</v>
      </c>
    </row>
    <row r="794" spans="33:71" x14ac:dyDescent="0.25">
      <c r="AG794">
        <f t="shared" si="342"/>
        <v>-27420.627451571836</v>
      </c>
      <c r="AH794">
        <f t="shared" si="343"/>
        <v>-78690.942118573847</v>
      </c>
      <c r="AM794" s="32">
        <f t="shared" si="340"/>
        <v>5.5292030703180313</v>
      </c>
      <c r="AN794" s="32"/>
      <c r="AO794">
        <v>788</v>
      </c>
      <c r="AP794" s="25">
        <f t="shared" si="344"/>
        <v>394</v>
      </c>
      <c r="AQ794">
        <f t="shared" si="360"/>
        <v>-319753.32786591741</v>
      </c>
      <c r="AR794">
        <f t="shared" si="361"/>
        <v>320889.2917587285</v>
      </c>
      <c r="AT794" s="33">
        <f t="shared" si="362"/>
        <v>5650.9827753638565</v>
      </c>
      <c r="AU794">
        <f t="shared" si="363"/>
        <v>-1319.0091803333419</v>
      </c>
      <c r="AW794" s="38">
        <f t="shared" si="345"/>
        <v>132.3752821961925</v>
      </c>
      <c r="AX794">
        <f t="shared" si="346"/>
        <v>-133.4749602090622</v>
      </c>
      <c r="AZ794">
        <f t="shared" si="347"/>
        <v>19.884841089214252</v>
      </c>
      <c r="BA794">
        <f t="shared" si="348"/>
        <v>-16.04697835605992</v>
      </c>
      <c r="BC794">
        <f t="shared" si="349"/>
        <v>9.2581273330274012</v>
      </c>
      <c r="BD794">
        <f t="shared" si="350"/>
        <v>-10.107880638825423</v>
      </c>
      <c r="BF794">
        <f t="shared" si="351"/>
        <v>8.6369007559412694</v>
      </c>
      <c r="BG794">
        <f t="shared" si="352"/>
        <v>-11.999451244413248</v>
      </c>
      <c r="BI794">
        <f t="shared" si="353"/>
        <v>1.3307367926796505</v>
      </c>
      <c r="BJ794">
        <f t="shared" si="354"/>
        <v>-1.7246392580225884</v>
      </c>
      <c r="BL794" s="49">
        <f t="shared" si="355"/>
        <v>93.264676225329936</v>
      </c>
      <c r="BM794" s="49">
        <f t="shared" si="356"/>
        <v>-93.59601071174103</v>
      </c>
      <c r="BO794">
        <f t="shared" si="357"/>
        <v>475135.44690350798</v>
      </c>
      <c r="BP794">
        <f t="shared" si="358"/>
        <v>421588.198910926</v>
      </c>
      <c r="BQ794">
        <f t="shared" si="341"/>
        <v>475454.99958949309</v>
      </c>
      <c r="BR794" s="36">
        <f t="shared" si="359"/>
        <v>495098.74877339695</v>
      </c>
      <c r="BS794">
        <f t="shared" si="364"/>
        <v>453003.45279782056</v>
      </c>
    </row>
    <row r="795" spans="33:71" x14ac:dyDescent="0.25">
      <c r="AG795">
        <f t="shared" si="342"/>
        <v>-26589.735144484279</v>
      </c>
      <c r="AH795">
        <f t="shared" si="343"/>
        <v>-77748.479794973871</v>
      </c>
      <c r="AM795" s="32">
        <f t="shared" si="340"/>
        <v>5.5920349233898268</v>
      </c>
      <c r="AN795" s="32"/>
      <c r="AO795">
        <v>789</v>
      </c>
      <c r="AP795" s="25">
        <f t="shared" si="344"/>
        <v>394.5</v>
      </c>
      <c r="AQ795">
        <f t="shared" si="360"/>
        <v>-316911.28956796095</v>
      </c>
      <c r="AR795">
        <f t="shared" si="361"/>
        <v>320213.10279853572</v>
      </c>
      <c r="AT795" s="33">
        <f t="shared" si="362"/>
        <v>5717.1704164619523</v>
      </c>
      <c r="AU795">
        <f t="shared" si="363"/>
        <v>-1385.7466604378731</v>
      </c>
      <c r="AW795" s="38">
        <f t="shared" si="345"/>
        <v>133.36539982451481</v>
      </c>
      <c r="AX795">
        <f t="shared" si="346"/>
        <v>-135.38449476588312</v>
      </c>
      <c r="AZ795">
        <f t="shared" si="347"/>
        <v>20.063064842674812</v>
      </c>
      <c r="BA795">
        <f t="shared" si="348"/>
        <v>-16.279240938577285</v>
      </c>
      <c r="BC795">
        <f t="shared" si="349"/>
        <v>9.3247677817567727</v>
      </c>
      <c r="BD795">
        <f t="shared" si="350"/>
        <v>-10.260905658967046</v>
      </c>
      <c r="BF795">
        <f t="shared" si="351"/>
        <v>8.6683709006962353</v>
      </c>
      <c r="BG795">
        <f t="shared" si="352"/>
        <v>-12.146354760888265</v>
      </c>
      <c r="BI795">
        <f t="shared" si="353"/>
        <v>1.3381388605412528</v>
      </c>
      <c r="BJ795">
        <f t="shared" si="354"/>
        <v>-1.7478768723962523</v>
      </c>
      <c r="BL795" s="49">
        <f t="shared" si="355"/>
        <v>93.971057438845747</v>
      </c>
      <c r="BM795" s="49">
        <f t="shared" si="356"/>
        <v>-94.950116535054264</v>
      </c>
      <c r="BO795">
        <f t="shared" si="357"/>
        <v>472500.77882513124</v>
      </c>
      <c r="BP795">
        <f t="shared" si="358"/>
        <v>419173.16747826978</v>
      </c>
      <c r="BQ795">
        <f t="shared" si="341"/>
        <v>473249.77728425246</v>
      </c>
      <c r="BR795" s="36">
        <f t="shared" si="359"/>
        <v>492605.34526453778</v>
      </c>
      <c r="BS795">
        <f t="shared" si="364"/>
        <v>450521.0279881435</v>
      </c>
    </row>
    <row r="796" spans="33:71" x14ac:dyDescent="0.25">
      <c r="AG796">
        <f t="shared" si="342"/>
        <v>-25819.660112501118</v>
      </c>
      <c r="AH796">
        <f t="shared" si="343"/>
        <v>-76755.705045849551</v>
      </c>
      <c r="AM796" s="32">
        <f t="shared" si="340"/>
        <v>5.6548667764616223</v>
      </c>
      <c r="AN796" s="32"/>
      <c r="AO796">
        <v>790</v>
      </c>
      <c r="AP796" s="25">
        <f t="shared" si="344"/>
        <v>395</v>
      </c>
      <c r="AQ796">
        <f t="shared" si="360"/>
        <v>-314036.03368475189</v>
      </c>
      <c r="AR796">
        <f t="shared" si="361"/>
        <v>319503.30640647106</v>
      </c>
      <c r="AT796" s="33">
        <f t="shared" si="362"/>
        <v>5783.85311637421</v>
      </c>
      <c r="AU796">
        <f t="shared" si="363"/>
        <v>-1453.4389078208146</v>
      </c>
      <c r="AW796" s="38">
        <f t="shared" si="345"/>
        <v>134.38825088417661</v>
      </c>
      <c r="AX796">
        <f t="shared" si="346"/>
        <v>-137.35773142087953</v>
      </c>
      <c r="AZ796">
        <f t="shared" si="347"/>
        <v>20.247318394419516</v>
      </c>
      <c r="BA796">
        <f t="shared" si="348"/>
        <v>-16.519025460580501</v>
      </c>
      <c r="BC796">
        <f t="shared" si="349"/>
        <v>9.3934935704904774</v>
      </c>
      <c r="BD796">
        <f t="shared" si="350"/>
        <v>-10.419146518041989</v>
      </c>
      <c r="BF796">
        <f t="shared" si="351"/>
        <v>8.7006748497574726</v>
      </c>
      <c r="BG796">
        <f t="shared" si="352"/>
        <v>-12.297776152611551</v>
      </c>
      <c r="BI796">
        <f t="shared" si="353"/>
        <v>1.3464141370615375</v>
      </c>
      <c r="BJ796">
        <f t="shared" si="354"/>
        <v>-1.7727287998008701</v>
      </c>
      <c r="BL796" s="49">
        <f t="shared" si="355"/>
        <v>94.700349932447622</v>
      </c>
      <c r="BM796" s="49">
        <f t="shared" si="356"/>
        <v>-96.349054489844633</v>
      </c>
      <c r="BO796">
        <f t="shared" si="357"/>
        <v>469822.51738002291</v>
      </c>
      <c r="BP796">
        <f t="shared" si="358"/>
        <v>416717.41596801049</v>
      </c>
      <c r="BQ796">
        <f t="shared" si="341"/>
        <v>471005.72847943159</v>
      </c>
      <c r="BR796" s="36">
        <f t="shared" si="359"/>
        <v>489989.67555685248</v>
      </c>
      <c r="BS796">
        <f t="shared" si="364"/>
        <v>447996.64424760814</v>
      </c>
    </row>
    <row r="797" spans="33:71" x14ac:dyDescent="0.25">
      <c r="AG797">
        <f t="shared" si="342"/>
        <v>-25113.441489959761</v>
      </c>
      <c r="AH797">
        <f t="shared" si="343"/>
        <v>-75716.535899580034</v>
      </c>
      <c r="AM797" s="32">
        <f t="shared" si="340"/>
        <v>5.7176986295334178</v>
      </c>
      <c r="AN797" s="32"/>
      <c r="AO797">
        <v>791</v>
      </c>
      <c r="AP797" s="25">
        <f t="shared" si="344"/>
        <v>395.5</v>
      </c>
      <c r="AQ797">
        <f t="shared" si="360"/>
        <v>-311127.30859520426</v>
      </c>
      <c r="AR797">
        <f t="shared" si="361"/>
        <v>318759.41723613301</v>
      </c>
      <c r="AT797" s="33">
        <f t="shared" si="362"/>
        <v>5851.0472418162981</v>
      </c>
      <c r="AU797">
        <f t="shared" si="363"/>
        <v>-1522.1177735312544</v>
      </c>
      <c r="AW797" s="38">
        <f t="shared" si="345"/>
        <v>135.4449373020627</v>
      </c>
      <c r="AX797">
        <f t="shared" si="346"/>
        <v>-139.39752923731422</v>
      </c>
      <c r="AZ797">
        <f t="shared" si="347"/>
        <v>20.437841940549117</v>
      </c>
      <c r="BA797">
        <f t="shared" si="348"/>
        <v>-16.766672026064793</v>
      </c>
      <c r="BC797">
        <f t="shared" si="349"/>
        <v>9.4643666743037382</v>
      </c>
      <c r="BD797">
        <f t="shared" si="350"/>
        <v>-10.582844390632117</v>
      </c>
      <c r="BF797">
        <f t="shared" si="351"/>
        <v>8.7338139699340633</v>
      </c>
      <c r="BG797">
        <f t="shared" si="352"/>
        <v>-12.453895432781879</v>
      </c>
      <c r="BI797">
        <f t="shared" si="353"/>
        <v>1.3555792624056113</v>
      </c>
      <c r="BJ797">
        <f t="shared" si="354"/>
        <v>-1.7992638270171109</v>
      </c>
      <c r="BL797" s="49">
        <f t="shared" si="355"/>
        <v>95.453335454870171</v>
      </c>
      <c r="BM797" s="49">
        <f t="shared" si="356"/>
        <v>-97.794853560818311</v>
      </c>
      <c r="BO797">
        <f t="shared" si="357"/>
        <v>467100.17695812212</v>
      </c>
      <c r="BP797">
        <f t="shared" si="358"/>
        <v>414220.55512012879</v>
      </c>
      <c r="BQ797">
        <f t="shared" si="341"/>
        <v>468722.5176467573</v>
      </c>
      <c r="BR797" s="36">
        <f t="shared" si="359"/>
        <v>487252.71654330031</v>
      </c>
      <c r="BS797">
        <f t="shared" si="364"/>
        <v>445429.86903710733</v>
      </c>
    </row>
    <row r="798" spans="33:71" x14ac:dyDescent="0.25">
      <c r="AG798">
        <f t="shared" si="342"/>
        <v>-24473.866399122788</v>
      </c>
      <c r="AH798">
        <f t="shared" si="343"/>
        <v>-74635.073482034408</v>
      </c>
      <c r="AM798" s="32">
        <f t="shared" si="340"/>
        <v>5.7805304826052133</v>
      </c>
      <c r="AN798" s="32"/>
      <c r="AO798">
        <v>792</v>
      </c>
      <c r="AP798" s="25">
        <f t="shared" si="344"/>
        <v>396</v>
      </c>
      <c r="AQ798">
        <f t="shared" si="360"/>
        <v>-308184.85435713333</v>
      </c>
      <c r="AR798">
        <f t="shared" si="361"/>
        <v>317980.93365821271</v>
      </c>
      <c r="AT798" s="33">
        <f t="shared" si="362"/>
        <v>5918.7697104673298</v>
      </c>
      <c r="AU798">
        <f t="shared" si="363"/>
        <v>-1591.8165381499116</v>
      </c>
      <c r="AW798" s="38">
        <f t="shared" si="345"/>
        <v>136.53661617707616</v>
      </c>
      <c r="AX798">
        <f t="shared" si="346"/>
        <v>-141.50691717435416</v>
      </c>
      <c r="AZ798">
        <f t="shared" si="347"/>
        <v>20.634889574701916</v>
      </c>
      <c r="BA798">
        <f t="shared" si="348"/>
        <v>-17.022541191503663</v>
      </c>
      <c r="BC798">
        <f t="shared" si="349"/>
        <v>9.5374516737715602</v>
      </c>
      <c r="BD798">
        <f t="shared" si="350"/>
        <v>-10.752255201411202</v>
      </c>
      <c r="BF798">
        <f t="shared" si="351"/>
        <v>8.7677887821922642</v>
      </c>
      <c r="BG798">
        <f t="shared" si="352"/>
        <v>-12.614902309268112</v>
      </c>
      <c r="BI798">
        <f t="shared" si="353"/>
        <v>1.3656505418604143</v>
      </c>
      <c r="BJ798">
        <f t="shared" si="354"/>
        <v>-1.8275534557809454</v>
      </c>
      <c r="BL798" s="49">
        <f t="shared" si="355"/>
        <v>96.230835604549995</v>
      </c>
      <c r="BM798" s="49">
        <f t="shared" si="356"/>
        <v>-99.289665016390245</v>
      </c>
      <c r="BO798">
        <f t="shared" si="357"/>
        <v>464333.25537416543</v>
      </c>
      <c r="BP798">
        <f t="shared" si="358"/>
        <v>411682.18342200888</v>
      </c>
      <c r="BQ798">
        <f t="shared" si="341"/>
        <v>466399.79870798037</v>
      </c>
      <c r="BR798" s="36">
        <f t="shared" si="359"/>
        <v>484395.7614914286</v>
      </c>
      <c r="BS798">
        <f t="shared" si="364"/>
        <v>442820.25543698447</v>
      </c>
    </row>
    <row r="799" spans="33:71" x14ac:dyDescent="0.25">
      <c r="AG799">
        <f t="shared" si="342"/>
        <v>-23903.458950679666</v>
      </c>
      <c r="AH799">
        <f t="shared" si="343"/>
        <v>-73515.585831301578</v>
      </c>
      <c r="AM799" s="32">
        <f t="shared" si="340"/>
        <v>5.8433623356770088</v>
      </c>
      <c r="AN799" s="32"/>
      <c r="AO799">
        <v>793</v>
      </c>
      <c r="AP799" s="25">
        <f t="shared" si="344"/>
        <v>396.5</v>
      </c>
      <c r="AQ799">
        <f t="shared" si="360"/>
        <v>-305208.40242487751</v>
      </c>
      <c r="AR799">
        <f t="shared" si="361"/>
        <v>317167.33702449093</v>
      </c>
      <c r="AT799" s="33">
        <f t="shared" si="362"/>
        <v>5987.0380185558679</v>
      </c>
      <c r="AU799">
        <f t="shared" si="363"/>
        <v>-1662.5699967370888</v>
      </c>
      <c r="AW799" s="38">
        <f t="shared" si="345"/>
        <v>137.66450304046862</v>
      </c>
      <c r="AX799">
        <f t="shared" si="346"/>
        <v>-143.68910659552563</v>
      </c>
      <c r="AZ799">
        <f t="shared" si="347"/>
        <v>20.838730275663028</v>
      </c>
      <c r="BA799">
        <f t="shared" si="348"/>
        <v>-17.287015496768561</v>
      </c>
      <c r="BC799">
        <f t="shared" si="349"/>
        <v>9.6128158546774749</v>
      </c>
      <c r="BD799">
        <f t="shared" si="350"/>
        <v>-10.927650735098803</v>
      </c>
      <c r="BF799">
        <f t="shared" si="351"/>
        <v>8.8025988331681422</v>
      </c>
      <c r="BG799">
        <f t="shared" si="352"/>
        <v>-12.780996822192636</v>
      </c>
      <c r="BI799">
        <f t="shared" si="353"/>
        <v>1.3766438717052061</v>
      </c>
      <c r="BJ799">
        <f t="shared" si="354"/>
        <v>-1.8576720110562976</v>
      </c>
      <c r="BL799" s="49">
        <f t="shared" si="355"/>
        <v>97.033714205254782</v>
      </c>
      <c r="BM799" s="49">
        <f t="shared" si="356"/>
        <v>-100.83577153040933</v>
      </c>
      <c r="BO799">
        <f t="shared" si="357"/>
        <v>461521.23316521273</v>
      </c>
      <c r="BP799">
        <f t="shared" si="358"/>
        <v>409101.88666849455</v>
      </c>
      <c r="BQ799">
        <f t="shared" si="341"/>
        <v>464037.21466650395</v>
      </c>
      <c r="BR799" s="36">
        <f t="shared" si="359"/>
        <v>481420.41651156294</v>
      </c>
      <c r="BS799">
        <f t="shared" si="364"/>
        <v>440167.34157130856</v>
      </c>
    </row>
    <row r="800" spans="33:71" x14ac:dyDescent="0.25">
      <c r="AG800">
        <f t="shared" si="342"/>
        <v>-23404.470282235023</v>
      </c>
      <c r="AH800">
        <f t="shared" si="343"/>
        <v>-72362.491053693695</v>
      </c>
      <c r="AM800" s="32">
        <f t="shared" si="340"/>
        <v>5.9061941887488043</v>
      </c>
      <c r="AN800" s="32"/>
      <c r="AO800">
        <v>794</v>
      </c>
      <c r="AP800" s="25">
        <f t="shared" si="344"/>
        <v>397</v>
      </c>
      <c r="AQ800">
        <f t="shared" si="360"/>
        <v>-302197.67535271955</v>
      </c>
      <c r="AR800">
        <f t="shared" si="361"/>
        <v>316318.09088779794</v>
      </c>
      <c r="AT800" s="33">
        <f t="shared" si="362"/>
        <v>6055.8702700761023</v>
      </c>
      <c r="AU800">
        <f t="shared" si="363"/>
        <v>-1734.4145500348516</v>
      </c>
      <c r="AW800" s="38">
        <f t="shared" si="345"/>
        <v>138.82987533466795</v>
      </c>
      <c r="AX800">
        <f t="shared" si="346"/>
        <v>-145.94750486553971</v>
      </c>
      <c r="AZ800">
        <f t="shared" si="347"/>
        <v>21.04964898075546</v>
      </c>
      <c r="BA800">
        <f t="shared" si="348"/>
        <v>-17.560501133887151</v>
      </c>
      <c r="BC800">
        <f t="shared" si="349"/>
        <v>9.6905293090255835</v>
      </c>
      <c r="BD800">
        <f t="shared" si="350"/>
        <v>-11.109319846119524</v>
      </c>
      <c r="BF800">
        <f t="shared" si="351"/>
        <v>8.8382425514260134</v>
      </c>
      <c r="BG800">
        <f t="shared" si="352"/>
        <v>-12.952390031711493</v>
      </c>
      <c r="BI800">
        <f t="shared" si="353"/>
        <v>1.3885746426585548</v>
      </c>
      <c r="BJ800">
        <f t="shared" si="354"/>
        <v>-1.8896967333052759</v>
      </c>
      <c r="BL800" s="49">
        <f t="shared" si="355"/>
        <v>97.862879850802344</v>
      </c>
      <c r="BM800" s="49">
        <f t="shared" si="356"/>
        <v>-102.43559712051625</v>
      </c>
      <c r="BO800">
        <f t="shared" si="357"/>
        <v>458663.57284703781</v>
      </c>
      <c r="BP800">
        <f t="shared" si="358"/>
        <v>406479.23750056722</v>
      </c>
      <c r="BQ800">
        <f t="shared" si="341"/>
        <v>461634.39722065139</v>
      </c>
      <c r="BR800" s="36">
        <f t="shared" si="359"/>
        <v>478328.59623050957</v>
      </c>
      <c r="BS800">
        <f t="shared" si="364"/>
        <v>437470.65000007587</v>
      </c>
    </row>
    <row r="801" spans="33:71" x14ac:dyDescent="0.25">
      <c r="AG801">
        <f t="shared" si="342"/>
        <v>-22978.869674096975</v>
      </c>
      <c r="AH801">
        <f t="shared" si="343"/>
        <v>-71180.339887499082</v>
      </c>
      <c r="AM801" s="32">
        <f t="shared" si="340"/>
        <v>5.9690260418205998</v>
      </c>
      <c r="AN801" s="32"/>
      <c r="AO801">
        <v>795</v>
      </c>
      <c r="AP801" s="25">
        <f t="shared" si="344"/>
        <v>397.5</v>
      </c>
      <c r="AQ801">
        <f t="shared" si="360"/>
        <v>-299152.38648326468</v>
      </c>
      <c r="AR801">
        <f t="shared" si="361"/>
        <v>315432.64017467236</v>
      </c>
      <c r="AT801" s="33">
        <f t="shared" si="362"/>
        <v>6125.2852077434363</v>
      </c>
      <c r="AU801">
        <f t="shared" si="363"/>
        <v>-1807.3883024676215</v>
      </c>
      <c r="AW801" s="38">
        <f t="shared" si="345"/>
        <v>41.314787496082531</v>
      </c>
      <c r="AX801">
        <f t="shared" si="346"/>
        <v>-148.28573014787469</v>
      </c>
      <c r="AZ801">
        <f t="shared" si="347"/>
        <v>21.267947753783226</v>
      </c>
      <c r="BA801">
        <f t="shared" si="348"/>
        <v>-17.843429768197584</v>
      </c>
      <c r="BC801">
        <f t="shared" si="349"/>
        <v>9.7706650367020789</v>
      </c>
      <c r="BD801">
        <f t="shared" si="350"/>
        <v>-11.297569778387544</v>
      </c>
      <c r="BF801">
        <f t="shared" si="351"/>
        <v>8.8747170865763234</v>
      </c>
      <c r="BG801">
        <f t="shared" si="352"/>
        <v>-13.129304760581057</v>
      </c>
      <c r="BI801">
        <f t="shared" si="353"/>
        <v>1.4014576190209027</v>
      </c>
      <c r="BJ801">
        <f t="shared" si="354"/>
        <v>-1.923707852067245</v>
      </c>
      <c r="BL801" s="49">
        <f t="shared" si="355"/>
        <v>98.719288632278094</v>
      </c>
      <c r="BM801" s="49">
        <f t="shared" si="356"/>
        <v>-104.09171798864125</v>
      </c>
      <c r="BO801">
        <f t="shared" si="357"/>
        <v>455759.71812640823</v>
      </c>
      <c r="BP801">
        <f t="shared" si="358"/>
        <v>403813.79492146487</v>
      </c>
      <c r="BQ801">
        <f t="shared" si="341"/>
        <v>459190.96635747317</v>
      </c>
      <c r="BR801" s="36">
        <f t="shared" si="359"/>
        <v>475122.51866155176</v>
      </c>
      <c r="BS801">
        <f t="shared" si="364"/>
        <v>434729.68707715016</v>
      </c>
    </row>
    <row r="802" spans="33:71" x14ac:dyDescent="0.25">
      <c r="AG802">
        <f t="shared" si="342"/>
        <v>-22628.336777427416</v>
      </c>
      <c r="AH802">
        <f t="shared" si="343"/>
        <v>-69973.79774329724</v>
      </c>
      <c r="AM802" s="32">
        <f t="shared" si="340"/>
        <v>6.0318578948923953</v>
      </c>
      <c r="AN802" s="32"/>
      <c r="AO802">
        <v>796</v>
      </c>
      <c r="AP802" s="25">
        <f t="shared" si="344"/>
        <v>398</v>
      </c>
      <c r="AQ802">
        <f t="shared" si="360"/>
        <v>-296084.57953095599</v>
      </c>
      <c r="AR802">
        <f t="shared" si="361"/>
        <v>314510.41030717007</v>
      </c>
      <c r="AT802" s="33">
        <f t="shared" si="362"/>
        <v>6145.9426014914779</v>
      </c>
      <c r="AU802">
        <f t="shared" si="363"/>
        <v>-1881.5311675415589</v>
      </c>
      <c r="AW802" s="38">
        <f t="shared" si="345"/>
        <v>41.67390427969405</v>
      </c>
      <c r="AX802">
        <f t="shared" si="346"/>
        <v>-150.69890959389051</v>
      </c>
      <c r="AZ802">
        <f t="shared" si="347"/>
        <v>21.493374197374969</v>
      </c>
      <c r="BA802">
        <f t="shared" si="348"/>
        <v>-18.13513051279887</v>
      </c>
      <c r="BC802">
        <f t="shared" si="349"/>
        <v>9.8531740380331012</v>
      </c>
      <c r="BD802">
        <f t="shared" si="350"/>
        <v>-11.492038612696652</v>
      </c>
      <c r="BF802">
        <f t="shared" si="351"/>
        <v>8.9120498515801323</v>
      </c>
      <c r="BG802">
        <f t="shared" si="352"/>
        <v>-13.31137726695084</v>
      </c>
      <c r="BI802">
        <f t="shared" si="353"/>
        <v>1.4153061927058472</v>
      </c>
      <c r="BJ802">
        <f t="shared" si="354"/>
        <v>-1.9596995745738783</v>
      </c>
      <c r="BL802" s="49">
        <f t="shared" si="355"/>
        <v>99.602251554926795</v>
      </c>
      <c r="BM802" s="49">
        <f t="shared" si="356"/>
        <v>-105.80066362687026</v>
      </c>
      <c r="BO802">
        <f t="shared" si="357"/>
        <v>452818.5242642801</v>
      </c>
      <c r="BP802">
        <f t="shared" si="358"/>
        <v>401113.13572893263</v>
      </c>
      <c r="BQ802">
        <f t="shared" si="341"/>
        <v>456713.39490641095</v>
      </c>
      <c r="BR802" s="36">
        <f t="shared" si="359"/>
        <v>471811.85120879678</v>
      </c>
      <c r="BS802">
        <f t="shared" si="364"/>
        <v>431952.40065035812</v>
      </c>
    </row>
    <row r="803" spans="33:71" x14ac:dyDescent="0.25">
      <c r="AG803">
        <f t="shared" si="342"/>
        <v>-22354.254985426258</v>
      </c>
      <c r="AH803">
        <f t="shared" si="343"/>
        <v>-68747.626291714652</v>
      </c>
      <c r="AM803" s="32">
        <f t="shared" si="340"/>
        <v>6.0946897479641908</v>
      </c>
      <c r="AN803" s="32"/>
      <c r="AO803">
        <v>797</v>
      </c>
      <c r="AP803" s="25">
        <f t="shared" si="344"/>
        <v>398.5</v>
      </c>
      <c r="AQ803">
        <f t="shared" si="360"/>
        <v>-293006.39899217529</v>
      </c>
      <c r="AR803">
        <f t="shared" si="361"/>
        <v>313550.80735970009</v>
      </c>
      <c r="AT803" s="33">
        <f t="shared" si="362"/>
        <v>6166.7795536313251</v>
      </c>
      <c r="AU803">
        <f t="shared" si="363"/>
        <v>-1956.8806223385043</v>
      </c>
      <c r="AW803" s="38">
        <f t="shared" si="345"/>
        <v>42.044119604278578</v>
      </c>
      <c r="AX803">
        <f t="shared" si="346"/>
        <v>-153.18166800949115</v>
      </c>
      <c r="AZ803">
        <f t="shared" si="347"/>
        <v>21.725670762451539</v>
      </c>
      <c r="BA803">
        <f t="shared" si="348"/>
        <v>-18.434857292521823</v>
      </c>
      <c r="BC803">
        <f t="shared" si="349"/>
        <v>9.9380233336704098</v>
      </c>
      <c r="BD803">
        <f t="shared" si="350"/>
        <v>-11.692326307715648</v>
      </c>
      <c r="BF803">
        <f t="shared" si="351"/>
        <v>8.9502908733603359</v>
      </c>
      <c r="BG803">
        <f t="shared" si="352"/>
        <v>-13.498220960973709</v>
      </c>
      <c r="BI803">
        <f t="shared" si="353"/>
        <v>1.4301346347962889</v>
      </c>
      <c r="BJ803">
        <f t="shared" si="354"/>
        <v>-1.9976599174355143</v>
      </c>
      <c r="BL803" s="49">
        <f t="shared" si="355"/>
        <v>100.51117191047742</v>
      </c>
      <c r="BM803" s="49">
        <f t="shared" si="356"/>
        <v>-107.55860353084444</v>
      </c>
      <c r="BO803">
        <f t="shared" si="357"/>
        <v>449848.82151041878</v>
      </c>
      <c r="BP803">
        <f t="shared" si="358"/>
        <v>398384.73184804071</v>
      </c>
      <c r="BQ803">
        <f t="shared" si="341"/>
        <v>454208.02072145295</v>
      </c>
      <c r="BR803" s="36">
        <f t="shared" si="359"/>
        <v>468406.52795170905</v>
      </c>
      <c r="BS803">
        <f t="shared" si="364"/>
        <v>429146.66332884558</v>
      </c>
    </row>
    <row r="804" spans="33:71" x14ac:dyDescent="0.25">
      <c r="AG804">
        <f t="shared" si="342"/>
        <v>-22157.705973710465</v>
      </c>
      <c r="AH804">
        <f t="shared" si="343"/>
        <v>-67506.664671286257</v>
      </c>
      <c r="AM804" s="32">
        <f t="shared" si="340"/>
        <v>6.1575216010359863</v>
      </c>
      <c r="AN804" s="32"/>
      <c r="AO804">
        <v>798</v>
      </c>
      <c r="AP804" s="25">
        <f t="shared" si="344"/>
        <v>399</v>
      </c>
      <c r="AQ804">
        <f t="shared" si="360"/>
        <v>-289917.75370040908</v>
      </c>
      <c r="AR804">
        <f t="shared" si="361"/>
        <v>312553.21934002964</v>
      </c>
      <c r="AT804" s="33">
        <f t="shared" si="362"/>
        <v>6187.8016134334648</v>
      </c>
      <c r="AU804">
        <f t="shared" si="363"/>
        <v>-2033.4714563432499</v>
      </c>
      <c r="AW804" s="38">
        <f t="shared" si="345"/>
        <v>42.425901649596966</v>
      </c>
      <c r="AX804">
        <f t="shared" si="346"/>
        <v>-155.73713133779606</v>
      </c>
      <c r="AZ804">
        <f t="shared" si="347"/>
        <v>21.96515676266975</v>
      </c>
      <c r="BA804">
        <f t="shared" si="348"/>
        <v>-18.742958739177844</v>
      </c>
      <c r="BC804">
        <f t="shared" si="349"/>
        <v>10.025315858626573</v>
      </c>
      <c r="BD804">
        <f t="shared" si="350"/>
        <v>-11.898706715785936</v>
      </c>
      <c r="BF804">
        <f t="shared" si="351"/>
        <v>8.9894711977416861</v>
      </c>
      <c r="BG804">
        <f t="shared" si="352"/>
        <v>-13.690039298166832</v>
      </c>
      <c r="BI804">
        <f t="shared" si="353"/>
        <v>1.4459578305589496</v>
      </c>
      <c r="BJ804">
        <f t="shared" si="354"/>
        <v>-2.0376627767935149</v>
      </c>
      <c r="BL804" s="49">
        <f t="shared" si="355"/>
        <v>101.44722385956317</v>
      </c>
      <c r="BM804" s="49">
        <f t="shared" si="356"/>
        <v>-109.36776380787194</v>
      </c>
      <c r="BO804">
        <f t="shared" si="357"/>
        <v>446850.03002153564</v>
      </c>
      <c r="BP804">
        <f t="shared" si="358"/>
        <v>395627.9965885611</v>
      </c>
      <c r="BQ804">
        <f t="shared" si="341"/>
        <v>451674.26983820682</v>
      </c>
      <c r="BR804" s="36">
        <f t="shared" si="359"/>
        <v>464909.62411343865</v>
      </c>
      <c r="BS804">
        <f t="shared" si="364"/>
        <v>426311.87976704066</v>
      </c>
    </row>
    <row r="805" spans="33:71" x14ac:dyDescent="0.25">
      <c r="AG805">
        <f t="shared" si="342"/>
        <v>-22039.465431434579</v>
      </c>
      <c r="AH805">
        <f t="shared" si="343"/>
        <v>-66255.810390586441</v>
      </c>
      <c r="AM805" s="32">
        <f t="shared" si="340"/>
        <v>6.2203534541077818</v>
      </c>
      <c r="AN805" s="32"/>
      <c r="AO805">
        <v>799</v>
      </c>
      <c r="AP805" s="25">
        <f t="shared" si="344"/>
        <v>399.5</v>
      </c>
      <c r="AQ805">
        <f t="shared" si="360"/>
        <v>-286818.54965598613</v>
      </c>
      <c r="AR805">
        <f t="shared" si="361"/>
        <v>311517.01647044078</v>
      </c>
      <c r="AT805" s="33">
        <f t="shared" si="362"/>
        <v>6209.0145642582629</v>
      </c>
      <c r="AU805">
        <f t="shared" si="363"/>
        <v>-2111.340022012148</v>
      </c>
      <c r="AW805" s="38">
        <f t="shared" si="345"/>
        <v>42.819744273737022</v>
      </c>
      <c r="AX805">
        <f t="shared" si="346"/>
        <v>-158.36860976812244</v>
      </c>
      <c r="AZ805">
        <f t="shared" si="347"/>
        <v>22.212171017059795</v>
      </c>
      <c r="BA805">
        <f t="shared" si="348"/>
        <v>-19.059803574472532</v>
      </c>
      <c r="BC805">
        <f t="shared" si="349"/>
        <v>10.115160454898989</v>
      </c>
      <c r="BD805">
        <f t="shared" si="350"/>
        <v>-12.111470761973031</v>
      </c>
      <c r="BF805">
        <f t="shared" si="351"/>
        <v>9.029623120799755</v>
      </c>
      <c r="BG805">
        <f t="shared" si="352"/>
        <v>-13.887047211387253</v>
      </c>
      <c r="BI805">
        <f t="shared" si="353"/>
        <v>1.4627896809784815</v>
      </c>
      <c r="BJ805">
        <f t="shared" si="354"/>
        <v>-2.0797833351222565</v>
      </c>
      <c r="BL805" s="49">
        <f t="shared" si="355"/>
        <v>102.411651376656</v>
      </c>
      <c r="BM805" s="49">
        <f t="shared" si="356"/>
        <v>-111.23050488516738</v>
      </c>
      <c r="BO805">
        <f t="shared" si="357"/>
        <v>443821.55333178339</v>
      </c>
      <c r="BP805">
        <f t="shared" si="358"/>
        <v>392842.32609544561</v>
      </c>
      <c r="BQ805">
        <f t="shared" si="341"/>
        <v>449111.55178581493</v>
      </c>
      <c r="BR805" s="36">
        <f t="shared" si="359"/>
        <v>461324.47600074706</v>
      </c>
      <c r="BS805">
        <f t="shared" si="364"/>
        <v>423447.43708919559</v>
      </c>
    </row>
    <row r="806" spans="33:71" x14ac:dyDescent="0.25">
      <c r="AG806">
        <f t="shared" si="342"/>
        <v>-22000</v>
      </c>
      <c r="AH806">
        <f t="shared" si="343"/>
        <v>-65000</v>
      </c>
      <c r="AM806" s="32">
        <v>0</v>
      </c>
      <c r="AN806" s="32"/>
      <c r="AO806">
        <v>800</v>
      </c>
      <c r="AP806" s="25">
        <f t="shared" si="344"/>
        <v>400</v>
      </c>
      <c r="AQ806">
        <f t="shared" si="360"/>
        <v>-283708.6899058228</v>
      </c>
      <c r="AR806">
        <f t="shared" si="361"/>
        <v>310441.55038321367</v>
      </c>
      <c r="AT806" s="33">
        <f t="shared" si="362"/>
        <v>6230.4244363951311</v>
      </c>
      <c r="AU806">
        <f t="shared" si="363"/>
        <v>-2190.524326896209</v>
      </c>
      <c r="AW806" s="38">
        <f t="shared" si="345"/>
        <v>43.226168818707052</v>
      </c>
      <c r="AX806">
        <f t="shared" si="346"/>
        <v>-161.07961128503163</v>
      </c>
      <c r="AZ806">
        <f t="shared" si="347"/>
        <v>22.467073345508876</v>
      </c>
      <c r="BA806">
        <f t="shared" si="348"/>
        <v>-19.385782052918369</v>
      </c>
      <c r="BC806">
        <f t="shared" si="349"/>
        <v>10.207672300834686</v>
      </c>
      <c r="BD806">
        <f t="shared" si="350"/>
        <v>-12.330927773484117</v>
      </c>
      <c r="BF806">
        <f t="shared" si="351"/>
        <v>9.0707802496007641</v>
      </c>
      <c r="BG806">
        <f t="shared" si="352"/>
        <v>-14.089471923506151</v>
      </c>
      <c r="BI806">
        <f t="shared" si="353"/>
        <v>1.4806429227627258</v>
      </c>
      <c r="BJ806">
        <f t="shared" si="354"/>
        <v>-2.1240978841245672</v>
      </c>
      <c r="BL806" s="49">
        <f t="shared" si="355"/>
        <v>103.40577350808134</v>
      </c>
      <c r="BM806" s="49">
        <f t="shared" si="356"/>
        <v>-113.14933165099843</v>
      </c>
      <c r="BO806">
        <f t="shared" si="357"/>
        <v>440762.77764320048</v>
      </c>
      <c r="BP806">
        <f t="shared" si="358"/>
        <v>390027.09858590574</v>
      </c>
      <c r="BQ806">
        <f t="shared" si="341"/>
        <v>446519.25885692809</v>
      </c>
      <c r="BR806" s="36">
        <f t="shared" si="359"/>
        <v>457654.66907524638</v>
      </c>
      <c r="BS806">
        <f t="shared" si="364"/>
        <v>420552.70410783438</v>
      </c>
    </row>
    <row r="807" spans="33:71" x14ac:dyDescent="0.25">
      <c r="AG807">
        <f t="shared" si="342"/>
        <v>-22039.465431434568</v>
      </c>
      <c r="AH807">
        <f t="shared" si="343"/>
        <v>-63744.189609413734</v>
      </c>
      <c r="AM807" s="32">
        <f>AM6+$Y$3</f>
        <v>6.2831853071795868E-2</v>
      </c>
      <c r="AN807" s="32"/>
      <c r="AO807">
        <v>801</v>
      </c>
      <c r="AP807" s="25">
        <f t="shared" si="344"/>
        <v>400.5</v>
      </c>
      <c r="AQ807">
        <f t="shared" si="360"/>
        <v>-280588.07441652287</v>
      </c>
      <c r="AR807">
        <f t="shared" si="361"/>
        <v>309326.15326835494</v>
      </c>
      <c r="AT807" s="33">
        <f t="shared" si="362"/>
        <v>6252.0375208044843</v>
      </c>
      <c r="AU807">
        <f t="shared" si="363"/>
        <v>-2271.0641325387246</v>
      </c>
      <c r="AW807" s="38">
        <f t="shared" si="345"/>
        <v>43.645726071805043</v>
      </c>
      <c r="AX807">
        <f t="shared" si="346"/>
        <v>-163.87385642105676</v>
      </c>
      <c r="AZ807">
        <f t="shared" si="347"/>
        <v>22.73024620257014</v>
      </c>
      <c r="BA807">
        <f t="shared" si="348"/>
        <v>-19.721307529416354</v>
      </c>
      <c r="BC807">
        <f t="shared" si="349"/>
        <v>10.302973378374524</v>
      </c>
      <c r="BD807">
        <f t="shared" si="350"/>
        <v>-12.557406933956681</v>
      </c>
      <c r="BF807">
        <f t="shared" si="351"/>
        <v>9.1129775660325034</v>
      </c>
      <c r="BG807">
        <f t="shared" si="352"/>
        <v>-14.297553829779877</v>
      </c>
      <c r="BI807">
        <f t="shared" si="353"/>
        <v>1.4995289248278811</v>
      </c>
      <c r="BJ807">
        <f t="shared" si="354"/>
        <v>-2.1706836071694227</v>
      </c>
      <c r="BL807" s="49">
        <f t="shared" si="355"/>
        <v>104.43099011089173</v>
      </c>
      <c r="BM807" s="49">
        <f t="shared" si="356"/>
        <v>-115.12690452073441</v>
      </c>
      <c r="BO807">
        <f t="shared" si="357"/>
        <v>437673.07107605593</v>
      </c>
      <c r="BP807">
        <f t="shared" si="358"/>
        <v>387181.67354104749</v>
      </c>
      <c r="BQ807">
        <f t="shared" si="341"/>
        <v>443896.76533454057</v>
      </c>
      <c r="BR807" s="36">
        <f t="shared" si="359"/>
        <v>453904.02503509482</v>
      </c>
      <c r="BS807">
        <f t="shared" si="364"/>
        <v>417627.03049559664</v>
      </c>
    </row>
    <row r="808" spans="33:71" x14ac:dyDescent="0.25">
      <c r="AG808">
        <f t="shared" si="342"/>
        <v>-22157.705973710443</v>
      </c>
      <c r="AH808">
        <f t="shared" si="343"/>
        <v>-62493.335328713918</v>
      </c>
      <c r="AM808" s="32">
        <f>AM7+$Y$3</f>
        <v>0.12566370614359174</v>
      </c>
      <c r="AN808" s="32"/>
      <c r="AO808">
        <v>802</v>
      </c>
      <c r="AP808" s="25">
        <f t="shared" si="344"/>
        <v>401</v>
      </c>
      <c r="AQ808">
        <f t="shared" si="360"/>
        <v>-277456.59994036169</v>
      </c>
      <c r="AR808">
        <f t="shared" si="361"/>
        <v>308170.13697003294</v>
      </c>
      <c r="AT808" s="33">
        <f t="shared" si="362"/>
        <v>6273.8603838403869</v>
      </c>
      <c r="AU808">
        <f t="shared" si="363"/>
        <v>-2353.0010607492532</v>
      </c>
      <c r="AW808" s="38">
        <f t="shared" si="345"/>
        <v>44.078998401596557</v>
      </c>
      <c r="AX808">
        <f t="shared" si="346"/>
        <v>-166.75529434314089</v>
      </c>
      <c r="AZ808">
        <f t="shared" si="347"/>
        <v>23.002096464612567</v>
      </c>
      <c r="BA808">
        <f t="shared" si="348"/>
        <v>-20.066818164118647</v>
      </c>
      <c r="BC808">
        <f t="shared" si="349"/>
        <v>10.401192982117079</v>
      </c>
      <c r="BD808">
        <f t="shared" si="350"/>
        <v>-12.791258876402802</v>
      </c>
      <c r="BF808">
        <f t="shared" si="351"/>
        <v>9.1562514938445432</v>
      </c>
      <c r="BG808">
        <f t="shared" si="352"/>
        <v>-14.511547456964387</v>
      </c>
      <c r="BI808">
        <f t="shared" si="353"/>
        <v>1.5194574610223721</v>
      </c>
      <c r="BJ808">
        <f t="shared" si="354"/>
        <v>-2.2196183186585565</v>
      </c>
      <c r="BL808" s="49">
        <f t="shared" si="355"/>
        <v>105.48878812446016</v>
      </c>
      <c r="BM808" s="49">
        <f t="shared" si="356"/>
        <v>-117.1660515269965</v>
      </c>
      <c r="BO808">
        <f t="shared" si="357"/>
        <v>434551.78287630976</v>
      </c>
      <c r="BP808">
        <f t="shared" si="358"/>
        <v>384305.39084869577</v>
      </c>
      <c r="BQ808">
        <f t="shared" si="341"/>
        <v>441243.42667252128</v>
      </c>
      <c r="BR808" s="36">
        <f t="shared" si="359"/>
        <v>450076.58787939558</v>
      </c>
      <c r="BS808">
        <f t="shared" si="364"/>
        <v>414669.74590702273</v>
      </c>
    </row>
    <row r="809" spans="33:71" x14ac:dyDescent="0.25">
      <c r="AG809">
        <f t="shared" si="342"/>
        <v>-22354.254985426225</v>
      </c>
      <c r="AH809">
        <f t="shared" si="343"/>
        <v>-61252.373708285508</v>
      </c>
      <c r="AM809" s="32">
        <f>AM8+$Y$3</f>
        <v>0.1884955592153876</v>
      </c>
      <c r="AN809" s="32"/>
      <c r="AO809">
        <v>803</v>
      </c>
      <c r="AP809" s="25">
        <f t="shared" si="344"/>
        <v>401.5</v>
      </c>
      <c r="AQ809">
        <f t="shared" si="360"/>
        <v>-274314.15987364127</v>
      </c>
      <c r="AR809">
        <f t="shared" si="361"/>
        <v>306972.79202786542</v>
      </c>
      <c r="AT809" s="33">
        <f t="shared" si="362"/>
        <v>6295.8998830411856</v>
      </c>
      <c r="AU809">
        <f t="shared" si="363"/>
        <v>-2436.3787079208237</v>
      </c>
      <c r="AW809" s="38">
        <f t="shared" si="345"/>
        <v>44.526602089992757</v>
      </c>
      <c r="AX809">
        <f t="shared" si="346"/>
        <v>-169.72812041946042</v>
      </c>
      <c r="AZ809">
        <f t="shared" si="347"/>
        <v>23.283057387209812</v>
      </c>
      <c r="BA809">
        <f t="shared" si="348"/>
        <v>-20.422778778654589</v>
      </c>
      <c r="BC809">
        <f t="shared" si="349"/>
        <v>10.502468274611465</v>
      </c>
      <c r="BD809">
        <f t="shared" si="350"/>
        <v>-13.03285743034286</v>
      </c>
      <c r="BF809">
        <f t="shared" si="351"/>
        <v>9.200639969002296</v>
      </c>
      <c r="BG809">
        <f t="shared" si="352"/>
        <v>-14.731722507032886</v>
      </c>
      <c r="BI809">
        <f t="shared" si="353"/>
        <v>1.5404364591691884</v>
      </c>
      <c r="BJ809">
        <f t="shared" si="354"/>
        <v>-2.2709801580126934</v>
      </c>
      <c r="BL809" s="49">
        <f t="shared" si="355"/>
        <v>106.58074843315096</v>
      </c>
      <c r="BM809" s="49">
        <f t="shared" si="356"/>
        <v>-119.26978154541739</v>
      </c>
      <c r="BO809">
        <f t="shared" si="357"/>
        <v>431398.24257717479</v>
      </c>
      <c r="BP809">
        <f t="shared" si="358"/>
        <v>381397.56989374297</v>
      </c>
      <c r="BQ809">
        <f t="shared" si="341"/>
        <v>438558.57862639212</v>
      </c>
      <c r="BR809" s="36">
        <f t="shared" si="359"/>
        <v>446176.60892598814</v>
      </c>
      <c r="BS809">
        <f t="shared" si="364"/>
        <v>411680.15904651606</v>
      </c>
    </row>
    <row r="810" spans="33:71" x14ac:dyDescent="0.25">
      <c r="AG810">
        <f t="shared" si="342"/>
        <v>-22628.336777427379</v>
      </c>
      <c r="AH810">
        <f t="shared" si="343"/>
        <v>-60026.202256702905</v>
      </c>
      <c r="AM810" s="32">
        <f>AM9+$Y$3</f>
        <v>0.25132741228718347</v>
      </c>
      <c r="AN810" s="32"/>
      <c r="AO810">
        <v>804</v>
      </c>
      <c r="AP810" s="25">
        <f t="shared" si="344"/>
        <v>402</v>
      </c>
      <c r="AQ810">
        <f t="shared" si="360"/>
        <v>-271160.64410685946</v>
      </c>
      <c r="AR810">
        <f t="shared" si="361"/>
        <v>305733.38665885257</v>
      </c>
      <c r="AT810" s="33">
        <f t="shared" si="362"/>
        <v>6318.1631840861819</v>
      </c>
      <c r="AU810">
        <f t="shared" si="363"/>
        <v>-2521.2427681305539</v>
      </c>
      <c r="AW810" s="38">
        <f t="shared" si="345"/>
        <v>44.989189884988299</v>
      </c>
      <c r="AX810">
        <f t="shared" si="346"/>
        <v>-172.79679543236227</v>
      </c>
      <c r="AZ810">
        <f t="shared" si="347"/>
        <v>23.573590751801007</v>
      </c>
      <c r="BA810">
        <f t="shared" si="348"/>
        <v>-20.789682879452787</v>
      </c>
      <c r="BC810">
        <f t="shared" si="349"/>
        <v>10.606944892830001</v>
      </c>
      <c r="BD810">
        <f t="shared" si="350"/>
        <v>-13.282601540674426</v>
      </c>
      <c r="BF810">
        <f t="shared" si="351"/>
        <v>9.2461825134519167</v>
      </c>
      <c r="BG810">
        <f t="shared" si="352"/>
        <v>-14.958364994293907</v>
      </c>
      <c r="BI810">
        <f t="shared" si="353"/>
        <v>1.5624717269053821</v>
      </c>
      <c r="BJ810">
        <f t="shared" si="354"/>
        <v>-2.3248472364114861</v>
      </c>
      <c r="BL810" s="49">
        <f t="shared" si="355"/>
        <v>107.70855338582192</v>
      </c>
      <c r="BM810" s="49">
        <f t="shared" si="356"/>
        <v>-121.44129878152967</v>
      </c>
      <c r="BO810">
        <f t="shared" si="357"/>
        <v>428211.75911151239</v>
      </c>
      <c r="BP810">
        <f t="shared" si="358"/>
        <v>378457.50859202299</v>
      </c>
      <c r="BQ810">
        <f t="shared" si="341"/>
        <v>435841.53633059456</v>
      </c>
      <c r="BR810" s="36">
        <f t="shared" si="359"/>
        <v>442208.53075236734</v>
      </c>
      <c r="BS810">
        <f t="shared" si="364"/>
        <v>408657.55667837389</v>
      </c>
    </row>
    <row r="811" spans="33:71" x14ac:dyDescent="0.25">
      <c r="AG811">
        <f t="shared" si="342"/>
        <v>-22978.869674096928</v>
      </c>
      <c r="AH811">
        <f t="shared" si="343"/>
        <v>-58819.660112501049</v>
      </c>
      <c r="AM811" s="32">
        <f t="shared" ref="AM811:AM874" si="365">AM10+$Y$3</f>
        <v>0.31415926535897931</v>
      </c>
      <c r="AN811" s="32"/>
      <c r="AO811">
        <v>805</v>
      </c>
      <c r="AP811" s="25">
        <f t="shared" si="344"/>
        <v>402.5</v>
      </c>
      <c r="AQ811">
        <f t="shared" si="360"/>
        <v>-267995.93886608072</v>
      </c>
      <c r="AR811">
        <f t="shared" si="361"/>
        <v>304451.16567535826</v>
      </c>
      <c r="AT811" s="33">
        <f t="shared" si="362"/>
        <v>6340.6577790286765</v>
      </c>
      <c r="AU811">
        <f t="shared" si="363"/>
        <v>-2607.641165846735</v>
      </c>
      <c r="AW811" s="38">
        <f t="shared" si="345"/>
        <v>45.467453802157671</v>
      </c>
      <c r="AX811">
        <f t="shared" si="346"/>
        <v>-175.96606662500005</v>
      </c>
      <c r="AZ811">
        <f t="shared" si="347"/>
        <v>23.874189223119313</v>
      </c>
      <c r="BA811">
        <f t="shared" si="348"/>
        <v>-21.168054865780462</v>
      </c>
      <c r="BC811">
        <f t="shared" si="349"/>
        <v>10.714777611380152</v>
      </c>
      <c r="BD811">
        <f t="shared" si="350"/>
        <v>-13.540917378120081</v>
      </c>
      <c r="BF811">
        <f t="shared" si="351"/>
        <v>9.2929203123751432</v>
      </c>
      <c r="BG811">
        <f t="shared" si="352"/>
        <v>-15.191778485761565</v>
      </c>
      <c r="BI811">
        <f t="shared" si="353"/>
        <v>1.5855666552830572</v>
      </c>
      <c r="BJ811">
        <f t="shared" si="354"/>
        <v>-2.3812972350295838</v>
      </c>
      <c r="BL811" s="49">
        <f t="shared" si="355"/>
        <v>108.87399504636558</v>
      </c>
      <c r="BM811" s="49">
        <f t="shared" si="356"/>
        <v>-123.68401866030835</v>
      </c>
      <c r="BO811">
        <f t="shared" si="357"/>
        <v>424991.61987151403</v>
      </c>
      <c r="BP811">
        <f t="shared" si="358"/>
        <v>375484.48236333777</v>
      </c>
      <c r="BQ811">
        <f t="shared" si="341"/>
        <v>433091.5933181367</v>
      </c>
      <c r="BR811" s="36">
        <f t="shared" si="359"/>
        <v>438176.97002925957</v>
      </c>
      <c r="BS811">
        <f t="shared" si="364"/>
        <v>405601.20257439633</v>
      </c>
    </row>
    <row r="812" spans="33:71" x14ac:dyDescent="0.25">
      <c r="AG812">
        <f t="shared" si="342"/>
        <v>-23404.470282234972</v>
      </c>
      <c r="AH812">
        <f t="shared" si="343"/>
        <v>-57637.508946306443</v>
      </c>
      <c r="AM812" s="32">
        <f t="shared" si="365"/>
        <v>0.37699111843077515</v>
      </c>
      <c r="AN812" s="32"/>
      <c r="AO812">
        <v>806</v>
      </c>
      <c r="AP812" s="25">
        <f t="shared" si="344"/>
        <v>403</v>
      </c>
      <c r="AQ812">
        <f t="shared" si="360"/>
        <v>-264819.92654484115</v>
      </c>
      <c r="AR812">
        <f t="shared" si="361"/>
        <v>303125.34933410678</v>
      </c>
      <c r="AT812" s="33">
        <f t="shared" si="362"/>
        <v>6363.3915059297551</v>
      </c>
      <c r="AU812">
        <f t="shared" si="363"/>
        <v>-2695.6241991592351</v>
      </c>
      <c r="AW812" s="38">
        <f t="shared" si="345"/>
        <v>45.962128207064914</v>
      </c>
      <c r="AX812">
        <f t="shared" si="346"/>
        <v>-179.24099079435402</v>
      </c>
      <c r="AZ812">
        <f t="shared" si="347"/>
        <v>24.18537894168113</v>
      </c>
      <c r="BA812">
        <f t="shared" si="348"/>
        <v>-21.558452442241808</v>
      </c>
      <c r="BC812">
        <f t="shared" si="349"/>
        <v>10.82613106871724</v>
      </c>
      <c r="BD812">
        <f t="shared" si="350"/>
        <v>-13.808260663747925</v>
      </c>
      <c r="BF812">
        <f t="shared" si="351"/>
        <v>9.340896294989788</v>
      </c>
      <c r="BG812">
        <f t="shared" si="352"/>
        <v>-15.432285455828735</v>
      </c>
      <c r="BI812">
        <f t="shared" si="353"/>
        <v>1.6097219016767541</v>
      </c>
      <c r="BJ812">
        <f t="shared" si="354"/>
        <v>-2.440406954311829</v>
      </c>
      <c r="BL812" s="49">
        <f t="shared" si="355"/>
        <v>110.07898425919703</v>
      </c>
      <c r="BM812" s="49">
        <f t="shared" si="356"/>
        <v>-126.00158527822373</v>
      </c>
      <c r="BO812">
        <f t="shared" si="357"/>
        <v>421737.08971181157</v>
      </c>
      <c r="BP812">
        <f t="shared" si="358"/>
        <v>372477.74303885369</v>
      </c>
      <c r="BQ812">
        <f t="shared" si="341"/>
        <v>430308.02047812979</v>
      </c>
      <c r="BR812" s="36">
        <f t="shared" si="359"/>
        <v>434086.69921702944</v>
      </c>
      <c r="BS812">
        <f t="shared" si="364"/>
        <v>402510.33639415936</v>
      </c>
    </row>
    <row r="813" spans="33:71" x14ac:dyDescent="0.25">
      <c r="AG813">
        <f t="shared" si="342"/>
        <v>-23903.458950679607</v>
      </c>
      <c r="AH813">
        <f t="shared" si="343"/>
        <v>-56484.414168698546</v>
      </c>
      <c r="AM813" s="32">
        <f t="shared" si="365"/>
        <v>0.43982297150257099</v>
      </c>
      <c r="AN813" s="32"/>
      <c r="AO813">
        <v>807</v>
      </c>
      <c r="AP813" s="25">
        <f t="shared" si="344"/>
        <v>403.5</v>
      </c>
      <c r="AQ813">
        <f t="shared" si="360"/>
        <v>-261632.48552585038</v>
      </c>
      <c r="AR813">
        <f t="shared" si="361"/>
        <v>301755.13211067789</v>
      </c>
      <c r="AT813" s="33">
        <f t="shared" si="362"/>
        <v>6386.372570033288</v>
      </c>
      <c r="AU813">
        <f t="shared" si="363"/>
        <v>-2785.244694556412</v>
      </c>
      <c r="AW813" s="38">
        <f t="shared" si="345"/>
        <v>46.473993215437368</v>
      </c>
      <c r="AX813">
        <f t="shared" si="346"/>
        <v>-182.62695967226986</v>
      </c>
      <c r="AZ813">
        <f t="shared" si="347"/>
        <v>24.507722378872582</v>
      </c>
      <c r="BA813">
        <f t="shared" si="348"/>
        <v>-21.961469257915887</v>
      </c>
      <c r="BC813">
        <f t="shared" si="349"/>
        <v>10.941180563416193</v>
      </c>
      <c r="BD813">
        <f t="shared" si="350"/>
        <v>-14.085119233103796</v>
      </c>
      <c r="BF813">
        <f t="shared" si="351"/>
        <v>9.3901552189259139</v>
      </c>
      <c r="BG813">
        <f t="shared" si="352"/>
        <v>-15.680228767668364</v>
      </c>
      <c r="BI813">
        <f t="shared" si="353"/>
        <v>1.6349350542226826</v>
      </c>
      <c r="BJ813">
        <f t="shared" si="354"/>
        <v>-2.5022518148489263</v>
      </c>
      <c r="BL813" s="49">
        <f t="shared" si="355"/>
        <v>111.32556062476982</v>
      </c>
      <c r="BM813" s="49">
        <f t="shared" si="356"/>
        <v>-128.39789059873289</v>
      </c>
      <c r="BO813">
        <f t="shared" si="357"/>
        <v>418447.40989181842</v>
      </c>
      <c r="BP813">
        <f t="shared" si="358"/>
        <v>369436.51769761997</v>
      </c>
      <c r="BQ813">
        <f t="shared" si="341"/>
        <v>427490.06494629051</v>
      </c>
      <c r="BR813" s="36">
        <f t="shared" si="359"/>
        <v>429942.62709672289</v>
      </c>
      <c r="BS813">
        <f t="shared" si="364"/>
        <v>399384.17249256006</v>
      </c>
    </row>
    <row r="814" spans="33:71" x14ac:dyDescent="0.25">
      <c r="AG814">
        <f t="shared" si="342"/>
        <v>-24473.866399122729</v>
      </c>
      <c r="AH814">
        <f t="shared" si="343"/>
        <v>-55364.926517965694</v>
      </c>
      <c r="AM814" s="32">
        <f t="shared" si="365"/>
        <v>0.50265482457436683</v>
      </c>
      <c r="AN814" s="32"/>
      <c r="AO814">
        <v>808</v>
      </c>
      <c r="AP814" s="25">
        <f t="shared" si="344"/>
        <v>404</v>
      </c>
      <c r="AQ814">
        <f t="shared" si="360"/>
        <v>-258433.4899916818</v>
      </c>
      <c r="AR814">
        <f t="shared" si="361"/>
        <v>300339.68139344064</v>
      </c>
      <c r="AT814" s="33">
        <f t="shared" si="362"/>
        <v>6409.6095666410065</v>
      </c>
      <c r="AU814">
        <f t="shared" si="363"/>
        <v>-2876.5581743925468</v>
      </c>
      <c r="AW814" s="38">
        <f t="shared" si="345"/>
        <v>47.003878453308182</v>
      </c>
      <c r="AX814">
        <f t="shared" si="346"/>
        <v>-186.12972786940952</v>
      </c>
      <c r="AZ814">
        <f t="shared" si="347"/>
        <v>24.841821485868568</v>
      </c>
      <c r="BA814">
        <f t="shared" si="348"/>
        <v>-22.377737797061513</v>
      </c>
      <c r="BC814">
        <f t="shared" si="349"/>
        <v>11.060112928474265</v>
      </c>
      <c r="BD814">
        <f t="shared" si="350"/>
        <v>-14.372015869009795</v>
      </c>
      <c r="BF814">
        <f t="shared" si="351"/>
        <v>9.4407437581657696</v>
      </c>
      <c r="BG814">
        <f t="shared" si="352"/>
        <v>-15.935973295343313</v>
      </c>
      <c r="BI814">
        <f t="shared" si="353"/>
        <v>1.6612002807995823</v>
      </c>
      <c r="BJ814">
        <f t="shared" si="354"/>
        <v>-2.5669053116771465</v>
      </c>
      <c r="BL814" s="49">
        <f t="shared" si="355"/>
        <v>112.61590349303093</v>
      </c>
      <c r="BM814" s="49">
        <f t="shared" si="356"/>
        <v>-130.87709559631776</v>
      </c>
      <c r="BO814">
        <f t="shared" si="357"/>
        <v>415121.79695272259</v>
      </c>
      <c r="BP814">
        <f t="shared" si="358"/>
        <v>366360.00742644875</v>
      </c>
      <c r="BQ814">
        <f t="shared" si="341"/>
        <v>424636.9489230066</v>
      </c>
      <c r="BR814" s="36">
        <f t="shared" si="359"/>
        <v>425749.77811031119</v>
      </c>
      <c r="BS814">
        <f t="shared" si="364"/>
        <v>396221.89864871698</v>
      </c>
    </row>
    <row r="815" spans="33:71" x14ac:dyDescent="0.25">
      <c r="AG815">
        <f t="shared" si="342"/>
        <v>-25113.441489959696</v>
      </c>
      <c r="AH815">
        <f t="shared" si="343"/>
        <v>-54283.464100420068</v>
      </c>
      <c r="AM815" s="32">
        <f t="shared" si="365"/>
        <v>0.56548667764616267</v>
      </c>
      <c r="AN815" s="32"/>
      <c r="AO815">
        <v>809</v>
      </c>
      <c r="AP815" s="25">
        <f t="shared" si="344"/>
        <v>404.5</v>
      </c>
      <c r="AQ815">
        <f t="shared" si="360"/>
        <v>-255222.80972355464</v>
      </c>
      <c r="AR815">
        <f t="shared" si="361"/>
        <v>298878.1360902607</v>
      </c>
      <c r="AT815" s="33">
        <f t="shared" si="362"/>
        <v>6433.1115058676605</v>
      </c>
      <c r="AU815">
        <f t="shared" si="363"/>
        <v>-2969.6230383272514</v>
      </c>
      <c r="AW815" s="38">
        <f t="shared" si="345"/>
        <v>47.552667225526307</v>
      </c>
      <c r="AX815">
        <f t="shared" si="346"/>
        <v>-56.311790113387644</v>
      </c>
      <c r="AZ815">
        <f t="shared" si="347"/>
        <v>25.188321171917092</v>
      </c>
      <c r="BA815">
        <f t="shared" si="348"/>
        <v>-22.807932549479002</v>
      </c>
      <c r="BC815">
        <f t="shared" si="349"/>
        <v>11.183127492671103</v>
      </c>
      <c r="BD815">
        <f t="shared" si="350"/>
        <v>-14.66951143615821</v>
      </c>
      <c r="BF815">
        <f t="shared" si="351"/>
        <v>9.4927105944896493</v>
      </c>
      <c r="BG815">
        <f t="shared" si="352"/>
        <v>-16.199907702396164</v>
      </c>
      <c r="BI815">
        <f t="shared" si="353"/>
        <v>1.6885079664484597</v>
      </c>
      <c r="BJ815">
        <f t="shared" si="354"/>
        <v>-2.6344384253542792</v>
      </c>
      <c r="BL815" s="49">
        <f t="shared" si="355"/>
        <v>113.9523440975524</v>
      </c>
      <c r="BM815" s="49">
        <f t="shared" si="356"/>
        <v>-133.44365358206957</v>
      </c>
      <c r="BO815">
        <f t="shared" si="357"/>
        <v>411759.44152413541</v>
      </c>
      <c r="BP815">
        <f t="shared" si="358"/>
        <v>363247.38599681645</v>
      </c>
      <c r="BQ815">
        <f t="shared" si="341"/>
        <v>421747.86841302406</v>
      </c>
      <c r="BR815" s="36">
        <f t="shared" si="359"/>
        <v>421513.27048873139</v>
      </c>
      <c r="BS815">
        <f t="shared" si="364"/>
        <v>393022.67470970959</v>
      </c>
    </row>
    <row r="816" spans="33:71" x14ac:dyDescent="0.25">
      <c r="AG816">
        <f t="shared" si="342"/>
        <v>-25819.660112501049</v>
      </c>
      <c r="AH816">
        <f t="shared" si="343"/>
        <v>-53244.294954150537</v>
      </c>
      <c r="AM816" s="32">
        <f t="shared" si="365"/>
        <v>0.62831853071795851</v>
      </c>
      <c r="AN816" s="32"/>
      <c r="AO816">
        <v>810</v>
      </c>
      <c r="AP816" s="25">
        <f t="shared" si="344"/>
        <v>405</v>
      </c>
      <c r="AQ816">
        <f t="shared" si="360"/>
        <v>-252000.30988721762</v>
      </c>
      <c r="AR816">
        <f t="shared" si="361"/>
        <v>297386.28559733293</v>
      </c>
      <c r="AT816" s="33">
        <f t="shared" si="362"/>
        <v>6456.8878394804233</v>
      </c>
      <c r="AU816">
        <f t="shared" si="363"/>
        <v>-2997.7789333839451</v>
      </c>
      <c r="AW816" s="38">
        <f t="shared" si="345"/>
        <v>48.116792656050556</v>
      </c>
      <c r="AX816">
        <f t="shared" si="346"/>
        <v>-57.405970815344716</v>
      </c>
      <c r="AZ816">
        <f t="shared" si="347"/>
        <v>25.545813188182919</v>
      </c>
      <c r="BA816">
        <f t="shared" si="348"/>
        <v>-23.252273159869972</v>
      </c>
      <c r="BC816">
        <f t="shared" si="349"/>
        <v>11.309186024139155</v>
      </c>
      <c r="BD816">
        <f t="shared" si="350"/>
        <v>-14.977420844679026</v>
      </c>
      <c r="BF816">
        <f t="shared" si="351"/>
        <v>9.5451219760182067</v>
      </c>
      <c r="BG816">
        <f t="shared" si="352"/>
        <v>-16.47150568644593</v>
      </c>
      <c r="BI816">
        <f t="shared" si="353"/>
        <v>1.7166714677102786</v>
      </c>
      <c r="BJ816">
        <f t="shared" si="354"/>
        <v>-2.7047711243497896</v>
      </c>
      <c r="BL816" s="49">
        <f t="shared" si="355"/>
        <v>115.32609376300597</v>
      </c>
      <c r="BM816" s="49">
        <f t="shared" si="356"/>
        <v>-136.0966527064169</v>
      </c>
      <c r="BO816">
        <f t="shared" si="357"/>
        <v>408370.73497188056</v>
      </c>
      <c r="BP816">
        <f t="shared" si="358"/>
        <v>360111.11013210949</v>
      </c>
      <c r="BQ816">
        <f t="shared" si="341"/>
        <v>418836.42408673005</v>
      </c>
      <c r="BR816" s="36">
        <f t="shared" si="359"/>
        <v>417252.31017980393</v>
      </c>
      <c r="BS816">
        <f t="shared" si="364"/>
        <v>389798.35690345359</v>
      </c>
    </row>
    <row r="817" spans="33:71" x14ac:dyDescent="0.25">
      <c r="AG817">
        <f t="shared" si="342"/>
        <v>-26589.735144484213</v>
      </c>
      <c r="AH817">
        <f t="shared" si="343"/>
        <v>-52251.520205026209</v>
      </c>
      <c r="AM817" s="32">
        <f t="shared" si="365"/>
        <v>0.69115038378975435</v>
      </c>
      <c r="AN817" s="32"/>
      <c r="AO817">
        <v>811</v>
      </c>
      <c r="AP817" s="25">
        <f t="shared" si="344"/>
        <v>405.5</v>
      </c>
      <c r="AQ817">
        <f t="shared" si="360"/>
        <v>-248765.85136839541</v>
      </c>
      <c r="AR817">
        <f t="shared" si="361"/>
        <v>295880.22038428899</v>
      </c>
      <c r="AT817" s="33">
        <f t="shared" si="362"/>
        <v>6480.9462358084484</v>
      </c>
      <c r="AU817">
        <f t="shared" si="363"/>
        <v>-3026.4819187916173</v>
      </c>
      <c r="AW817" s="38">
        <f t="shared" si="345"/>
        <v>48.692239420248022</v>
      </c>
      <c r="AX817">
        <f t="shared" si="346"/>
        <v>-58.534297133402781</v>
      </c>
      <c r="AZ817">
        <f t="shared" si="347"/>
        <v>25.912679834201576</v>
      </c>
      <c r="BA817">
        <f t="shared" si="348"/>
        <v>-23.710923090358659</v>
      </c>
      <c r="BC817">
        <f t="shared" si="349"/>
        <v>11.437119440420723</v>
      </c>
      <c r="BD817">
        <f t="shared" si="350"/>
        <v>-15.295456244571714</v>
      </c>
      <c r="BF817">
        <f t="shared" si="351"/>
        <v>9.5969652864737363</v>
      </c>
      <c r="BG817">
        <f t="shared" si="352"/>
        <v>-16.750130278680988</v>
      </c>
      <c r="BI817">
        <f t="shared" si="353"/>
        <v>1.7454748591519915</v>
      </c>
      <c r="BJ817">
        <f t="shared" si="354"/>
        <v>-2.7777875197914272</v>
      </c>
      <c r="BL817" s="49">
        <f t="shared" si="355"/>
        <v>116.72722496756323</v>
      </c>
      <c r="BM817" s="49">
        <f t="shared" si="356"/>
        <v>-138.83447771576616</v>
      </c>
      <c r="BO817">
        <f t="shared" si="357"/>
        <v>404966.39223674417</v>
      </c>
      <c r="BP817">
        <f t="shared" si="358"/>
        <v>356964.05928079726</v>
      </c>
      <c r="BQ817">
        <f t="shared" si="341"/>
        <v>415916.63919193036</v>
      </c>
      <c r="BR817" s="36">
        <f t="shared" si="359"/>
        <v>412986.60441482498</v>
      </c>
      <c r="BS817">
        <f t="shared" si="364"/>
        <v>386561.19000967755</v>
      </c>
    </row>
    <row r="818" spans="33:71" x14ac:dyDescent="0.25">
      <c r="AG818">
        <f t="shared" si="342"/>
        <v>-27420.627451571767</v>
      </c>
      <c r="AH818">
        <f t="shared" si="343"/>
        <v>-51309.057881426226</v>
      </c>
      <c r="AM818" s="32">
        <f t="shared" si="365"/>
        <v>0.75398223686155019</v>
      </c>
      <c r="AN818" s="32"/>
      <c r="AO818">
        <v>812</v>
      </c>
      <c r="AP818" s="25">
        <f t="shared" si="344"/>
        <v>406</v>
      </c>
      <c r="AQ818">
        <f t="shared" si="360"/>
        <v>-245519.29172056366</v>
      </c>
      <c r="AR818">
        <f t="shared" si="361"/>
        <v>294359.66263775149</v>
      </c>
      <c r="AT818" s="33">
        <f t="shared" si="362"/>
        <v>6505.2923555185725</v>
      </c>
      <c r="AU818">
        <f t="shared" si="363"/>
        <v>-3055.7490673583188</v>
      </c>
      <c r="AW818" s="38">
        <f>AZ818+BC818+BF818+BI818+IF(OR(AQ818&gt;=300000,AQ818&lt;=-300000),BL818,0)</f>
        <v>49.279217345841069</v>
      </c>
      <c r="AX818">
        <f t="shared" si="346"/>
        <v>-59.698107720908553</v>
      </c>
      <c r="AZ818">
        <f t="shared" si="347"/>
        <v>26.289279578558364</v>
      </c>
      <c r="BA818">
        <f t="shared" si="348"/>
        <v>-24.184528311520328</v>
      </c>
      <c r="BC818">
        <f t="shared" si="349"/>
        <v>11.56692592603393</v>
      </c>
      <c r="BD818">
        <f t="shared" si="350"/>
        <v>-15.624065268321353</v>
      </c>
      <c r="BF818">
        <f t="shared" si="351"/>
        <v>9.6481586811748237</v>
      </c>
      <c r="BG818">
        <f t="shared" si="352"/>
        <v>-17.036021594959958</v>
      </c>
      <c r="BI818">
        <f t="shared" si="353"/>
        <v>1.7748531600739552</v>
      </c>
      <c r="BJ818">
        <f t="shared" si="354"/>
        <v>-2.8534925461069069</v>
      </c>
      <c r="BL818" s="49">
        <f t="shared" si="355"/>
        <v>118.15638412102956</v>
      </c>
      <c r="BM818" s="49">
        <f t="shared" si="356"/>
        <v>-141.66085737958232</v>
      </c>
      <c r="BO818">
        <f t="shared" si="357"/>
        <v>401546.17162729322</v>
      </c>
      <c r="BP818">
        <f t="shared" si="358"/>
        <v>353806.14737732249</v>
      </c>
      <c r="BQ818">
        <f t="shared" si="341"/>
        <v>412988.46138065221</v>
      </c>
      <c r="BR818" s="36">
        <f t="shared" si="359"/>
        <v>408722.26719532156</v>
      </c>
      <c r="BS818">
        <f t="shared" si="364"/>
        <v>383311.0141845367</v>
      </c>
    </row>
    <row r="819" spans="33:71" x14ac:dyDescent="0.25">
      <c r="AG819">
        <f t="shared" si="342"/>
        <v>-28309.057881426223</v>
      </c>
      <c r="AH819">
        <f t="shared" si="343"/>
        <v>-50420.627451571774</v>
      </c>
      <c r="AM819" s="32">
        <f t="shared" si="365"/>
        <v>0.81681408993334603</v>
      </c>
      <c r="AN819" s="32"/>
      <c r="AO819">
        <v>813</v>
      </c>
      <c r="AP819" s="25">
        <f t="shared" si="344"/>
        <v>406.5</v>
      </c>
      <c r="AQ819">
        <f t="shared" si="360"/>
        <v>-242260.48564063615</v>
      </c>
      <c r="AR819">
        <f t="shared" si="361"/>
        <v>292824.32584060723</v>
      </c>
      <c r="AT819" s="33">
        <f t="shared" si="362"/>
        <v>6529.9319641914935</v>
      </c>
      <c r="AU819">
        <f t="shared" si="363"/>
        <v>-3085.598121218773</v>
      </c>
      <c r="AW819" s="38">
        <f t="shared" si="345"/>
        <v>49.87793389885163</v>
      </c>
      <c r="AX819">
        <f t="shared" si="346"/>
        <v>-60.898800838562934</v>
      </c>
      <c r="AZ819">
        <f t="shared" si="347"/>
        <v>26.67598894702126</v>
      </c>
      <c r="BA819">
        <f t="shared" si="348"/>
        <v>-24.673772482202306</v>
      </c>
      <c r="BC819">
        <f t="shared" si="349"/>
        <v>11.698599047970282</v>
      </c>
      <c r="BD819">
        <f t="shared" si="350"/>
        <v>-15.963720140840296</v>
      </c>
      <c r="BF819">
        <f t="shared" si="351"/>
        <v>9.6986139846676434</v>
      </c>
      <c r="BG819">
        <f t="shared" si="352"/>
        <v>-17.329429715253738</v>
      </c>
      <c r="BI819">
        <f t="shared" si="353"/>
        <v>1.8047319191924382</v>
      </c>
      <c r="BJ819">
        <f t="shared" si="354"/>
        <v>-2.9318785002665919</v>
      </c>
      <c r="BL819" s="49">
        <f t="shared" si="355"/>
        <v>119.61422687024339</v>
      </c>
      <c r="BM819" s="49">
        <f t="shared" si="356"/>
        <v>-144.57972892938551</v>
      </c>
      <c r="BO819">
        <f t="shared" si="357"/>
        <v>398109.82480727509</v>
      </c>
      <c r="BP819">
        <f t="shared" si="358"/>
        <v>350637.28865479538</v>
      </c>
      <c r="BQ819">
        <f t="shared" si="341"/>
        <v>410051.83851838595</v>
      </c>
      <c r="BR819" s="36">
        <f t="shared" si="359"/>
        <v>404465.46379234229</v>
      </c>
      <c r="BS819">
        <f t="shared" si="364"/>
        <v>380047.66636152758</v>
      </c>
    </row>
    <row r="820" spans="33:71" x14ac:dyDescent="0.25">
      <c r="AG820">
        <f t="shared" si="342"/>
        <v>-29251.520205026201</v>
      </c>
      <c r="AH820">
        <f t="shared" si="343"/>
        <v>-49589.735144484221</v>
      </c>
      <c r="AM820" s="32">
        <f t="shared" si="365"/>
        <v>0.87964594300514187</v>
      </c>
      <c r="AN820" s="32"/>
      <c r="AO820">
        <v>814</v>
      </c>
      <c r="AP820" s="25">
        <f t="shared" si="344"/>
        <v>407</v>
      </c>
      <c r="AQ820">
        <f t="shared" si="360"/>
        <v>-238989.28491680304</v>
      </c>
      <c r="AR820">
        <f t="shared" si="361"/>
        <v>291273.91442989302</v>
      </c>
      <c r="AT820" s="33">
        <f t="shared" si="362"/>
        <v>6554.8709311409193</v>
      </c>
      <c r="AU820">
        <f t="shared" si="363"/>
        <v>-3116.0475216380546</v>
      </c>
      <c r="AW820" s="38">
        <f t="shared" si="345"/>
        <v>50.488593693511596</v>
      </c>
      <c r="AX820">
        <f t="shared" si="346"/>
        <v>-62.137837721602722</v>
      </c>
      <c r="AZ820">
        <f t="shared" si="347"/>
        <v>27.073203647042892</v>
      </c>
      <c r="BA820">
        <f t="shared" si="348"/>
        <v>-25.179379652322481</v>
      </c>
      <c r="BC820">
        <f t="shared" si="349"/>
        <v>11.832127136635533</v>
      </c>
      <c r="BD820">
        <f t="shared" si="350"/>
        <v>-16.314919271916608</v>
      </c>
      <c r="BF820">
        <f t="shared" si="351"/>
        <v>9.7482362045720858</v>
      </c>
      <c r="BG820">
        <f t="shared" si="352"/>
        <v>-17.630615151767842</v>
      </c>
      <c r="BI820">
        <f t="shared" si="353"/>
        <v>1.835026705261088</v>
      </c>
      <c r="BJ820">
        <f t="shared" si="354"/>
        <v>-3.0129236455957886</v>
      </c>
      <c r="BL820" s="49">
        <f t="shared" si="355"/>
        <v>121.10141700116245</v>
      </c>
      <c r="BM820" s="49">
        <f t="shared" si="356"/>
        <v>-147.59525216879433</v>
      </c>
      <c r="BO820">
        <f t="shared" si="357"/>
        <v>394657.09657206543</v>
      </c>
      <c r="BP820">
        <f t="shared" si="358"/>
        <v>347457.39781962254</v>
      </c>
      <c r="BQ820">
        <f t="shared" si="341"/>
        <v>407106.71877928043</v>
      </c>
      <c r="BR820" s="36">
        <f t="shared" si="359"/>
        <v>400222.38511539617</v>
      </c>
      <c r="BS820">
        <f t="shared" si="364"/>
        <v>376770.98021524627</v>
      </c>
    </row>
    <row r="821" spans="33:71" x14ac:dyDescent="0.25">
      <c r="AG821">
        <f t="shared" si="342"/>
        <v>-30244.294954150533</v>
      </c>
      <c r="AH821">
        <f t="shared" si="343"/>
        <v>-48819.660112501057</v>
      </c>
      <c r="AM821" s="32">
        <f t="shared" si="365"/>
        <v>0.94247779607693771</v>
      </c>
      <c r="AN821" s="32"/>
      <c r="AO821">
        <v>815</v>
      </c>
      <c r="AP821" s="25">
        <f t="shared" si="344"/>
        <v>407.5</v>
      </c>
      <c r="AQ821">
        <f t="shared" si="360"/>
        <v>-235705.53837702089</v>
      </c>
      <c r="AR821">
        <f t="shared" si="361"/>
        <v>289708.12343935878</v>
      </c>
      <c r="AT821" s="33">
        <f t="shared" si="362"/>
        <v>6580.1152279876751</v>
      </c>
      <c r="AU821">
        <f t="shared" si="363"/>
        <v>-3147.1164404988558</v>
      </c>
      <c r="AW821" s="38">
        <f t="shared" si="345"/>
        <v>51.111398038051476</v>
      </c>
      <c r="AX821">
        <f t="shared" si="346"/>
        <v>-63.416746322140931</v>
      </c>
      <c r="AZ821">
        <f t="shared" si="347"/>
        <v>27.481339775128063</v>
      </c>
      <c r="BA821">
        <f t="shared" si="348"/>
        <v>-25.702117195996198</v>
      </c>
      <c r="BC821">
        <f t="shared" si="349"/>
        <v>11.967492592715182</v>
      </c>
      <c r="BD821">
        <f t="shared" si="350"/>
        <v>-16.678188965043727</v>
      </c>
      <c r="BF821">
        <f t="shared" si="351"/>
        <v>9.7969230055281908</v>
      </c>
      <c r="BG821">
        <f t="shared" si="352"/>
        <v>-17.939849339811285</v>
      </c>
      <c r="BI821">
        <f t="shared" si="353"/>
        <v>1.8656426646800353</v>
      </c>
      <c r="BJ821">
        <f t="shared" si="354"/>
        <v>-3.0965908212897171</v>
      </c>
      <c r="BL821" s="49">
        <f t="shared" si="355"/>
        <v>122.6186251150814</v>
      </c>
      <c r="BM821" s="49">
        <f t="shared" si="356"/>
        <v>-150.71182470045721</v>
      </c>
      <c r="BO821">
        <f t="shared" si="357"/>
        <v>391187.72461733373</v>
      </c>
      <c r="BP821">
        <f t="shared" si="358"/>
        <v>344266.39024624141</v>
      </c>
      <c r="BQ821">
        <f t="shared" si="341"/>
        <v>404153.05075157218</v>
      </c>
      <c r="BR821" s="36">
        <f t="shared" si="359"/>
        <v>395999.2206878782</v>
      </c>
      <c r="BS821">
        <f t="shared" si="364"/>
        <v>373480.78613009804</v>
      </c>
    </row>
    <row r="822" spans="33:71" x14ac:dyDescent="0.25">
      <c r="AG822">
        <f t="shared" si="342"/>
        <v>-31283.464100420064</v>
      </c>
      <c r="AH822">
        <f t="shared" si="343"/>
        <v>-48113.441489959703</v>
      </c>
      <c r="AM822" s="32">
        <f t="shared" si="365"/>
        <v>1.0053096491487337</v>
      </c>
      <c r="AN822" s="32"/>
      <c r="AO822">
        <v>816</v>
      </c>
      <c r="AP822" s="25">
        <f t="shared" si="344"/>
        <v>408</v>
      </c>
      <c r="AQ822">
        <f t="shared" si="360"/>
        <v>-232409.09183827229</v>
      </c>
      <c r="AR822">
        <f t="shared" si="361"/>
        <v>288126.6381258191</v>
      </c>
      <c r="AT822" s="33">
        <f t="shared" si="362"/>
        <v>6605.6709270067013</v>
      </c>
      <c r="AU822">
        <f t="shared" si="363"/>
        <v>-3178.8248136599263</v>
      </c>
      <c r="AW822" s="38">
        <f t="shared" si="345"/>
        <v>51.746544531619925</v>
      </c>
      <c r="AX822">
        <f t="shared" si="346"/>
        <v>-64.737125490890335</v>
      </c>
      <c r="AZ822">
        <f t="shared" si="347"/>
        <v>27.900835114089261</v>
      </c>
      <c r="BA822">
        <f t="shared" si="348"/>
        <v>-26.242798997783407</v>
      </c>
      <c r="BC822">
        <f t="shared" si="349"/>
        <v>12.10467111090427</v>
      </c>
      <c r="BD822">
        <f t="shared" si="350"/>
        <v>-17.054085251821366</v>
      </c>
      <c r="BF822">
        <f t="shared" si="351"/>
        <v>9.8445641397179369</v>
      </c>
      <c r="BG822">
        <f t="shared" si="352"/>
        <v>-18.257415152346407</v>
      </c>
      <c r="BI822">
        <f t="shared" si="353"/>
        <v>1.8964741669084562</v>
      </c>
      <c r="BJ822">
        <f t="shared" si="354"/>
        <v>-3.1828260889391502</v>
      </c>
      <c r="BL822" s="49">
        <f t="shared" si="355"/>
        <v>124.16652704518749</v>
      </c>
      <c r="BM822" s="49">
        <f t="shared" si="356"/>
        <v>-153.93409837074651</v>
      </c>
      <c r="BO822">
        <f t="shared" si="357"/>
        <v>387701.43929954991</v>
      </c>
      <c r="BP822">
        <f t="shared" si="358"/>
        <v>341064.1821938823</v>
      </c>
      <c r="BQ822">
        <f t="shared" si="341"/>
        <v>401190.78355405777</v>
      </c>
      <c r="BR822" s="36">
        <f t="shared" si="359"/>
        <v>391802.13025578408</v>
      </c>
      <c r="BS822">
        <f t="shared" si="364"/>
        <v>370176.91117461282</v>
      </c>
    </row>
    <row r="823" spans="33:71" x14ac:dyDescent="0.25">
      <c r="AG823">
        <f t="shared" si="342"/>
        <v>-32364.926517965694</v>
      </c>
      <c r="AH823">
        <f t="shared" si="343"/>
        <v>-47473.866399122729</v>
      </c>
      <c r="AM823" s="32">
        <f t="shared" si="365"/>
        <v>1.0681415022205296</v>
      </c>
      <c r="AN823" s="32"/>
      <c r="AO823">
        <v>817</v>
      </c>
      <c r="AP823" s="25">
        <f t="shared" si="344"/>
        <v>408.5</v>
      </c>
      <c r="AQ823">
        <f t="shared" si="360"/>
        <v>-229099.7880567025</v>
      </c>
      <c r="AR823">
        <f t="shared" si="361"/>
        <v>286529.1335783028</v>
      </c>
      <c r="AT823" s="33">
        <f t="shared" si="362"/>
        <v>6631.5441992725109</v>
      </c>
      <c r="AU823">
        <f t="shared" si="363"/>
        <v>-3211.1933764053715</v>
      </c>
      <c r="AW823" s="38">
        <f t="shared" si="345"/>
        <v>52.394226728287336</v>
      </c>
      <c r="AX823">
        <f t="shared" si="346"/>
        <v>-66.100649670986897</v>
      </c>
      <c r="AZ823">
        <f t="shared" si="347"/>
        <v>28.332150527884473</v>
      </c>
      <c r="BA823">
        <f t="shared" si="348"/>
        <v>-26.802288917423454</v>
      </c>
      <c r="BC823">
        <f t="shared" si="349"/>
        <v>12.243630810281907</v>
      </c>
      <c r="BD823">
        <f t="shared" si="350"/>
        <v>-17.443195861866663</v>
      </c>
      <c r="BF823">
        <f t="shared" si="351"/>
        <v>9.8910408301031527</v>
      </c>
      <c r="BG823">
        <f t="shared" si="352"/>
        <v>-18.583607439149212</v>
      </c>
      <c r="BI823">
        <f t="shared" si="353"/>
        <v>1.9274045600178029</v>
      </c>
      <c r="BJ823">
        <f t="shared" si="354"/>
        <v>-3.2715574525475741</v>
      </c>
      <c r="BL823" s="49">
        <f t="shared" si="355"/>
        <v>125.74580197467797</v>
      </c>
      <c r="BM823" s="49">
        <f t="shared" si="356"/>
        <v>-157.26699704320936</v>
      </c>
      <c r="BO823">
        <f t="shared" si="357"/>
        <v>384197.96338789398</v>
      </c>
      <c r="BP823">
        <f t="shared" si="358"/>
        <v>337850.69104742655</v>
      </c>
      <c r="BQ823">
        <f t="shared" si="341"/>
        <v>398219.8669644387</v>
      </c>
      <c r="BR823" s="36">
        <f t="shared" si="359"/>
        <v>387637.21407855832</v>
      </c>
      <c r="BS823">
        <f t="shared" si="364"/>
        <v>366859.17908205447</v>
      </c>
    </row>
    <row r="824" spans="33:71" x14ac:dyDescent="0.25">
      <c r="AG824">
        <f t="shared" si="342"/>
        <v>-33484.414168698546</v>
      </c>
      <c r="AH824">
        <f t="shared" si="343"/>
        <v>-46903.458950679604</v>
      </c>
      <c r="AM824" s="32">
        <f t="shared" si="365"/>
        <v>1.1309733552923256</v>
      </c>
      <c r="AN824" s="32"/>
      <c r="AO824">
        <v>818</v>
      </c>
      <c r="AP824" s="25">
        <f t="shared" si="344"/>
        <v>409</v>
      </c>
      <c r="AQ824">
        <f t="shared" si="360"/>
        <v>-225777.46667872521</v>
      </c>
      <c r="AR824">
        <f t="shared" si="361"/>
        <v>284915.27430889121</v>
      </c>
      <c r="AT824" s="33">
        <f t="shared" si="362"/>
        <v>6657.7413126366546</v>
      </c>
      <c r="AU824">
        <f t="shared" si="363"/>
        <v>-3244.243701240865</v>
      </c>
      <c r="AW824" s="38">
        <f t="shared" si="345"/>
        <v>53.054633884188249</v>
      </c>
      <c r="AX824">
        <f t="shared" si="346"/>
        <v>-67.50907418532708</v>
      </c>
      <c r="AZ824">
        <f t="shared" si="347"/>
        <v>28.775771462487011</v>
      </c>
      <c r="BA824">
        <f t="shared" si="348"/>
        <v>-27.381504561340687</v>
      </c>
      <c r="BC824">
        <f t="shared" si="349"/>
        <v>12.384331259788139</v>
      </c>
      <c r="BD824">
        <f t="shared" si="350"/>
        <v>-17.846142338971028</v>
      </c>
      <c r="BF824">
        <f t="shared" si="351"/>
        <v>9.9362251021600532</v>
      </c>
      <c r="BG824">
        <f t="shared" si="352"/>
        <v>-18.918733591509007</v>
      </c>
      <c r="BI824">
        <f t="shared" si="353"/>
        <v>1.9583060597530462</v>
      </c>
      <c r="BJ824">
        <f t="shared" si="354"/>
        <v>-3.3626936935063569</v>
      </c>
      <c r="BL824" s="49">
        <f t="shared" si="355"/>
        <v>127.3571302121215</v>
      </c>
      <c r="BM824" s="49">
        <f t="shared" si="356"/>
        <v>-160.71573582324621</v>
      </c>
      <c r="BO824">
        <f t="shared" si="357"/>
        <v>380677.01180705149</v>
      </c>
      <c r="BP824">
        <f t="shared" si="358"/>
        <v>334625.83558458992</v>
      </c>
      <c r="BQ824">
        <f t="shared" si="341"/>
        <v>395240.25156038516</v>
      </c>
      <c r="BR824" s="36">
        <f t="shared" si="359"/>
        <v>383510.48197619064</v>
      </c>
      <c r="BS824">
        <f t="shared" si="364"/>
        <v>363527.41023803636</v>
      </c>
    </row>
    <row r="825" spans="33:71" x14ac:dyDescent="0.25">
      <c r="AG825">
        <f t="shared" si="342"/>
        <v>-34637.508946306443</v>
      </c>
      <c r="AH825">
        <f t="shared" si="343"/>
        <v>-46404.470282234972</v>
      </c>
      <c r="AM825" s="32">
        <f t="shared" si="365"/>
        <v>1.1938052083641215</v>
      </c>
      <c r="AN825" s="32"/>
      <c r="AO825">
        <v>819</v>
      </c>
      <c r="AP825" s="25">
        <f t="shared" si="344"/>
        <v>409.5</v>
      </c>
      <c r="AQ825">
        <f t="shared" si="360"/>
        <v>-222441.96419317136</v>
      </c>
      <c r="AR825">
        <f t="shared" si="361"/>
        <v>283284.71382399759</v>
      </c>
      <c r="AT825" s="33">
        <f t="shared" si="362"/>
        <v>6684.2686295787489</v>
      </c>
      <c r="AU825">
        <f t="shared" si="363"/>
        <v>-3277.9982383335287</v>
      </c>
      <c r="AW825" s="38">
        <f t="shared" si="345"/>
        <v>53.7279508031422</v>
      </c>
      <c r="AX825">
        <f t="shared" si="346"/>
        <v>-68.964241207463544</v>
      </c>
      <c r="AZ825">
        <f t="shared" si="347"/>
        <v>29.232209562056362</v>
      </c>
      <c r="BA825">
        <f t="shared" si="348"/>
        <v>-27.981421392479703</v>
      </c>
      <c r="BC825">
        <f t="shared" si="349"/>
        <v>12.526722385756178</v>
      </c>
      <c r="BD825">
        <f t="shared" si="350"/>
        <v>-18.26358231508949</v>
      </c>
      <c r="BF825">
        <f t="shared" si="351"/>
        <v>9.9799790594873308</v>
      </c>
      <c r="BG825">
        <f t="shared" si="352"/>
        <v>-19.263114133372834</v>
      </c>
      <c r="BI825">
        <f t="shared" si="353"/>
        <v>1.9890397958423256</v>
      </c>
      <c r="BJ825">
        <f t="shared" si="354"/>
        <v>-3.4561233665215081</v>
      </c>
      <c r="BL825" s="49">
        <f t="shared" si="355"/>
        <v>129.00119057318091</v>
      </c>
      <c r="BM825" s="49">
        <f t="shared" si="356"/>
        <v>-164.28584186904232</v>
      </c>
      <c r="BO825">
        <f t="shared" si="357"/>
        <v>377138.29137028445</v>
      </c>
      <c r="BP825">
        <f t="shared" si="358"/>
        <v>331389.5362718298</v>
      </c>
      <c r="BQ825">
        <f t="shared" si="341"/>
        <v>392251.88887416926</v>
      </c>
      <c r="BR825" s="36">
        <f t="shared" si="359"/>
        <v>379427.82123508683</v>
      </c>
      <c r="BS825">
        <f t="shared" si="364"/>
        <v>360181.42167588312</v>
      </c>
    </row>
    <row r="826" spans="33:71" x14ac:dyDescent="0.25">
      <c r="AG826">
        <f t="shared" si="342"/>
        <v>-35819.660112501057</v>
      </c>
      <c r="AH826">
        <f t="shared" si="343"/>
        <v>-45978.869674096932</v>
      </c>
      <c r="AM826" s="32">
        <f t="shared" si="365"/>
        <v>1.2566370614359175</v>
      </c>
      <c r="AN826" s="32"/>
      <c r="AO826">
        <v>820</v>
      </c>
      <c r="AP826" s="25">
        <f t="shared" si="344"/>
        <v>410</v>
      </c>
      <c r="AQ826">
        <f t="shared" si="360"/>
        <v>-219093.11388453157</v>
      </c>
      <c r="AR826">
        <f t="shared" si="361"/>
        <v>281637.09417467989</v>
      </c>
      <c r="AT826" s="33">
        <f t="shared" si="362"/>
        <v>6711.1326049803201</v>
      </c>
      <c r="AU826">
        <f t="shared" si="363"/>
        <v>-3312.4803589372605</v>
      </c>
      <c r="AW826" s="38">
        <f t="shared" si="345"/>
        <v>54.414357794429584</v>
      </c>
      <c r="AX826">
        <f t="shared" si="346"/>
        <v>-70.46808651448012</v>
      </c>
      <c r="AZ826">
        <f t="shared" si="347"/>
        <v>29.702004410617423</v>
      </c>
      <c r="BA826">
        <f t="shared" si="348"/>
        <v>-28.603077213762063</v>
      </c>
      <c r="BC826">
        <f t="shared" si="349"/>
        <v>12.670743246749028</v>
      </c>
      <c r="BD826">
        <f t="shared" si="350"/>
        <v>-18.696211954669728</v>
      </c>
      <c r="BF826">
        <f t="shared" si="351"/>
        <v>10.022154098229446</v>
      </c>
      <c r="BG826">
        <f t="shared" si="352"/>
        <v>-19.617083339820134</v>
      </c>
      <c r="BI826">
        <f t="shared" si="353"/>
        <v>2.0194560388336864</v>
      </c>
      <c r="BJ826">
        <f t="shared" si="354"/>
        <v>-3.55171400622819</v>
      </c>
      <c r="BL826" s="49">
        <f t="shared" si="355"/>
        <v>130.67865731041343</v>
      </c>
      <c r="BM826" s="49">
        <f t="shared" si="356"/>
        <v>-167.9831769379588</v>
      </c>
      <c r="BO826">
        <f t="shared" si="357"/>
        <v>373581.50050205959</v>
      </c>
      <c r="BP826">
        <f t="shared" si="358"/>
        <v>328141.71559155203</v>
      </c>
      <c r="BQ826">
        <f t="shared" si="341"/>
        <v>389254.73156171851</v>
      </c>
      <c r="BR826" s="36">
        <f t="shared" si="359"/>
        <v>375394.96350656019</v>
      </c>
      <c r="BS826">
        <f t="shared" si="364"/>
        <v>356821.02708049287</v>
      </c>
    </row>
    <row r="827" spans="33:71" x14ac:dyDescent="0.25">
      <c r="AG827">
        <f t="shared" si="342"/>
        <v>-37026.202256702905</v>
      </c>
      <c r="AH827">
        <f t="shared" si="343"/>
        <v>-45628.336777427379</v>
      </c>
      <c r="AM827" s="32">
        <f t="shared" si="365"/>
        <v>1.3194689145077134</v>
      </c>
      <c r="AN827" s="32"/>
      <c r="AO827">
        <v>821</v>
      </c>
      <c r="AP827" s="25">
        <f t="shared" si="344"/>
        <v>410.5</v>
      </c>
      <c r="AQ827">
        <f t="shared" si="360"/>
        <v>-215730.74578731711</v>
      </c>
      <c r="AR827">
        <f t="shared" si="361"/>
        <v>279972.04548439692</v>
      </c>
      <c r="AT827" s="33">
        <f t="shared" si="362"/>
        <v>6738.3397838775345</v>
      </c>
      <c r="AU827">
        <f t="shared" si="363"/>
        <v>-3347.7144021945005</v>
      </c>
      <c r="AW827" s="38">
        <f t="shared" si="345"/>
        <v>55.114030753515131</v>
      </c>
      <c r="AX827">
        <f t="shared" si="346"/>
        <v>-72.022647127997359</v>
      </c>
      <c r="AZ827">
        <f t="shared" si="347"/>
        <v>30.185725410471161</v>
      </c>
      <c r="BA827">
        <f t="shared" si="348"/>
        <v>-29.247577064660803</v>
      </c>
      <c r="BC827">
        <f t="shared" si="349"/>
        <v>12.816320659000676</v>
      </c>
      <c r="BD827">
        <f t="shared" si="350"/>
        <v>-19.144768582796154</v>
      </c>
      <c r="BF827">
        <f t="shared" si="351"/>
        <v>10.062590054770739</v>
      </c>
      <c r="BG827">
        <f t="shared" si="352"/>
        <v>-19.980989883706744</v>
      </c>
      <c r="BI827">
        <f t="shared" si="353"/>
        <v>2.0493946292725531</v>
      </c>
      <c r="BJ827">
        <f t="shared" si="354"/>
        <v>-3.6493115968336594</v>
      </c>
      <c r="BL827" s="49">
        <f t="shared" si="355"/>
        <v>132.39019652420794</v>
      </c>
      <c r="BM827" s="49">
        <f t="shared" si="356"/>
        <v>-171.81396183326453</v>
      </c>
      <c r="BO827">
        <f t="shared" si="357"/>
        <v>370006.32894938852</v>
      </c>
      <c r="BP827">
        <f t="shared" si="358"/>
        <v>324882.29840338964</v>
      </c>
      <c r="BQ827">
        <f t="shared" si="341"/>
        <v>386248.73358692869</v>
      </c>
      <c r="BR827" s="36">
        <f t="shared" si="359"/>
        <v>371417.45086564164</v>
      </c>
      <c r="BS827">
        <f t="shared" si="364"/>
        <v>353446.03680147452</v>
      </c>
    </row>
    <row r="828" spans="33:71" x14ac:dyDescent="0.25">
      <c r="AG828">
        <f t="shared" si="342"/>
        <v>-38252.373708285515</v>
      </c>
      <c r="AH828">
        <f t="shared" si="343"/>
        <v>-45354.254985426225</v>
      </c>
      <c r="AM828" s="32">
        <f t="shared" si="365"/>
        <v>1.3823007675795094</v>
      </c>
      <c r="AN828" s="32"/>
      <c r="AO828">
        <v>822</v>
      </c>
      <c r="AP828" s="25">
        <f t="shared" si="344"/>
        <v>411</v>
      </c>
      <c r="AQ828">
        <f t="shared" si="360"/>
        <v>-212354.68664153415</v>
      </c>
      <c r="AR828">
        <f t="shared" si="361"/>
        <v>278289.18545240868</v>
      </c>
      <c r="AT828" s="33">
        <f t="shared" si="362"/>
        <v>6765.8967992542921</v>
      </c>
      <c r="AU828">
        <f t="shared" si="363"/>
        <v>-3383.7257257584993</v>
      </c>
      <c r="AW828" s="38">
        <f t="shared" si="345"/>
        <v>55.827141372295259</v>
      </c>
      <c r="AX828">
        <f t="shared" si="346"/>
        <v>-73.630069956321293</v>
      </c>
      <c r="AZ828">
        <f t="shared" si="347"/>
        <v>30.683973809710288</v>
      </c>
      <c r="BA828">
        <f t="shared" si="348"/>
        <v>-29.916098575180914</v>
      </c>
      <c r="BC828">
        <f t="shared" si="349"/>
        <v>12.963367653549335</v>
      </c>
      <c r="BD828">
        <f t="shared" si="350"/>
        <v>-19.610033511662316</v>
      </c>
      <c r="BF828">
        <f t="shared" si="351"/>
        <v>10.101114280627773</v>
      </c>
      <c r="BG828">
        <f t="shared" si="352"/>
        <v>-20.355197511266859</v>
      </c>
      <c r="BI828">
        <f t="shared" si="353"/>
        <v>2.0786856284078703</v>
      </c>
      <c r="BJ828">
        <f t="shared" si="354"/>
        <v>-3.7487403582112027</v>
      </c>
      <c r="BL828" s="49">
        <f t="shared" si="355"/>
        <v>134.13646197803038</v>
      </c>
      <c r="BM828" s="49">
        <f t="shared" si="356"/>
        <v>-175.78480293372053</v>
      </c>
      <c r="BO828">
        <f t="shared" si="357"/>
        <v>366412.45748088899</v>
      </c>
      <c r="BP828">
        <f t="shared" si="358"/>
        <v>321611.21234253276</v>
      </c>
      <c r="BQ828">
        <f t="shared" si="341"/>
        <v>383233.85042205435</v>
      </c>
      <c r="BR828" s="36">
        <f t="shared" si="359"/>
        <v>367500.60123371932</v>
      </c>
      <c r="BS828">
        <f t="shared" si="364"/>
        <v>350056.25787634373</v>
      </c>
    </row>
    <row r="829" spans="33:71" x14ac:dyDescent="0.25">
      <c r="AG829">
        <f t="shared" si="342"/>
        <v>-39493.335328713925</v>
      </c>
      <c r="AH829">
        <f t="shared" si="343"/>
        <v>-45157.705973710443</v>
      </c>
      <c r="AM829" s="32">
        <f t="shared" si="365"/>
        <v>1.4451326206513053</v>
      </c>
      <c r="AN829" s="32"/>
      <c r="AO829">
        <v>823</v>
      </c>
      <c r="AP829" s="25">
        <f t="shared" si="344"/>
        <v>411.5</v>
      </c>
      <c r="AQ829">
        <f t="shared" si="360"/>
        <v>-208964.75984923547</v>
      </c>
      <c r="AR829">
        <f t="shared" si="361"/>
        <v>276588.11883078492</v>
      </c>
      <c r="AT829" s="33">
        <f t="shared" si="362"/>
        <v>6793.8103699404401</v>
      </c>
      <c r="AU829">
        <f t="shared" si="363"/>
        <v>-3420.5407607366601</v>
      </c>
      <c r="AW829" s="38">
        <f t="shared" si="345"/>
        <v>56.553857479695353</v>
      </c>
      <c r="AX829">
        <f t="shared" si="346"/>
        <v>-75.292621556377398</v>
      </c>
      <c r="AZ829">
        <f t="shared" si="347"/>
        <v>31.197384892487381</v>
      </c>
      <c r="BA829">
        <f t="shared" si="348"/>
        <v>-30.609897826974429</v>
      </c>
      <c r="BC829">
        <f t="shared" si="349"/>
        <v>13.111781743619963</v>
      </c>
      <c r="BD829">
        <f t="shared" si="350"/>
        <v>-20.092835080971351</v>
      </c>
      <c r="BF829">
        <f t="shared" si="351"/>
        <v>10.137540637881663</v>
      </c>
      <c r="BG829">
        <f t="shared" si="352"/>
        <v>-20.740085747384668</v>
      </c>
      <c r="BI829">
        <f t="shared" si="353"/>
        <v>2.1071502057063447</v>
      </c>
      <c r="BJ829">
        <f t="shared" si="354"/>
        <v>-3.8498029010469428</v>
      </c>
      <c r="BL829" s="49">
        <f t="shared" si="355"/>
        <v>135.91809022965978</v>
      </c>
      <c r="BM829" s="49">
        <f t="shared" si="356"/>
        <v>-179.90272100816156</v>
      </c>
      <c r="BO829">
        <f t="shared" si="357"/>
        <v>362799.55757241393</v>
      </c>
      <c r="BP829">
        <f t="shared" si="358"/>
        <v>318328.38825831871</v>
      </c>
      <c r="BQ829">
        <f t="shared" si="341"/>
        <v>380210.03926496644</v>
      </c>
      <c r="BR829" s="36">
        <f t="shared" si="359"/>
        <v>363649.47340555832</v>
      </c>
      <c r="BS829">
        <f t="shared" si="364"/>
        <v>346651.49406457355</v>
      </c>
    </row>
    <row r="830" spans="33:71" x14ac:dyDescent="0.25">
      <c r="AG830">
        <f t="shared" si="342"/>
        <v>-40744.189609413741</v>
      </c>
      <c r="AH830">
        <f t="shared" si="343"/>
        <v>-45039.465431434568</v>
      </c>
      <c r="AM830" s="32">
        <f t="shared" si="365"/>
        <v>1.5079644737231013</v>
      </c>
      <c r="AN830" s="32"/>
      <c r="AO830">
        <v>824</v>
      </c>
      <c r="AP830" s="25">
        <f t="shared" si="344"/>
        <v>412</v>
      </c>
      <c r="AQ830">
        <f t="shared" si="360"/>
        <v>-205560.7854320803</v>
      </c>
      <c r="AR830">
        <f t="shared" si="361"/>
        <v>274868.43687272206</v>
      </c>
      <c r="AT830" s="33">
        <f t="shared" si="362"/>
        <v>6822.0872986802879</v>
      </c>
      <c r="AU830">
        <f t="shared" si="363"/>
        <v>-3458.1870715148489</v>
      </c>
      <c r="AW830" s="38">
        <f t="shared" si="345"/>
        <v>57.294343506076402</v>
      </c>
      <c r="AX830">
        <f t="shared" si="346"/>
        <v>-77.012699138246859</v>
      </c>
      <c r="AZ830">
        <f t="shared" si="347"/>
        <v>31.72663034710542</v>
      </c>
      <c r="BA830">
        <f t="shared" si="348"/>
        <v>-31.330315777518255</v>
      </c>
      <c r="BC830">
        <f t="shared" si="349"/>
        <v>13.261442977934161</v>
      </c>
      <c r="BD830">
        <f t="shared" si="350"/>
        <v>-20.594051929016821</v>
      </c>
      <c r="BF830">
        <f t="shared" si="351"/>
        <v>10.171668407848152</v>
      </c>
      <c r="BG830">
        <f t="shared" si="352"/>
        <v>-21.136050631149327</v>
      </c>
      <c r="BI830">
        <f t="shared" si="353"/>
        <v>2.1346017731886713</v>
      </c>
      <c r="BJ830">
        <f t="shared" si="354"/>
        <v>-3.9522808005624501</v>
      </c>
      <c r="BL830" s="49">
        <f t="shared" si="355"/>
        <v>137.73569497681754</v>
      </c>
      <c r="BM830" s="49">
        <f t="shared" si="356"/>
        <v>-184.17518253920562</v>
      </c>
      <c r="BO830">
        <f t="shared" si="357"/>
        <v>359167.2910779083</v>
      </c>
      <c r="BP830">
        <f t="shared" si="358"/>
        <v>315033.7606965439</v>
      </c>
      <c r="BQ830">
        <f t="shared" si="341"/>
        <v>377177.2592740269</v>
      </c>
      <c r="BR830" s="36">
        <f t="shared" si="359"/>
        <v>359868.83195855963</v>
      </c>
      <c r="BS830">
        <f t="shared" si="364"/>
        <v>343231.54589330411</v>
      </c>
    </row>
    <row r="831" spans="33:71" x14ac:dyDescent="0.25">
      <c r="AG831">
        <f t="shared" si="342"/>
        <v>-42000.000000000015</v>
      </c>
      <c r="AH831">
        <f t="shared" si="343"/>
        <v>-45000</v>
      </c>
      <c r="AM831" s="32">
        <f t="shared" si="365"/>
        <v>1.5707963267948972</v>
      </c>
      <c r="AN831" s="32"/>
      <c r="AO831">
        <v>825</v>
      </c>
      <c r="AP831" s="25">
        <f t="shared" si="344"/>
        <v>412.5</v>
      </c>
      <c r="AQ831">
        <f t="shared" si="360"/>
        <v>-202142.57998980192</v>
      </c>
      <c r="AR831">
        <f t="shared" si="361"/>
        <v>273129.71674957231</v>
      </c>
      <c r="AT831" s="33">
        <f t="shared" si="362"/>
        <v>6850.7344704333264</v>
      </c>
      <c r="AU831">
        <f t="shared" si="363"/>
        <v>-3496.6934210839722</v>
      </c>
      <c r="AW831" s="38">
        <f t="shared" si="345"/>
        <v>58.048761055868269</v>
      </c>
      <c r="AX831">
        <f t="shared" si="346"/>
        <v>-78.792842937636081</v>
      </c>
      <c r="AZ831">
        <f t="shared" si="347"/>
        <v>32.272420828592338</v>
      </c>
      <c r="BA831">
        <f t="shared" si="348"/>
        <v>-32.078785310359869</v>
      </c>
      <c r="BC831">
        <f t="shared" si="349"/>
        <v>13.412211752325408</v>
      </c>
      <c r="BD831">
        <f t="shared" si="350"/>
        <v>-21.114616512381218</v>
      </c>
      <c r="BF831">
        <f t="shared" si="351"/>
        <v>10.203281104978906</v>
      </c>
      <c r="BG831">
        <f t="shared" si="352"/>
        <v>-21.543505482192703</v>
      </c>
      <c r="BI831">
        <f t="shared" si="353"/>
        <v>2.1608473699716151</v>
      </c>
      <c r="BJ831">
        <f t="shared" si="354"/>
        <v>-4.0559356327022922</v>
      </c>
      <c r="BL831" s="49">
        <f t="shared" si="355"/>
        <v>139.58986050022108</v>
      </c>
      <c r="BM831" s="49">
        <f t="shared" si="356"/>
        <v>-188.61013380486762</v>
      </c>
      <c r="BO831">
        <f t="shared" si="357"/>
        <v>355515.30988395493</v>
      </c>
      <c r="BP831">
        <f t="shared" si="358"/>
        <v>311727.26842924324</v>
      </c>
      <c r="BQ831">
        <f t="shared" si="341"/>
        <v>374135.47182128573</v>
      </c>
      <c r="BR831" s="36">
        <f t="shared" si="359"/>
        <v>356163.11235858384</v>
      </c>
      <c r="BS831">
        <f t="shared" si="364"/>
        <v>339796.21071553323</v>
      </c>
    </row>
    <row r="832" spans="33:71" x14ac:dyDescent="0.25">
      <c r="AG832">
        <f t="shared" si="342"/>
        <v>-43255.810390586281</v>
      </c>
      <c r="AH832">
        <f t="shared" si="343"/>
        <v>-45039.465431434568</v>
      </c>
      <c r="AM832" s="32">
        <f t="shared" si="365"/>
        <v>1.6336281798666932</v>
      </c>
      <c r="AN832" s="32"/>
      <c r="AO832">
        <v>826</v>
      </c>
      <c r="AP832" s="25">
        <f t="shared" si="344"/>
        <v>413</v>
      </c>
      <c r="AQ832">
        <f t="shared" si="360"/>
        <v>-198709.95665945328</v>
      </c>
      <c r="AR832">
        <f t="shared" si="361"/>
        <v>271371.52093366312</v>
      </c>
      <c r="AT832" s="33">
        <f t="shared" si="362"/>
        <v>6879.7588509612606</v>
      </c>
      <c r="AU832">
        <f t="shared" si="363"/>
        <v>-3536.0898425527903</v>
      </c>
      <c r="AW832" s="38">
        <f t="shared" si="345"/>
        <v>58.817269562150244</v>
      </c>
      <c r="AX832">
        <f t="shared" si="346"/>
        <v>-80.635750082377697</v>
      </c>
      <c r="AZ832">
        <f t="shared" si="347"/>
        <v>32.835508734190789</v>
      </c>
      <c r="BA832">
        <f t="shared" si="348"/>
        <v>-32.856838982517822</v>
      </c>
      <c r="BC832">
        <f t="shared" si="349"/>
        <v>13.563926348276443</v>
      </c>
      <c r="BD832">
        <f t="shared" si="350"/>
        <v>-21.655518893428805</v>
      </c>
      <c r="BF832">
        <f t="shared" si="351"/>
        <v>10.232145187200924</v>
      </c>
      <c r="BG832">
        <f t="shared" si="352"/>
        <v>-21.962881698143935</v>
      </c>
      <c r="BI832">
        <f t="shared" si="353"/>
        <v>2.1856892924820799</v>
      </c>
      <c r="BJ832">
        <f t="shared" si="354"/>
        <v>-4.1605105082871336</v>
      </c>
      <c r="BL832" s="49">
        <f t="shared" si="355"/>
        <v>141.48113406926643</v>
      </c>
      <c r="BM832" s="49">
        <f t="shared" si="356"/>
        <v>-193.21603799448971</v>
      </c>
      <c r="BO832">
        <f t="shared" si="357"/>
        <v>351843.25554624724</v>
      </c>
      <c r="BP832">
        <f t="shared" si="358"/>
        <v>308408.85503599985</v>
      </c>
      <c r="BQ832">
        <f t="shared" si="341"/>
        <v>371084.6407646556</v>
      </c>
      <c r="BR832" s="36">
        <f t="shared" si="359"/>
        <v>352536.38661096577</v>
      </c>
      <c r="BS832">
        <f t="shared" si="364"/>
        <v>336345.28278162511</v>
      </c>
    </row>
    <row r="833" spans="33:71" x14ac:dyDescent="0.25">
      <c r="AG833">
        <f t="shared" si="342"/>
        <v>-44506.664671286097</v>
      </c>
      <c r="AH833">
        <f t="shared" si="343"/>
        <v>-45157.705973710443</v>
      </c>
      <c r="AM833" s="32">
        <f t="shared" si="365"/>
        <v>1.6964600329384891</v>
      </c>
      <c r="AN833" s="32"/>
      <c r="AO833">
        <v>827</v>
      </c>
      <c r="AP833" s="25">
        <f t="shared" si="344"/>
        <v>413.5</v>
      </c>
      <c r="AQ833">
        <f t="shared" si="360"/>
        <v>-195262.72507527738</v>
      </c>
      <c r="AR833">
        <f t="shared" si="361"/>
        <v>269593.39654362644</v>
      </c>
      <c r="AT833" s="33">
        <f t="shared" si="362"/>
        <v>6909.1674857423359</v>
      </c>
      <c r="AU833">
        <f t="shared" si="363"/>
        <v>-3576.4077175939792</v>
      </c>
      <c r="AW833" s="38">
        <f t="shared" si="345"/>
        <v>59.600026984686806</v>
      </c>
      <c r="AX833">
        <f t="shared" si="346"/>
        <v>-82.544290078186236</v>
      </c>
      <c r="AZ833">
        <f t="shared" si="347"/>
        <v>33.416691212180517</v>
      </c>
      <c r="BA833">
        <f t="shared" si="348"/>
        <v>-33.666117549386847</v>
      </c>
      <c r="BC833">
        <f t="shared" si="349"/>
        <v>13.716400162681728</v>
      </c>
      <c r="BD833">
        <f t="shared" si="350"/>
        <v>-22.217810816018517</v>
      </c>
      <c r="BF833">
        <f t="shared" si="351"/>
        <v>10.25800865304587</v>
      </c>
      <c r="BG833">
        <f t="shared" si="352"/>
        <v>-22.394629583355762</v>
      </c>
      <c r="BI833">
        <f t="shared" si="353"/>
        <v>2.2089269567786918</v>
      </c>
      <c r="BJ833">
        <f t="shared" si="354"/>
        <v>-4.2657321294251007</v>
      </c>
      <c r="BL833" s="49">
        <f t="shared" si="355"/>
        <v>143.41001715476116</v>
      </c>
      <c r="BM833" s="49">
        <f t="shared" si="356"/>
        <v>-198.00191566632458</v>
      </c>
      <c r="BO833">
        <f t="shared" si="357"/>
        <v>348150.75890599022</v>
      </c>
      <c r="BP833">
        <f t="shared" si="358"/>
        <v>305078.46954121563</v>
      </c>
      <c r="BQ833">
        <f t="shared" si="341"/>
        <v>368024.73273966316</v>
      </c>
      <c r="BR833" s="36">
        <f t="shared" si="359"/>
        <v>348992.32983607386</v>
      </c>
      <c r="BS833">
        <f t="shared" si="364"/>
        <v>332878.55332501128</v>
      </c>
    </row>
    <row r="834" spans="33:71" x14ac:dyDescent="0.25">
      <c r="AG834">
        <f t="shared" si="342"/>
        <v>-45747.626291714507</v>
      </c>
      <c r="AH834">
        <f t="shared" si="343"/>
        <v>-45354.254985426232</v>
      </c>
      <c r="AM834" s="32">
        <f t="shared" si="365"/>
        <v>1.7592918860102851</v>
      </c>
      <c r="AN834" s="32"/>
      <c r="AO834">
        <v>828</v>
      </c>
      <c r="AP834" s="25">
        <f t="shared" si="344"/>
        <v>414</v>
      </c>
      <c r="AQ834">
        <f t="shared" si="360"/>
        <v>-191800.69132903311</v>
      </c>
      <c r="AR834">
        <f t="shared" si="361"/>
        <v>267794.87464856968</v>
      </c>
      <c r="AT834" s="33">
        <f t="shared" si="362"/>
        <v>6938.9674992346791</v>
      </c>
      <c r="AU834">
        <f t="shared" si="363"/>
        <v>-3617.6798626330724</v>
      </c>
      <c r="AW834" s="38">
        <f t="shared" si="345"/>
        <v>60.397190499394604</v>
      </c>
      <c r="AX834">
        <f t="shared" si="346"/>
        <v>-84.521522036609426</v>
      </c>
      <c r="AZ834">
        <f t="shared" si="347"/>
        <v>34.016813426672968</v>
      </c>
      <c r="BA834">
        <f t="shared" si="348"/>
        <v>-34.508379358126511</v>
      </c>
      <c r="BC834">
        <f t="shared" si="349"/>
        <v>13.869418588203986</v>
      </c>
      <c r="BD834">
        <f t="shared" si="350"/>
        <v>-22.802610091123739</v>
      </c>
      <c r="BF834">
        <f t="shared" si="351"/>
        <v>10.280599514966831</v>
      </c>
      <c r="BG834">
        <f t="shared" si="352"/>
        <v>-22.839219208813081</v>
      </c>
      <c r="BI834">
        <f t="shared" si="353"/>
        <v>2.2303589695508221</v>
      </c>
      <c r="BJ834">
        <f t="shared" si="354"/>
        <v>-4.3713133785460974</v>
      </c>
      <c r="BL834" s="49">
        <f t="shared" si="355"/>
        <v>145.37695526907342</v>
      </c>
      <c r="BM834" s="49">
        <f t="shared" si="356"/>
        <v>-202.97738888900017</v>
      </c>
      <c r="BO834">
        <f t="shared" si="357"/>
        <v>344437.43968398072</v>
      </c>
      <c r="BP834">
        <f t="shared" si="358"/>
        <v>301736.06711219402</v>
      </c>
      <c r="BQ834">
        <f t="shared" si="341"/>
        <v>364955.71747133031</v>
      </c>
      <c r="BR834" s="36">
        <f t="shared" si="359"/>
        <v>345534.18817437504</v>
      </c>
      <c r="BS834">
        <f t="shared" si="364"/>
        <v>329395.81066300493</v>
      </c>
    </row>
    <row r="835" spans="33:71" x14ac:dyDescent="0.25">
      <c r="AG835">
        <f t="shared" si="342"/>
        <v>-46973.797743297117</v>
      </c>
      <c r="AH835">
        <f t="shared" si="343"/>
        <v>-45628.336777427379</v>
      </c>
      <c r="AM835" s="32">
        <f t="shared" si="365"/>
        <v>1.822123739082081</v>
      </c>
      <c r="AN835" s="32"/>
      <c r="AO835">
        <v>829</v>
      </c>
      <c r="AP835" s="25">
        <f t="shared" si="344"/>
        <v>414.5</v>
      </c>
      <c r="AQ835">
        <f t="shared" si="360"/>
        <v>-188323.65793060337</v>
      </c>
      <c r="AR835">
        <f t="shared" si="361"/>
        <v>265975.46952699852</v>
      </c>
      <c r="AT835" s="33">
        <f t="shared" si="362"/>
        <v>6969.1660944843761</v>
      </c>
      <c r="AU835">
        <f t="shared" si="363"/>
        <v>-3659.9406236513769</v>
      </c>
      <c r="AW835" s="38">
        <f t="shared" si="345"/>
        <v>61.208917112670818</v>
      </c>
      <c r="AX835">
        <f t="shared" si="346"/>
        <v>-86.570713764921607</v>
      </c>
      <c r="AZ835">
        <f t="shared" si="347"/>
        <v>34.636772103490401</v>
      </c>
      <c r="BA835">
        <f t="shared" si="348"/>
        <v>-35.38551071271575</v>
      </c>
      <c r="BC835">
        <f t="shared" si="349"/>
        <v>14.022735497934262</v>
      </c>
      <c r="BD835">
        <f t="shared" si="350"/>
        <v>-23.411105315275506</v>
      </c>
      <c r="BF835">
        <f t="shared" si="351"/>
        <v>10.299624137194895</v>
      </c>
      <c r="BG835">
        <f t="shared" si="352"/>
        <v>-23.297141302853639</v>
      </c>
      <c r="BI835">
        <f t="shared" si="353"/>
        <v>2.2497853740512586</v>
      </c>
      <c r="BJ835">
        <f t="shared" si="354"/>
        <v>-4.4769564340767136</v>
      </c>
      <c r="BL835" s="49">
        <f t="shared" si="355"/>
        <v>147.38232622584329</v>
      </c>
      <c r="BM835" s="49">
        <f t="shared" si="356"/>
        <v>-208.15272944807091</v>
      </c>
      <c r="BO835">
        <f t="shared" si="357"/>
        <v>340702.90604985401</v>
      </c>
      <c r="BP835">
        <f t="shared" si="358"/>
        <v>298381.60982337373</v>
      </c>
      <c r="BQ835">
        <f t="shared" si="341"/>
        <v>361877.56810668629</v>
      </c>
      <c r="BR835" s="36">
        <f t="shared" si="359"/>
        <v>342164.74844492268</v>
      </c>
      <c r="BS835">
        <f t="shared" si="364"/>
        <v>325896.84031372599</v>
      </c>
    </row>
    <row r="836" spans="33:71" x14ac:dyDescent="0.25">
      <c r="AG836">
        <f t="shared" si="342"/>
        <v>-48180.339887498965</v>
      </c>
      <c r="AH836">
        <f t="shared" si="343"/>
        <v>-45978.869674096932</v>
      </c>
      <c r="AM836" s="32">
        <f t="shared" si="365"/>
        <v>1.884955592153877</v>
      </c>
      <c r="AN836" s="32"/>
      <c r="AO836">
        <v>830</v>
      </c>
      <c r="AP836" s="25">
        <f t="shared" si="344"/>
        <v>415</v>
      </c>
      <c r="AQ836">
        <f t="shared" si="360"/>
        <v>-184831.4237687221</v>
      </c>
      <c r="AR836">
        <f t="shared" si="361"/>
        <v>264134.67787595221</v>
      </c>
      <c r="AT836" s="33">
        <f t="shared" si="362"/>
        <v>6999.7705530407111</v>
      </c>
      <c r="AU836">
        <f t="shared" si="363"/>
        <v>-3703.2259805338376</v>
      </c>
      <c r="AW836" s="38">
        <f t="shared" si="345"/>
        <v>62.035364118865871</v>
      </c>
      <c r="AX836">
        <f t="shared" si="346"/>
        <v>-88.69536283433338</v>
      </c>
      <c r="AZ836">
        <f t="shared" si="347"/>
        <v>35.277519385025798</v>
      </c>
      <c r="BA836">
        <f t="shared" si="348"/>
        <v>-36.299537327928697</v>
      </c>
      <c r="BC836">
        <f t="shared" si="349"/>
        <v>14.176069281575661</v>
      </c>
      <c r="BD836">
        <f t="shared" si="350"/>
        <v>-24.044560945916039</v>
      </c>
      <c r="BF836">
        <f t="shared" si="351"/>
        <v>10.314765425326961</v>
      </c>
      <c r="BG836">
        <f t="shared" si="352"/>
        <v>-23.768908171973568</v>
      </c>
      <c r="BI836">
        <f t="shared" si="353"/>
        <v>2.2670100269374482</v>
      </c>
      <c r="BJ836">
        <f t="shared" si="354"/>
        <v>-4.5823563885150849</v>
      </c>
      <c r="BL836" s="49">
        <f t="shared" si="355"/>
        <v>149.42642657863971</v>
      </c>
      <c r="BM836" s="49">
        <f t="shared" si="356"/>
        <v>-213.53891154293359</v>
      </c>
      <c r="BO836">
        <f t="shared" si="357"/>
        <v>336946.75416371104</v>
      </c>
      <c r="BP836">
        <f t="shared" si="358"/>
        <v>295015.06749262213</v>
      </c>
      <c r="BQ836">
        <f t="shared" si="341"/>
        <v>358790.26156838075</v>
      </c>
      <c r="BR836" s="36">
        <f t="shared" si="359"/>
        <v>338886.30999199377</v>
      </c>
      <c r="BS836">
        <f t="shared" si="364"/>
        <v>322381.42513024219</v>
      </c>
    </row>
    <row r="837" spans="33:71" x14ac:dyDescent="0.25">
      <c r="AG837">
        <f t="shared" si="342"/>
        <v>-49362.491053693579</v>
      </c>
      <c r="AH837">
        <f t="shared" si="343"/>
        <v>-46404.470282234979</v>
      </c>
      <c r="AM837" s="32">
        <f t="shared" si="365"/>
        <v>1.9477874452256729</v>
      </c>
      <c r="AN837" s="32"/>
      <c r="AO837">
        <v>831</v>
      </c>
      <c r="AP837" s="25">
        <f t="shared" si="344"/>
        <v>415.5</v>
      </c>
      <c r="AQ837">
        <f t="shared" si="360"/>
        <v>-181323.78407168688</v>
      </c>
      <c r="AR837">
        <f t="shared" si="361"/>
        <v>262271.977965331</v>
      </c>
      <c r="AT837" s="33">
        <f t="shared" si="362"/>
        <v>7030.7882351001444</v>
      </c>
      <c r="AU837">
        <f t="shared" si="363"/>
        <v>-3747.5736619510044</v>
      </c>
      <c r="AW837" s="38">
        <f t="shared" si="345"/>
        <v>62.876689303866563</v>
      </c>
      <c r="AX837">
        <f t="shared" si="346"/>
        <v>-90.89921974030247</v>
      </c>
      <c r="AZ837">
        <f t="shared" si="347"/>
        <v>35.940067025082662</v>
      </c>
      <c r="BA837">
        <f t="shared" si="348"/>
        <v>-37.252637005713659</v>
      </c>
      <c r="BC837">
        <f t="shared" si="349"/>
        <v>14.329098372918754</v>
      </c>
      <c r="BD837">
        <f t="shared" si="350"/>
        <v>-24.704322758800746</v>
      </c>
      <c r="BF837">
        <f t="shared" si="351"/>
        <v>10.325680853558969</v>
      </c>
      <c r="BG837">
        <f t="shared" si="352"/>
        <v>-24.255054650570084</v>
      </c>
      <c r="BI837">
        <f t="shared" si="353"/>
        <v>2.2818430523061708</v>
      </c>
      <c r="BJ837">
        <f t="shared" si="354"/>
        <v>-4.6872053252179695</v>
      </c>
      <c r="BL837" s="49">
        <f t="shared" si="355"/>
        <v>151.50945595949636</v>
      </c>
      <c r="BM837" s="49">
        <f t="shared" si="356"/>
        <v>-219.14766944880381</v>
      </c>
      <c r="BO837">
        <f t="shared" si="357"/>
        <v>333168.56768706674</v>
      </c>
      <c r="BP837">
        <f t="shared" si="358"/>
        <v>291636.41859616589</v>
      </c>
      <c r="BQ837">
        <f t="shared" si="341"/>
        <v>355693.77892984595</v>
      </c>
      <c r="BR837" s="36">
        <f t="shared" si="359"/>
        <v>335700.65915591078</v>
      </c>
      <c r="BS837">
        <f t="shared" si="364"/>
        <v>318849.34545318229</v>
      </c>
    </row>
    <row r="838" spans="33:71" x14ac:dyDescent="0.25">
      <c r="AG838">
        <f t="shared" si="342"/>
        <v>-50515.585831301469</v>
      </c>
      <c r="AH838">
        <f t="shared" si="343"/>
        <v>-46903.458950679618</v>
      </c>
      <c r="AM838" s="32">
        <f t="shared" si="365"/>
        <v>2.0106192982974687</v>
      </c>
      <c r="AN838" s="32"/>
      <c r="AO838">
        <v>832</v>
      </c>
      <c r="AP838" s="25">
        <f t="shared" si="344"/>
        <v>416</v>
      </c>
      <c r="AQ838">
        <f t="shared" si="360"/>
        <v>-177800.53036797381</v>
      </c>
      <c r="AR838">
        <f t="shared" si="361"/>
        <v>260386.82873188794</v>
      </c>
      <c r="AT838" s="33">
        <f t="shared" si="362"/>
        <v>7062.2265797520777</v>
      </c>
      <c r="AU838">
        <f t="shared" si="363"/>
        <v>-3793.0232718211555</v>
      </c>
      <c r="AW838" s="38">
        <f t="shared" si="345"/>
        <v>63.733050782762795</v>
      </c>
      <c r="AX838">
        <f t="shared" si="346"/>
        <v>-93.186313268127762</v>
      </c>
      <c r="AZ838">
        <f t="shared" si="347"/>
        <v>36.625490958174147</v>
      </c>
      <c r="BA838">
        <f t="shared" si="348"/>
        <v>-38.247153686229495</v>
      </c>
      <c r="BC838">
        <f t="shared" si="349"/>
        <v>14.481456199818128</v>
      </c>
      <c r="BD838">
        <f t="shared" si="350"/>
        <v>-25.391823713460113</v>
      </c>
      <c r="BF838">
        <f t="shared" si="351"/>
        <v>10.332000314061101</v>
      </c>
      <c r="BG838">
        <f t="shared" si="352"/>
        <v>-24.756139077952067</v>
      </c>
      <c r="BI838">
        <f t="shared" si="353"/>
        <v>2.2941033107094251</v>
      </c>
      <c r="BJ838">
        <f t="shared" si="354"/>
        <v>-4.7911967904860777</v>
      </c>
      <c r="BL838" s="49">
        <f t="shared" si="355"/>
        <v>153.63149899324966</v>
      </c>
      <c r="BM838" s="49">
        <f t="shared" si="356"/>
        <v>-224.9915606741302</v>
      </c>
      <c r="BO838">
        <f t="shared" si="357"/>
        <v>329367.91725977918</v>
      </c>
      <c r="BP838">
        <f t="shared" si="358"/>
        <v>288245.65126951423</v>
      </c>
      <c r="BQ838">
        <f t="shared" ref="BQ838:BQ901" si="366">SQRT(($D$34-AQ838)^2+($E$34-AR838)^2)</f>
        <v>352588.10581245925</v>
      </c>
      <c r="BR838" s="36">
        <f t="shared" si="359"/>
        <v>332609.04679479013</v>
      </c>
      <c r="BS838">
        <f t="shared" si="364"/>
        <v>315300.37928328331</v>
      </c>
    </row>
    <row r="839" spans="33:71" x14ac:dyDescent="0.25">
      <c r="AG839">
        <f t="shared" ref="AG839:AG902" si="367">COS(AM839)*($D$44+$D$35)+$D$34</f>
        <v>-51635.07348203432</v>
      </c>
      <c r="AH839">
        <f t="shared" ref="AH839:AH902" si="368">SIN(AM839)*($D$44+$D$35)+$E$34</f>
        <v>-47473.866399122737</v>
      </c>
      <c r="AM839" s="32">
        <f t="shared" si="365"/>
        <v>2.0734511513692646</v>
      </c>
      <c r="AN839" s="32"/>
      <c r="AO839">
        <v>833</v>
      </c>
      <c r="AP839" s="25">
        <f t="shared" ref="AP839:AP902" si="369">$D$3*AO839</f>
        <v>416.5</v>
      </c>
      <c r="AQ839">
        <f t="shared" si="360"/>
        <v>-174261.45044674995</v>
      </c>
      <c r="AR839">
        <f t="shared" si="361"/>
        <v>258478.66880681887</v>
      </c>
      <c r="AT839" s="33">
        <f t="shared" si="362"/>
        <v>7094.0931051434591</v>
      </c>
      <c r="AU839">
        <f t="shared" si="363"/>
        <v>-3839.6164284552192</v>
      </c>
      <c r="AW839" s="38">
        <f t="shared" ref="AW839:AW902" si="370">AZ839+BC839+BF839+BI839+IF(OR(AQ839&gt;=300000,AQ839&lt;=-300000),BL839,0)</f>
        <v>64.604606345364147</v>
      </c>
      <c r="AX839">
        <f t="shared" ref="AX839:AX902" si="371">BA839+BD839+BG839+BJ839+IF(OR(AR839&gt;=300000,AR839&lt;=-300000),BM839,0)</f>
        <v>-95.560978179799491</v>
      </c>
      <c r="AZ839">
        <f t="shared" ref="AZ839:AZ902" si="372">$D$20*($D$16-AQ839)/(BO839^2+$D$21^2)^(3/2)</f>
        <v>37.334936281651125</v>
      </c>
      <c r="BA839">
        <f t="shared" ref="BA839:BA902" si="373">$D$20*($E$16-AR839)/(BO839^2+$D$21^2)^(3/2)</f>
        <v>-39.285613047541574</v>
      </c>
      <c r="BC839">
        <f t="shared" ref="BC839:BC902" si="374">$D$29*($D$25-AQ839)/(BP839^2+$D$30^2)^(3/2)</f>
        <v>14.632725478040046</v>
      </c>
      <c r="BD839">
        <f t="shared" ref="BD839:BD902" si="375">$D$29*($E$25-AR839)/(BP839^2+$D$30^2)^(3/2)</f>
        <v>-26.10859025333286</v>
      </c>
      <c r="BF839">
        <f t="shared" ref="BF839:BF902" si="376">$D$38*($D$34-AQ839)/(BQ839^2+$D$39^2)^(3/2)</f>
        <v>10.333323771429837</v>
      </c>
      <c r="BG839">
        <f t="shared" ref="BG839:BG902" si="377">$D$38*($E$34-AR839)/(BQ839^2+$D$39^2)^(3/2)</f>
        <v>-25.272744300333802</v>
      </c>
      <c r="BI839">
        <f t="shared" ref="BI839:BI902" si="378">$D$50*($D$46-AQ839)/(BR839^2+$D$51^2)^(3/2)</f>
        <v>2.3036208142431378</v>
      </c>
      <c r="BJ839">
        <f t="shared" ref="BJ839:BJ902" si="379">$D$50*($E$46-AR839)/(BR839^2+$D$51^2)^(3/2)</f>
        <v>-4.8940305785912486</v>
      </c>
      <c r="BL839" s="49">
        <f t="shared" ref="BL839:BL902" si="380">$D$57*($D$53-AQ839)/(BS839^2+$D$58^2)^(3/2)</f>
        <v>155.79250441082507</v>
      </c>
      <c r="BM839" s="49">
        <f t="shared" ref="BM839:BM902" si="381">$D$57*($E$53-AR839)/(BS839^2+$D$58^2)^(3/2)</f>
        <v>-231.08403520660326</v>
      </c>
      <c r="BO839">
        <f t="shared" ref="BO839:BO902" si="382">SQRT(($D$16-AQ839)^2+($E$16-AR839)^2)</f>
        <v>325544.35993934586</v>
      </c>
      <c r="BP839">
        <f t="shared" ref="BP839:BP902" si="383">SQRT(($D$25-AQ839)^2+($E$25-AR839)^2)</f>
        <v>284842.76440264616</v>
      </c>
      <c r="BQ839">
        <f t="shared" si="366"/>
        <v>349473.23280518886</v>
      </c>
      <c r="BR839" s="36">
        <f t="shared" ref="BR839:BR902" si="384">SQRT((AG839-AQ839)^2+(AH839-AR839)^2)</f>
        <v>329612.16926326533</v>
      </c>
      <c r="BS839">
        <f t="shared" si="364"/>
        <v>311734.30247560219</v>
      </c>
    </row>
    <row r="840" spans="33:71" x14ac:dyDescent="0.25">
      <c r="AG840">
        <f t="shared" si="367"/>
        <v>-52716.535899579947</v>
      </c>
      <c r="AH840">
        <f t="shared" si="368"/>
        <v>-48113.44148995971</v>
      </c>
      <c r="AM840" s="32">
        <f t="shared" si="365"/>
        <v>2.1362830044410606</v>
      </c>
      <c r="AN840" s="32"/>
      <c r="AO840">
        <v>834</v>
      </c>
      <c r="AP840" s="25">
        <f t="shared" si="369"/>
        <v>417</v>
      </c>
      <c r="AQ840">
        <f t="shared" ref="AQ840:AQ903" si="385">AQ839+AT839*$D$3+(0.5*AW839)*$D$3^2</f>
        <v>-170706.32831838506</v>
      </c>
      <c r="AR840">
        <f t="shared" ref="AR840:AR903" si="386">AR839+AU839*$D$3+(0.5*AX839)*$D$3^2</f>
        <v>256546.91547031878</v>
      </c>
      <c r="AT840" s="33">
        <f t="shared" ref="AT840:AT903" si="387">AT839+AW839*($D$3)</f>
        <v>7126.3954083161416</v>
      </c>
      <c r="AU840">
        <f t="shared" ref="AU840:AU903" si="388">AU839+AX839*($D$3)</f>
        <v>-3887.3969175451189</v>
      </c>
      <c r="AW840" s="38">
        <f t="shared" si="370"/>
        <v>65.491512170301561</v>
      </c>
      <c r="AX840">
        <f t="shared" si="371"/>
        <v>-98.027885345784796</v>
      </c>
      <c r="AZ840">
        <f t="shared" si="372"/>
        <v>38.069622693381447</v>
      </c>
      <c r="BA840">
        <f t="shared" si="373"/>
        <v>-40.370739853237637</v>
      </c>
      <c r="BC840">
        <f t="shared" si="374"/>
        <v>14.782431759036626</v>
      </c>
      <c r="BD840">
        <f t="shared" si="375"/>
        <v>-26.856249067400384</v>
      </c>
      <c r="BF840">
        <f t="shared" si="376"/>
        <v>10.329218703419293</v>
      </c>
      <c r="BG840">
        <f t="shared" si="377"/>
        <v>-25.805478694774976</v>
      </c>
      <c r="BI840">
        <f t="shared" si="378"/>
        <v>2.3102390144641922</v>
      </c>
      <c r="BJ840">
        <f t="shared" si="379"/>
        <v>-4.9954177303717957</v>
      </c>
      <c r="BL840" s="49">
        <f t="shared" si="380"/>
        <v>157.9922609225427</v>
      </c>
      <c r="BM840" s="49">
        <f t="shared" si="381"/>
        <v>-237.43951151162312</v>
      </c>
      <c r="BO840">
        <f t="shared" si="382"/>
        <v>321697.43859868287</v>
      </c>
      <c r="BP840">
        <f t="shared" si="383"/>
        <v>281427.76883880136</v>
      </c>
      <c r="BQ840">
        <f t="shared" si="366"/>
        <v>346349.15590726683</v>
      </c>
      <c r="BR840" s="36">
        <f t="shared" si="384"/>
        <v>326710.153221777</v>
      </c>
      <c r="BS840">
        <f t="shared" ref="BS840:BS903" si="389">SQRT(($D$53-AQ840)^2+($E$53-AR840)^2)</f>
        <v>308150.88895747025</v>
      </c>
    </row>
    <row r="841" spans="33:71" x14ac:dyDescent="0.25">
      <c r="AG841">
        <f t="shared" si="367"/>
        <v>-53755.705045849485</v>
      </c>
      <c r="AH841">
        <f t="shared" si="368"/>
        <v>-48819.660112501064</v>
      </c>
      <c r="AM841" s="32">
        <f t="shared" si="365"/>
        <v>2.1991148575128565</v>
      </c>
      <c r="AN841" s="32"/>
      <c r="AO841">
        <v>835</v>
      </c>
      <c r="AP841" s="25">
        <f t="shared" si="369"/>
        <v>417.5</v>
      </c>
      <c r="AQ841">
        <f t="shared" si="385"/>
        <v>-167134.94417520569</v>
      </c>
      <c r="AR841">
        <f t="shared" si="386"/>
        <v>254590.963525878</v>
      </c>
      <c r="AT841" s="33">
        <f t="shared" si="387"/>
        <v>7159.1411644012924</v>
      </c>
      <c r="AU841">
        <f t="shared" si="388"/>
        <v>-3936.4108602180113</v>
      </c>
      <c r="AW841" s="38">
        <f t="shared" si="370"/>
        <v>66.393920756879623</v>
      </c>
      <c r="AX841">
        <f t="shared" si="371"/>
        <v>-100.59207445968143</v>
      </c>
      <c r="AZ841">
        <f t="shared" si="372"/>
        <v>38.830850432574678</v>
      </c>
      <c r="BA841">
        <f t="shared" si="373"/>
        <v>-41.505477276626266</v>
      </c>
      <c r="BC841">
        <f t="shared" si="374"/>
        <v>14.930036128681708</v>
      </c>
      <c r="BD841">
        <f t="shared" si="375"/>
        <v>-27.636534339836334</v>
      </c>
      <c r="BF841">
        <f t="shared" si="376"/>
        <v>10.319217307241011</v>
      </c>
      <c r="BG841">
        <f t="shared" si="377"/>
        <v>-26.354977211134003</v>
      </c>
      <c r="BI841">
        <f t="shared" si="378"/>
        <v>2.3138168883822274</v>
      </c>
      <c r="BJ841">
        <f t="shared" si="379"/>
        <v>-5.0950856320848343</v>
      </c>
      <c r="BL841" s="49">
        <f t="shared" si="380"/>
        <v>160.23036933939744</v>
      </c>
      <c r="BM841" s="49">
        <f t="shared" si="381"/>
        <v>-244.07346002677593</v>
      </c>
      <c r="BO841">
        <f t="shared" si="382"/>
        <v>317826.68127824028</v>
      </c>
      <c r="BP841">
        <f t="shared" si="383"/>
        <v>278000.68868746015</v>
      </c>
      <c r="BQ841">
        <f t="shared" si="366"/>
        <v>343215.87699453963</v>
      </c>
      <c r="BR841" s="36">
        <f t="shared" si="384"/>
        <v>323902.5446059074</v>
      </c>
      <c r="BS841">
        <f t="shared" si="389"/>
        <v>304549.9109727075</v>
      </c>
    </row>
    <row r="842" spans="33:71" x14ac:dyDescent="0.25">
      <c r="AG842">
        <f t="shared" si="367"/>
        <v>-54748.479794973813</v>
      </c>
      <c r="AH842">
        <f t="shared" si="368"/>
        <v>-49589.735144484235</v>
      </c>
      <c r="AM842" s="32">
        <f t="shared" si="365"/>
        <v>2.2619467105846525</v>
      </c>
      <c r="AN842" s="32"/>
      <c r="AO842">
        <v>836</v>
      </c>
      <c r="AP842" s="25">
        <f t="shared" si="369"/>
        <v>418</v>
      </c>
      <c r="AQ842">
        <f t="shared" si="385"/>
        <v>-163547.07435291042</v>
      </c>
      <c r="AR842">
        <f t="shared" si="386"/>
        <v>252610.18408646155</v>
      </c>
      <c r="AT842" s="33">
        <f t="shared" si="387"/>
        <v>7192.3381247797324</v>
      </c>
      <c r="AU842">
        <f t="shared" si="388"/>
        <v>-3986.706897447852</v>
      </c>
      <c r="AW842" s="38">
        <f t="shared" si="370"/>
        <v>67.311977913822886</v>
      </c>
      <c r="AX842">
        <f t="shared" si="371"/>
        <v>-103.258989496067</v>
      </c>
      <c r="AZ842">
        <f t="shared" si="372"/>
        <v>39.620006776790881</v>
      </c>
      <c r="BA842">
        <f t="shared" si="373"/>
        <v>-42.693008464482155</v>
      </c>
      <c r="BC842">
        <f t="shared" si="374"/>
        <v>15.074926939020898</v>
      </c>
      <c r="BD842">
        <f t="shared" si="375"/>
        <v>-28.451295513152317</v>
      </c>
      <c r="BF842">
        <f t="shared" si="376"/>
        <v>10.302813448604855</v>
      </c>
      <c r="BG842">
        <f t="shared" si="377"/>
        <v>-26.921902427028726</v>
      </c>
      <c r="BI842">
        <f t="shared" si="378"/>
        <v>2.3142307494062515</v>
      </c>
      <c r="BJ842">
        <f t="shared" si="379"/>
        <v>-5.1927830914037969</v>
      </c>
      <c r="BL842" s="49">
        <f t="shared" si="380"/>
        <v>162.50621034407803</v>
      </c>
      <c r="BM842" s="49">
        <f t="shared" si="381"/>
        <v>-251.00249498581306</v>
      </c>
      <c r="BO842">
        <f t="shared" si="382"/>
        <v>313931.60048805643</v>
      </c>
      <c r="BP842">
        <f t="shared" si="383"/>
        <v>274561.56276354386</v>
      </c>
      <c r="BQ842">
        <f t="shared" si="366"/>
        <v>340073.40431028698</v>
      </c>
      <c r="BR842" s="36">
        <f t="shared" si="384"/>
        <v>321188.30203009013</v>
      </c>
      <c r="BS842">
        <f t="shared" si="389"/>
        <v>300931.13935515616</v>
      </c>
    </row>
    <row r="843" spans="33:71" x14ac:dyDescent="0.25">
      <c r="AG843">
        <f t="shared" si="367"/>
        <v>-55690.942118573796</v>
      </c>
      <c r="AH843">
        <f t="shared" si="368"/>
        <v>-50420.627451571789</v>
      </c>
      <c r="AM843" s="32">
        <f t="shared" si="365"/>
        <v>2.3247785636564484</v>
      </c>
      <c r="AN843" s="32"/>
      <c r="AO843">
        <v>837</v>
      </c>
      <c r="AP843" s="25">
        <f t="shared" si="369"/>
        <v>418.5</v>
      </c>
      <c r="AQ843">
        <f t="shared" si="385"/>
        <v>-159942.49129328132</v>
      </c>
      <c r="AR843">
        <f t="shared" si="386"/>
        <v>250603.92326405059</v>
      </c>
      <c r="AT843" s="33">
        <f t="shared" si="387"/>
        <v>7225.9941137366441</v>
      </c>
      <c r="AU843">
        <f t="shared" si="388"/>
        <v>-4038.3363921958858</v>
      </c>
      <c r="AW843" s="38">
        <f t="shared" si="370"/>
        <v>68.245818635456217</v>
      </c>
      <c r="AX843">
        <f t="shared" si="371"/>
        <v>-106.03451710391987</v>
      </c>
      <c r="AZ843">
        <f t="shared" si="372"/>
        <v>40.438573154248147</v>
      </c>
      <c r="BA843">
        <f t="shared" si="373"/>
        <v>-43.936780643411915</v>
      </c>
      <c r="BC843">
        <f t="shared" si="374"/>
        <v>15.216410437842661</v>
      </c>
      <c r="BD843">
        <f t="shared" si="375"/>
        <v>-29.302505588327964</v>
      </c>
      <c r="BF843">
        <f t="shared" si="376"/>
        <v>10.279459328331074</v>
      </c>
      <c r="BG843">
        <f t="shared" si="377"/>
        <v>-27.506945609511135</v>
      </c>
      <c r="BI843">
        <f t="shared" si="378"/>
        <v>2.3113757150343308</v>
      </c>
      <c r="BJ843">
        <f t="shared" si="379"/>
        <v>-5.2882852626688459</v>
      </c>
      <c r="BL843" s="49">
        <f t="shared" si="380"/>
        <v>164.81890721160764</v>
      </c>
      <c r="BM843" s="49">
        <f t="shared" si="381"/>
        <v>-258.24447550703781</v>
      </c>
      <c r="BO843">
        <f t="shared" si="382"/>
        <v>310011.69245510944</v>
      </c>
      <c r="BP843">
        <f t="shared" si="383"/>
        <v>271110.44616654818</v>
      </c>
      <c r="BQ843">
        <f t="shared" si="366"/>
        <v>336921.75298149942</v>
      </c>
      <c r="BR843" s="36">
        <f t="shared" si="384"/>
        <v>318565.79483502114</v>
      </c>
      <c r="BS843">
        <f t="shared" si="389"/>
        <v>297294.34383525618</v>
      </c>
    </row>
    <row r="844" spans="33:71" x14ac:dyDescent="0.25">
      <c r="AG844">
        <f t="shared" si="367"/>
        <v>-56579.372548428248</v>
      </c>
      <c r="AH844">
        <f t="shared" si="368"/>
        <v>-51309.057881426248</v>
      </c>
      <c r="AM844" s="32">
        <f t="shared" si="365"/>
        <v>2.3876104167282444</v>
      </c>
      <c r="AN844" s="32"/>
      <c r="AO844">
        <v>838</v>
      </c>
      <c r="AP844" s="25">
        <f t="shared" si="369"/>
        <v>419</v>
      </c>
      <c r="AQ844">
        <f t="shared" si="385"/>
        <v>-156320.96350908355</v>
      </c>
      <c r="AR844">
        <f t="shared" si="386"/>
        <v>248571.50075331467</v>
      </c>
      <c r="AT844" s="33">
        <f t="shared" si="387"/>
        <v>7260.1170230543721</v>
      </c>
      <c r="AU844">
        <f t="shared" si="388"/>
        <v>-4091.3536507478457</v>
      </c>
      <c r="AW844" s="38">
        <f t="shared" si="370"/>
        <v>69.195561688297772</v>
      </c>
      <c r="AX844">
        <f t="shared" si="371"/>
        <v>-108.92502817105957</v>
      </c>
      <c r="AZ844">
        <f t="shared" si="372"/>
        <v>41.288132937336151</v>
      </c>
      <c r="BA844">
        <f t="shared" si="373"/>
        <v>-45.240532118952615</v>
      </c>
      <c r="BC844">
        <f t="shared" si="374"/>
        <v>15.353700141015866</v>
      </c>
      <c r="BD844">
        <f t="shared" si="375"/>
        <v>-30.192269982131169</v>
      </c>
      <c r="BF844">
        <f t="shared" si="376"/>
        <v>10.24856183877688</v>
      </c>
      <c r="BG844">
        <f t="shared" si="377"/>
        <v>-28.110827775634256</v>
      </c>
      <c r="BI844">
        <f t="shared" si="378"/>
        <v>2.3051667711688668</v>
      </c>
      <c r="BJ844">
        <f t="shared" si="379"/>
        <v>-5.3813982943415386</v>
      </c>
      <c r="BL844" s="49">
        <f t="shared" si="380"/>
        <v>167.16728265887028</v>
      </c>
      <c r="BM844" s="49">
        <f t="shared" si="381"/>
        <v>-265.81861699537416</v>
      </c>
      <c r="BO844">
        <f t="shared" si="382"/>
        <v>306066.43631109333</v>
      </c>
      <c r="BP844">
        <f t="shared" si="383"/>
        <v>267647.41201525036</v>
      </c>
      <c r="BQ844">
        <f t="shared" si="366"/>
        <v>333760.94556183659</v>
      </c>
      <c r="BR844" s="36">
        <f t="shared" si="384"/>
        <v>316032.80591490335</v>
      </c>
      <c r="BS844">
        <f t="shared" si="389"/>
        <v>293639.29338418477</v>
      </c>
    </row>
    <row r="845" spans="33:71" x14ac:dyDescent="0.25">
      <c r="AG845">
        <f t="shared" si="367"/>
        <v>-57410.264855515808</v>
      </c>
      <c r="AH845">
        <f t="shared" si="368"/>
        <v>-52251.520205026231</v>
      </c>
      <c r="AM845" s="32">
        <f t="shared" si="365"/>
        <v>2.4504422698000403</v>
      </c>
      <c r="AN845" s="32"/>
      <c r="AO845">
        <v>839</v>
      </c>
      <c r="AP845" s="25">
        <f t="shared" si="369"/>
        <v>419.5</v>
      </c>
      <c r="AQ845">
        <f t="shared" si="385"/>
        <v>-152682.2555523453</v>
      </c>
      <c r="AR845">
        <f t="shared" si="386"/>
        <v>246512.20829941935</v>
      </c>
      <c r="AT845" s="33">
        <f t="shared" si="387"/>
        <v>7294.7148038985206</v>
      </c>
      <c r="AU845">
        <f t="shared" si="388"/>
        <v>-4145.8161648333753</v>
      </c>
      <c r="AW845" s="38">
        <f t="shared" si="370"/>
        <v>70.161302723865703</v>
      </c>
      <c r="AX845">
        <f t="shared" si="371"/>
        <v>-111.93742285033076</v>
      </c>
      <c r="AZ845">
        <f t="shared" si="372"/>
        <v>42.170379990796341</v>
      </c>
      <c r="BA845">
        <f t="shared" si="373"/>
        <v>-46.608322572787877</v>
      </c>
      <c r="BC845">
        <f t="shared" si="374"/>
        <v>15.485904769700472</v>
      </c>
      <c r="BD845">
        <f t="shared" si="375"/>
        <v>-31.1228359569233</v>
      </c>
      <c r="BF845">
        <f t="shared" si="376"/>
        <v>10.209478579460884</v>
      </c>
      <c r="BG845">
        <f t="shared" si="377"/>
        <v>-28.734300742266434</v>
      </c>
      <c r="BI845">
        <f t="shared" si="378"/>
        <v>2.2955393839080118</v>
      </c>
      <c r="BJ845">
        <f t="shared" si="379"/>
        <v>-5.4719635783531588</v>
      </c>
      <c r="BL845" s="49">
        <f t="shared" si="380"/>
        <v>169.5498088592895</v>
      </c>
      <c r="BM845" s="49">
        <f t="shared" si="381"/>
        <v>-273.74561403645629</v>
      </c>
      <c r="BO845">
        <f t="shared" si="382"/>
        <v>302095.29321551614</v>
      </c>
      <c r="BP845">
        <f t="shared" si="383"/>
        <v>264172.5533558614</v>
      </c>
      <c r="BQ845">
        <f t="shared" si="366"/>
        <v>330591.01260278618</v>
      </c>
      <c r="BR845" s="36">
        <f t="shared" si="384"/>
        <v>313586.53938141995</v>
      </c>
      <c r="BS845">
        <f t="shared" si="389"/>
        <v>289965.75660103036</v>
      </c>
    </row>
    <row r="846" spans="33:71" x14ac:dyDescent="0.25">
      <c r="AG846">
        <f t="shared" si="367"/>
        <v>-58180.339887498965</v>
      </c>
      <c r="AH846">
        <f t="shared" si="368"/>
        <v>-53244.294954150566</v>
      </c>
      <c r="AM846" s="32">
        <f t="shared" si="365"/>
        <v>2.5132741228718363</v>
      </c>
      <c r="AN846" s="32"/>
      <c r="AO846">
        <v>840</v>
      </c>
      <c r="AP846" s="25">
        <f t="shared" si="369"/>
        <v>420</v>
      </c>
      <c r="AQ846">
        <f t="shared" si="385"/>
        <v>-149026.12798755555</v>
      </c>
      <c r="AR846">
        <f t="shared" si="386"/>
        <v>244425.30803914636</v>
      </c>
      <c r="AT846" s="33">
        <f t="shared" si="387"/>
        <v>7329.7954552604533</v>
      </c>
      <c r="AU846">
        <f t="shared" si="388"/>
        <v>-4201.7848762585409</v>
      </c>
      <c r="AW846" s="38">
        <f t="shared" si="370"/>
        <v>71.143105725758616</v>
      </c>
      <c r="AX846">
        <f t="shared" si="371"/>
        <v>-115.07917940662701</v>
      </c>
      <c r="AZ846">
        <f t="shared" si="372"/>
        <v>43.08712805643853</v>
      </c>
      <c r="BA846">
        <f t="shared" si="373"/>
        <v>-48.044567128619192</v>
      </c>
      <c r="BC846">
        <f t="shared" si="374"/>
        <v>15.612014548236585</v>
      </c>
      <c r="BD846">
        <f t="shared" si="375"/>
        <v>-32.096602631121705</v>
      </c>
      <c r="BF846">
        <f t="shared" si="376"/>
        <v>10.161513498109677</v>
      </c>
      <c r="BG846">
        <f t="shared" si="377"/>
        <v>-29.378148153338085</v>
      </c>
      <c r="BI846">
        <f t="shared" si="378"/>
        <v>2.2824496229738309</v>
      </c>
      <c r="BJ846">
        <f t="shared" si="379"/>
        <v>-5.5598614935480084</v>
      </c>
      <c r="BL846" s="49">
        <f t="shared" si="380"/>
        <v>171.9645494890103</v>
      </c>
      <c r="BM846" s="49">
        <f t="shared" si="381"/>
        <v>-282.04777610657845</v>
      </c>
      <c r="BO846">
        <f t="shared" si="382"/>
        <v>298097.70540879515</v>
      </c>
      <c r="BP846">
        <f t="shared" si="383"/>
        <v>260685.98526403957</v>
      </c>
      <c r="BQ846">
        <f t="shared" si="366"/>
        <v>327411.99325487332</v>
      </c>
      <c r="BR846" s="36">
        <f t="shared" si="384"/>
        <v>311223.63303853932</v>
      </c>
      <c r="BS846">
        <f t="shared" si="389"/>
        <v>286273.50214959623</v>
      </c>
    </row>
    <row r="847" spans="33:71" x14ac:dyDescent="0.25">
      <c r="AG847">
        <f t="shared" si="367"/>
        <v>-58886.558510040326</v>
      </c>
      <c r="AH847">
        <f t="shared" si="368"/>
        <v>-54283.464100420097</v>
      </c>
      <c r="AM847" s="32">
        <f t="shared" si="365"/>
        <v>2.5761059759436322</v>
      </c>
      <c r="AN847" s="32"/>
      <c r="AO847">
        <v>841</v>
      </c>
      <c r="AP847" s="25">
        <f t="shared" si="369"/>
        <v>420.5</v>
      </c>
      <c r="AQ847">
        <f t="shared" si="385"/>
        <v>-145352.33737170961</v>
      </c>
      <c r="AR847">
        <f t="shared" si="386"/>
        <v>242310.03070359127</v>
      </c>
      <c r="AT847" s="33">
        <f t="shared" si="387"/>
        <v>7365.3670081233322</v>
      </c>
      <c r="AU847">
        <f t="shared" si="388"/>
        <v>-4259.324465961854</v>
      </c>
      <c r="AW847" s="38">
        <f t="shared" si="370"/>
        <v>72.14099258964302</v>
      </c>
      <c r="AX847">
        <f t="shared" si="371"/>
        <v>-118.35840732619076</v>
      </c>
      <c r="AZ847">
        <f t="shared" si="372"/>
        <v>44.040321065595101</v>
      </c>
      <c r="BA847">
        <f t="shared" si="373"/>
        <v>-49.554074734231364</v>
      </c>
      <c r="BC847">
        <f t="shared" si="374"/>
        <v>15.730885628304451</v>
      </c>
      <c r="BD847">
        <f t="shared" si="375"/>
        <v>-33.1161315686183</v>
      </c>
      <c r="BF847">
        <f t="shared" si="376"/>
        <v>10.103912119867978</v>
      </c>
      <c r="BG847">
        <f t="shared" si="377"/>
        <v>-30.043186470139279</v>
      </c>
      <c r="BI847">
        <f t="shared" si="378"/>
        <v>2.2658737758754972</v>
      </c>
      <c r="BJ847">
        <f t="shared" si="379"/>
        <v>-5.6450145532018192</v>
      </c>
      <c r="BL847" s="49">
        <f t="shared" si="380"/>
        <v>174.40909246864487</v>
      </c>
      <c r="BM847" s="49">
        <f t="shared" si="381"/>
        <v>-290.74917758624383</v>
      </c>
      <c r="BO847">
        <f t="shared" si="382"/>
        <v>294073.09518979117</v>
      </c>
      <c r="BP847">
        <f t="shared" si="383"/>
        <v>257187.84716409742</v>
      </c>
      <c r="BQ847">
        <f t="shared" si="366"/>
        <v>324223.9359011575</v>
      </c>
      <c r="BR847" s="36">
        <f t="shared" si="384"/>
        <v>308940.17555865442</v>
      </c>
      <c r="BS847">
        <f t="shared" si="389"/>
        <v>282562.29925273935</v>
      </c>
    </row>
    <row r="848" spans="33:71" x14ac:dyDescent="0.25">
      <c r="AG848">
        <f t="shared" si="367"/>
        <v>-59526.133600877292</v>
      </c>
      <c r="AH848">
        <f t="shared" si="368"/>
        <v>-55364.926517965723</v>
      </c>
      <c r="AM848" s="32">
        <f t="shared" si="365"/>
        <v>2.6389378290154282</v>
      </c>
      <c r="AN848" s="32"/>
      <c r="AO848">
        <v>842</v>
      </c>
      <c r="AP848" s="25">
        <f t="shared" si="369"/>
        <v>421</v>
      </c>
      <c r="AQ848">
        <f t="shared" si="385"/>
        <v>-141660.63624357426</v>
      </c>
      <c r="AR848">
        <f t="shared" si="386"/>
        <v>240165.57366969457</v>
      </c>
      <c r="AT848" s="33">
        <f t="shared" si="387"/>
        <v>7401.4375044181534</v>
      </c>
      <c r="AU848">
        <f t="shared" si="388"/>
        <v>-4318.503669624949</v>
      </c>
      <c r="AW848" s="38">
        <f t="shared" si="370"/>
        <v>73.154930622229529</v>
      </c>
      <c r="AX848">
        <f t="shared" si="371"/>
        <v>-121.7839052264686</v>
      </c>
      <c r="AZ848">
        <f t="shared" si="372"/>
        <v>45.032044480819138</v>
      </c>
      <c r="BA848">
        <f t="shared" si="373"/>
        <v>-51.142091498537042</v>
      </c>
      <c r="BC848">
        <f t="shared" si="374"/>
        <v>15.841222370220144</v>
      </c>
      <c r="BD848">
        <f t="shared" si="375"/>
        <v>-34.184157931934109</v>
      </c>
      <c r="BF848">
        <f t="shared" si="376"/>
        <v>10.035856323571471</v>
      </c>
      <c r="BG848">
        <f t="shared" si="377"/>
        <v>-30.730265907235612</v>
      </c>
      <c r="BI848">
        <f t="shared" si="378"/>
        <v>2.2458074476187702</v>
      </c>
      <c r="BJ848">
        <f t="shared" si="379"/>
        <v>-5.7273898887618309</v>
      </c>
      <c r="BL848" s="49">
        <f t="shared" si="380"/>
        <v>176.88047182351343</v>
      </c>
      <c r="BM848" s="49">
        <f t="shared" si="381"/>
        <v>-299.87582374978405</v>
      </c>
      <c r="BO848">
        <f t="shared" si="382"/>
        <v>290020.86381198326</v>
      </c>
      <c r="BP848">
        <f t="shared" si="383"/>
        <v>253678.30539205292</v>
      </c>
      <c r="BQ848">
        <f t="shared" si="366"/>
        <v>321026.89882567135</v>
      </c>
      <c r="BR848" s="36">
        <f t="shared" si="384"/>
        <v>306731.72816898458</v>
      </c>
      <c r="BS848">
        <f t="shared" si="389"/>
        <v>278831.91825368156</v>
      </c>
    </row>
    <row r="849" spans="33:71" x14ac:dyDescent="0.25">
      <c r="AG849">
        <f t="shared" si="367"/>
        <v>-60096.541049320411</v>
      </c>
      <c r="AH849">
        <f t="shared" si="368"/>
        <v>-56484.414168698582</v>
      </c>
      <c r="AM849" s="32">
        <f t="shared" si="365"/>
        <v>2.7017696820872241</v>
      </c>
      <c r="AN849" s="32"/>
      <c r="AO849">
        <v>843</v>
      </c>
      <c r="AP849" s="25">
        <f t="shared" si="369"/>
        <v>421.5</v>
      </c>
      <c r="AQ849">
        <f t="shared" si="385"/>
        <v>-137950.77312503741</v>
      </c>
      <c r="AR849">
        <f t="shared" si="386"/>
        <v>237991.09884672877</v>
      </c>
      <c r="AT849" s="33">
        <f t="shared" si="387"/>
        <v>7438.0149697292682</v>
      </c>
      <c r="AU849">
        <f t="shared" si="388"/>
        <v>-4379.395622238183</v>
      </c>
      <c r="AW849" s="38">
        <f t="shared" si="370"/>
        <v>74.18481772819635</v>
      </c>
      <c r="AX849">
        <f t="shared" si="371"/>
        <v>-125.36522421695774</v>
      </c>
      <c r="AZ849">
        <f t="shared" si="372"/>
        <v>46.064537779683342</v>
      </c>
      <c r="BA849">
        <f t="shared" si="373"/>
        <v>-52.814349730856641</v>
      </c>
      <c r="BC849">
        <f t="shared" si="374"/>
        <v>15.941557172417548</v>
      </c>
      <c r="BD849">
        <f t="shared" si="375"/>
        <v>-35.303602165795844</v>
      </c>
      <c r="BF849">
        <f t="shared" si="376"/>
        <v>9.9564586197536968</v>
      </c>
      <c r="BG849">
        <f t="shared" si="377"/>
        <v>-31.440271292967562</v>
      </c>
      <c r="BI849">
        <f t="shared" si="378"/>
        <v>2.2222641563417707</v>
      </c>
      <c r="BJ849">
        <f t="shared" si="379"/>
        <v>-5.8070010273376917</v>
      </c>
      <c r="BL849" s="49">
        <f t="shared" si="380"/>
        <v>179.37507679708705</v>
      </c>
      <c r="BM849" s="49">
        <f t="shared" si="381"/>
        <v>-309.45583461110107</v>
      </c>
      <c r="BO849">
        <f t="shared" si="382"/>
        <v>285940.39029222488</v>
      </c>
      <c r="BP849">
        <f t="shared" si="383"/>
        <v>250157.55603295649</v>
      </c>
      <c r="BQ849">
        <f t="shared" si="366"/>
        <v>317820.95091991744</v>
      </c>
      <c r="BR849" s="36">
        <f t="shared" si="384"/>
        <v>304593.35058040696</v>
      </c>
      <c r="BS849">
        <f t="shared" si="389"/>
        <v>275082.13125550153</v>
      </c>
    </row>
    <row r="850" spans="33:71" x14ac:dyDescent="0.25">
      <c r="AG850">
        <f t="shared" si="367"/>
        <v>-60595.529717765043</v>
      </c>
      <c r="AH850">
        <f t="shared" si="368"/>
        <v>-57637.50894630648</v>
      </c>
      <c r="AM850" s="32">
        <f t="shared" si="365"/>
        <v>2.7646015351590201</v>
      </c>
      <c r="AN850" s="32"/>
      <c r="AO850">
        <v>844</v>
      </c>
      <c r="AP850" s="25">
        <f t="shared" si="369"/>
        <v>422</v>
      </c>
      <c r="AQ850">
        <f t="shared" si="385"/>
        <v>-134222.49253795674</v>
      </c>
      <c r="AR850">
        <f t="shared" si="386"/>
        <v>235785.73038258255</v>
      </c>
      <c r="AT850" s="33">
        <f t="shared" si="387"/>
        <v>7475.1073785933668</v>
      </c>
      <c r="AU850">
        <f t="shared" si="388"/>
        <v>-4442.0782343466617</v>
      </c>
      <c r="AW850" s="38">
        <f t="shared" si="370"/>
        <v>75.23046503067917</v>
      </c>
      <c r="AX850">
        <f t="shared" si="371"/>
        <v>-129.11273748972388</v>
      </c>
      <c r="AZ850">
        <f t="shared" si="372"/>
        <v>47.140208205957627</v>
      </c>
      <c r="BA850">
        <f t="shared" si="373"/>
        <v>-54.577123559019881</v>
      </c>
      <c r="BC850">
        <f t="shared" si="374"/>
        <v>16.030227494556446</v>
      </c>
      <c r="BD850">
        <f t="shared" si="375"/>
        <v>-36.477582153792532</v>
      </c>
      <c r="BF850">
        <f t="shared" si="376"/>
        <v>9.8647558804079338</v>
      </c>
      <c r="BG850">
        <f t="shared" si="377"/>
        <v>-32.174122829234435</v>
      </c>
      <c r="BI850">
        <f t="shared" si="378"/>
        <v>2.1952734497571664</v>
      </c>
      <c r="BJ850">
        <f t="shared" si="379"/>
        <v>-5.8839089476770168</v>
      </c>
      <c r="BL850" s="49">
        <f t="shared" si="380"/>
        <v>181.88854600732003</v>
      </c>
      <c r="BM850" s="49">
        <f t="shared" si="381"/>
        <v>-319.51964873870895</v>
      </c>
      <c r="BO850">
        <f t="shared" si="382"/>
        <v>281831.0301257284</v>
      </c>
      <c r="BP850">
        <f t="shared" si="383"/>
        <v>246625.82806721833</v>
      </c>
      <c r="BQ850">
        <f t="shared" si="366"/>
        <v>314606.17243102065</v>
      </c>
      <c r="BR850" s="36">
        <f t="shared" si="384"/>
        <v>302519.63082151278</v>
      </c>
      <c r="BS850">
        <f t="shared" si="389"/>
        <v>271312.71285206993</v>
      </c>
    </row>
    <row r="851" spans="33:71" x14ac:dyDescent="0.25">
      <c r="AG851">
        <f t="shared" si="367"/>
        <v>-61021.130325903083</v>
      </c>
      <c r="AH851">
        <f t="shared" si="368"/>
        <v>-58819.660112501093</v>
      </c>
      <c r="AM851" s="32">
        <f t="shared" si="365"/>
        <v>2.827433388230816</v>
      </c>
      <c r="AN851" s="32"/>
      <c r="AO851">
        <v>845</v>
      </c>
      <c r="AP851" s="25">
        <f t="shared" si="369"/>
        <v>422.5</v>
      </c>
      <c r="AQ851">
        <f t="shared" si="385"/>
        <v>-130475.53504053123</v>
      </c>
      <c r="AR851">
        <f t="shared" si="386"/>
        <v>233548.55217322303</v>
      </c>
      <c r="AT851" s="33">
        <f t="shared" si="387"/>
        <v>7512.7226111087066</v>
      </c>
      <c r="AU851">
        <f t="shared" si="388"/>
        <v>-4506.6346030915238</v>
      </c>
      <c r="AW851" s="38">
        <f t="shared" si="370"/>
        <v>76.291576639801988</v>
      </c>
      <c r="AX851">
        <f t="shared" si="371"/>
        <v>-133.03771706393829</v>
      </c>
      <c r="AZ851">
        <f t="shared" si="372"/>
        <v>48.261645926915939</v>
      </c>
      <c r="BA851">
        <f t="shared" si="373"/>
        <v>-56.437292157548455</v>
      </c>
      <c r="BC851">
        <f t="shared" si="374"/>
        <v>16.105349667601374</v>
      </c>
      <c r="BD851">
        <f t="shared" si="375"/>
        <v>-37.709425759252106</v>
      </c>
      <c r="BF851">
        <f t="shared" si="376"/>
        <v>9.7597024654205189</v>
      </c>
      <c r="BG851">
        <f t="shared" si="377"/>
        <v>-32.932776720230343</v>
      </c>
      <c r="BI851">
        <f t="shared" si="378"/>
        <v>2.1648785798641699</v>
      </c>
      <c r="BJ851">
        <f t="shared" si="379"/>
        <v>-5.9582224269073842</v>
      </c>
      <c r="BL851" s="49">
        <f t="shared" si="380"/>
        <v>184.41564402172295</v>
      </c>
      <c r="BM851" s="49">
        <f t="shared" si="381"/>
        <v>-330.1002494144708</v>
      </c>
      <c r="BO851">
        <f t="shared" si="382"/>
        <v>277692.11390059255</v>
      </c>
      <c r="BP851">
        <f t="shared" si="383"/>
        <v>243083.38686553619</v>
      </c>
      <c r="BQ851">
        <f t="shared" si="366"/>
        <v>311382.65575564082</v>
      </c>
      <c r="BR851" s="36">
        <f t="shared" si="384"/>
        <v>300504.71858094609</v>
      </c>
      <c r="BS851">
        <f t="shared" si="389"/>
        <v>267523.44096606108</v>
      </c>
    </row>
    <row r="852" spans="33:71" x14ac:dyDescent="0.25">
      <c r="AG852">
        <f t="shared" si="367"/>
        <v>-61371.663222572635</v>
      </c>
      <c r="AH852">
        <f t="shared" si="368"/>
        <v>-60026.202256702949</v>
      </c>
      <c r="AM852" s="32">
        <f t="shared" si="365"/>
        <v>2.890265241302612</v>
      </c>
      <c r="AN852" s="32"/>
      <c r="AO852">
        <v>846</v>
      </c>
      <c r="AP852" s="25">
        <f t="shared" si="369"/>
        <v>423</v>
      </c>
      <c r="AQ852">
        <f t="shared" si="385"/>
        <v>-126709.63728789691</v>
      </c>
      <c r="AR852">
        <f t="shared" si="386"/>
        <v>231278.60515704428</v>
      </c>
      <c r="AT852" s="33">
        <f t="shared" si="387"/>
        <v>7550.8683994286075</v>
      </c>
      <c r="AU852">
        <f t="shared" si="388"/>
        <v>-4573.1534616234931</v>
      </c>
      <c r="AW852" s="38">
        <f t="shared" si="370"/>
        <v>77.367726243206192</v>
      </c>
      <c r="AX852">
        <f t="shared" si="371"/>
        <v>-137.15241877378861</v>
      </c>
      <c r="AZ852">
        <f t="shared" si="372"/>
        <v>49.431640749997854</v>
      </c>
      <c r="BA852">
        <f t="shared" si="373"/>
        <v>-58.402411802785764</v>
      </c>
      <c r="BC852">
        <f t="shared" si="374"/>
        <v>16.164789024866945</v>
      </c>
      <c r="BD852">
        <f t="shared" si="375"/>
        <v>-39.002683620388808</v>
      </c>
      <c r="BF852">
        <f t="shared" si="376"/>
        <v>9.6401626850006874</v>
      </c>
      <c r="BG852">
        <f t="shared" si="377"/>
        <v>-33.717225633866249</v>
      </c>
      <c r="BI852">
        <f t="shared" si="378"/>
        <v>2.1311337833406947</v>
      </c>
      <c r="BJ852">
        <f t="shared" si="379"/>
        <v>-6.0300977167477816</v>
      </c>
      <c r="BL852" s="49">
        <f t="shared" si="380"/>
        <v>186.95011722949968</v>
      </c>
      <c r="BM852" s="49">
        <f t="shared" si="381"/>
        <v>-341.23341580202424</v>
      </c>
      <c r="BO852">
        <f t="shared" si="382"/>
        <v>273522.94580481009</v>
      </c>
      <c r="BP852">
        <f t="shared" si="383"/>
        <v>239530.53807755854</v>
      </c>
      <c r="BQ852">
        <f t="shared" si="366"/>
        <v>308150.50628426817</v>
      </c>
      <c r="BR852" s="36">
        <f t="shared" si="384"/>
        <v>298542.36161275563</v>
      </c>
      <c r="BS852">
        <f t="shared" si="389"/>
        <v>263714.09781241952</v>
      </c>
    </row>
    <row r="853" spans="33:71" x14ac:dyDescent="0.25">
      <c r="AG853">
        <f t="shared" si="367"/>
        <v>-61645.745014573782</v>
      </c>
      <c r="AH853">
        <f t="shared" si="368"/>
        <v>-61252.373708285551</v>
      </c>
      <c r="AM853" s="32">
        <f t="shared" si="365"/>
        <v>2.9530970943744079</v>
      </c>
      <c r="AN853" s="32"/>
      <c r="AO853">
        <v>847</v>
      </c>
      <c r="AP853" s="25">
        <f t="shared" si="369"/>
        <v>423.5</v>
      </c>
      <c r="AQ853">
        <f t="shared" si="385"/>
        <v>-122924.5321224022</v>
      </c>
      <c r="AR853">
        <f t="shared" si="386"/>
        <v>228974.88437388581</v>
      </c>
      <c r="AT853" s="33">
        <f t="shared" si="387"/>
        <v>7589.5522625502108</v>
      </c>
      <c r="AU853">
        <f t="shared" si="388"/>
        <v>-4641.7296710103874</v>
      </c>
      <c r="AW853" s="38">
        <f t="shared" si="370"/>
        <v>78.458330141154747</v>
      </c>
      <c r="AX853">
        <f t="shared" si="371"/>
        <v>-141.47017677633383</v>
      </c>
      <c r="AZ853">
        <f t="shared" si="372"/>
        <v>50.653200567355661</v>
      </c>
      <c r="BA853">
        <f t="shared" si="373"/>
        <v>-60.480798195301887</v>
      </c>
      <c r="BC853">
        <f t="shared" si="374"/>
        <v>16.206125820683152</v>
      </c>
      <c r="BD853">
        <f t="shared" si="375"/>
        <v>-40.361142016569914</v>
      </c>
      <c r="BF853">
        <f t="shared" si="376"/>
        <v>9.504902531314789</v>
      </c>
      <c r="BG853">
        <f t="shared" si="377"/>
        <v>-34.528498952603833</v>
      </c>
      <c r="BI853">
        <f t="shared" si="378"/>
        <v>2.094101221801151</v>
      </c>
      <c r="BJ853">
        <f t="shared" si="379"/>
        <v>-6.0997376118581856</v>
      </c>
      <c r="BL853" s="49">
        <f t="shared" si="380"/>
        <v>189.48452528990936</v>
      </c>
      <c r="BM853" s="49">
        <f t="shared" si="381"/>
        <v>-352.95800211543457</v>
      </c>
      <c r="BO853">
        <f t="shared" si="382"/>
        <v>269322.80201824952</v>
      </c>
      <c r="BP853">
        <f t="shared" si="383"/>
        <v>235967.6319656999</v>
      </c>
      <c r="BQ853">
        <f t="shared" si="366"/>
        <v>304909.84330104734</v>
      </c>
      <c r="BR853" s="36">
        <f t="shared" si="384"/>
        <v>296625.94472382532</v>
      </c>
      <c r="BS853">
        <f t="shared" si="389"/>
        <v>259884.47100884243</v>
      </c>
    </row>
    <row r="854" spans="33:71" x14ac:dyDescent="0.25">
      <c r="AG854">
        <f t="shared" si="367"/>
        <v>-61842.294026289557</v>
      </c>
      <c r="AH854">
        <f t="shared" si="368"/>
        <v>-62493.335328713962</v>
      </c>
      <c r="AM854" s="32">
        <f t="shared" si="365"/>
        <v>3.0159289474462039</v>
      </c>
      <c r="AN854" s="32"/>
      <c r="AO854">
        <v>848</v>
      </c>
      <c r="AP854" s="25">
        <f t="shared" si="369"/>
        <v>424</v>
      </c>
      <c r="AQ854">
        <f t="shared" si="385"/>
        <v>-119119.94869985945</v>
      </c>
      <c r="AR854">
        <f t="shared" si="386"/>
        <v>226636.33576628356</v>
      </c>
      <c r="AT854" s="33">
        <f t="shared" si="387"/>
        <v>7628.7814276207882</v>
      </c>
      <c r="AU854">
        <f t="shared" si="388"/>
        <v>-4712.4647593985546</v>
      </c>
      <c r="AW854" s="38">
        <f t="shared" si="370"/>
        <v>79.562616285205038</v>
      </c>
      <c r="AX854">
        <f t="shared" si="371"/>
        <v>-146.00550906948064</v>
      </c>
      <c r="AZ854">
        <f t="shared" si="372"/>
        <v>51.929571712667496</v>
      </c>
      <c r="BA854">
        <f t="shared" si="373"/>
        <v>-62.681620759888531</v>
      </c>
      <c r="BC854">
        <f t="shared" si="374"/>
        <v>16.226616327287829</v>
      </c>
      <c r="BD854">
        <f t="shared" si="375"/>
        <v>-41.788835553995746</v>
      </c>
      <c r="BF854">
        <f t="shared" si="376"/>
        <v>9.352580605867681</v>
      </c>
      <c r="BG854">
        <f t="shared" si="377"/>
        <v>-35.367662762190477</v>
      </c>
      <c r="BI854">
        <f t="shared" si="378"/>
        <v>2.0538476393820257</v>
      </c>
      <c r="BJ854">
        <f t="shared" si="379"/>
        <v>-6.1673899934058776</v>
      </c>
      <c r="BL854" s="49">
        <f t="shared" si="380"/>
        <v>192.01004371266544</v>
      </c>
      <c r="BM854" s="49">
        <f t="shared" si="381"/>
        <v>-365.31624813748573</v>
      </c>
      <c r="BO854">
        <f t="shared" si="382"/>
        <v>265090.92898160045</v>
      </c>
      <c r="BP854">
        <f t="shared" si="383"/>
        <v>232395.06824265642</v>
      </c>
      <c r="BQ854">
        <f t="shared" si="366"/>
        <v>301660.80094479199</v>
      </c>
      <c r="BR854" s="36">
        <f t="shared" si="384"/>
        <v>294748.53084011492</v>
      </c>
      <c r="BS854">
        <f t="shared" si="389"/>
        <v>256034.35485853214</v>
      </c>
    </row>
    <row r="855" spans="33:71" x14ac:dyDescent="0.25">
      <c r="AG855">
        <f t="shared" si="367"/>
        <v>-61960.534568565432</v>
      </c>
      <c r="AH855">
        <f t="shared" si="368"/>
        <v>-63744.189609413785</v>
      </c>
      <c r="AM855" s="32">
        <f t="shared" si="365"/>
        <v>3.0787608005179998</v>
      </c>
      <c r="AN855" s="32"/>
      <c r="AO855">
        <v>849</v>
      </c>
      <c r="AP855" s="25">
        <f t="shared" si="369"/>
        <v>424.5</v>
      </c>
      <c r="AQ855">
        <f t="shared" si="385"/>
        <v>-115295.61265901341</v>
      </c>
      <c r="AR855">
        <f t="shared" si="386"/>
        <v>224261.85269795061</v>
      </c>
      <c r="AT855" s="33">
        <f t="shared" si="387"/>
        <v>7668.5627357633912</v>
      </c>
      <c r="AU855">
        <f t="shared" si="388"/>
        <v>-4785.4675139332949</v>
      </c>
      <c r="AW855" s="38">
        <f t="shared" si="370"/>
        <v>80.679588802399664</v>
      </c>
      <c r="AX855">
        <f t="shared" si="371"/>
        <v>-150.77423575599809</v>
      </c>
      <c r="AZ855">
        <f t="shared" si="372"/>
        <v>53.264261430472722</v>
      </c>
      <c r="BA855">
        <f t="shared" si="373"/>
        <v>-65.015010960813669</v>
      </c>
      <c r="BC855">
        <f t="shared" si="374"/>
        <v>16.223148415224166</v>
      </c>
      <c r="BD855">
        <f t="shared" si="375"/>
        <v>-43.290059331150275</v>
      </c>
      <c r="BF855">
        <f t="shared" si="376"/>
        <v>9.1817381619198795</v>
      </c>
      <c r="BG855">
        <f t="shared" si="377"/>
        <v>-36.235819517060982</v>
      </c>
      <c r="BI855">
        <f t="shared" si="378"/>
        <v>2.0104407947828915</v>
      </c>
      <c r="BJ855">
        <f t="shared" si="379"/>
        <v>-6.2333459469731656</v>
      </c>
      <c r="BL855" s="49">
        <f t="shared" si="380"/>
        <v>194.51623225144334</v>
      </c>
      <c r="BM855" s="49">
        <f t="shared" si="381"/>
        <v>-378.3541248316813</v>
      </c>
      <c r="BO855">
        <f t="shared" si="382"/>
        <v>260826.5415336946</v>
      </c>
      <c r="BP855">
        <f t="shared" si="383"/>
        <v>228813.30147927284</v>
      </c>
      <c r="BQ855">
        <f t="shared" si="366"/>
        <v>298403.52923735837</v>
      </c>
      <c r="BR855" s="36">
        <f t="shared" si="384"/>
        <v>292902.90363952616</v>
      </c>
      <c r="BS855">
        <f t="shared" si="389"/>
        <v>252163.5518347855</v>
      </c>
    </row>
    <row r="856" spans="33:71" x14ac:dyDescent="0.25">
      <c r="AG856">
        <f t="shared" si="367"/>
        <v>-62000</v>
      </c>
      <c r="AH856">
        <f t="shared" si="368"/>
        <v>-65000.000000000051</v>
      </c>
      <c r="AM856" s="32">
        <f t="shared" si="365"/>
        <v>3.1415926535897958</v>
      </c>
      <c r="AN856" s="32"/>
      <c r="AO856">
        <v>850</v>
      </c>
      <c r="AP856" s="25">
        <f t="shared" si="369"/>
        <v>425</v>
      </c>
      <c r="AQ856">
        <f t="shared" si="385"/>
        <v>-111451.24634253142</v>
      </c>
      <c r="AR856">
        <f t="shared" si="386"/>
        <v>221850.27216151447</v>
      </c>
      <c r="AT856" s="33">
        <f t="shared" si="387"/>
        <v>7708.9025301645906</v>
      </c>
      <c r="AU856">
        <f t="shared" si="388"/>
        <v>-4860.854631811294</v>
      </c>
      <c r="AW856" s="38">
        <f t="shared" si="370"/>
        <v>81.807987395377594</v>
      </c>
      <c r="AX856">
        <f t="shared" si="371"/>
        <v>-155.79361207532463</v>
      </c>
      <c r="AZ856">
        <f t="shared" si="372"/>
        <v>54.661062673419906</v>
      </c>
      <c r="BA856">
        <f t="shared" si="373"/>
        <v>-67.492187068445816</v>
      </c>
      <c r="BC856">
        <f t="shared" si="374"/>
        <v>16.192190827540479</v>
      </c>
      <c r="BD856">
        <f t="shared" si="375"/>
        <v>-44.869380131966139</v>
      </c>
      <c r="BF856">
        <f t="shared" si="376"/>
        <v>8.9907881733778989</v>
      </c>
      <c r="BG856">
        <f t="shared" si="377"/>
        <v>-37.13410730975766</v>
      </c>
      <c r="BI856">
        <f t="shared" si="378"/>
        <v>1.9639457210393021</v>
      </c>
      <c r="BJ856">
        <f t="shared" si="379"/>
        <v>-6.2979375651550358</v>
      </c>
      <c r="BL856" s="49">
        <f t="shared" si="380"/>
        <v>196.99076273114625</v>
      </c>
      <c r="BM856" s="49">
        <f t="shared" si="381"/>
        <v>-392.1217192214711</v>
      </c>
      <c r="BO856">
        <f t="shared" si="382"/>
        <v>256528.82090795695</v>
      </c>
      <c r="BP856">
        <f t="shared" si="383"/>
        <v>225222.84715861795</v>
      </c>
      <c r="BQ856">
        <f t="shared" si="366"/>
        <v>295138.19518602797</v>
      </c>
      <c r="BR856" s="36">
        <f t="shared" si="384"/>
        <v>291081.61124324682</v>
      </c>
      <c r="BS856">
        <f t="shared" si="389"/>
        <v>248271.87430202734</v>
      </c>
    </row>
    <row r="857" spans="33:71" x14ac:dyDescent="0.25">
      <c r="AG857">
        <f t="shared" si="367"/>
        <v>-61960.534568565432</v>
      </c>
      <c r="AH857">
        <f t="shared" si="368"/>
        <v>-66255.810390586325</v>
      </c>
      <c r="AM857" s="32">
        <f t="shared" si="365"/>
        <v>3.2044245066615917</v>
      </c>
      <c r="AN857" s="32"/>
      <c r="AO857">
        <v>851</v>
      </c>
      <c r="AP857" s="25">
        <f t="shared" si="369"/>
        <v>425.5</v>
      </c>
      <c r="AQ857">
        <f t="shared" si="385"/>
        <v>-107586.5690790247</v>
      </c>
      <c r="AR857">
        <f t="shared" si="386"/>
        <v>219400.3706440994</v>
      </c>
      <c r="AT857" s="33">
        <f t="shared" si="387"/>
        <v>7749.8065238622794</v>
      </c>
      <c r="AU857">
        <f t="shared" si="388"/>
        <v>-4938.7514378489559</v>
      </c>
      <c r="AW857" s="38">
        <f t="shared" si="370"/>
        <v>82.946240901760959</v>
      </c>
      <c r="AX857">
        <f t="shared" si="371"/>
        <v>-161.08247856134315</v>
      </c>
      <c r="AZ857">
        <f t="shared" si="372"/>
        <v>56.124081455943497</v>
      </c>
      <c r="BA857">
        <f t="shared" si="373"/>
        <v>-70.125598300152376</v>
      </c>
      <c r="BC857">
        <f t="shared" si="374"/>
        <v>16.129735253504784</v>
      </c>
      <c r="BD857">
        <f t="shared" si="375"/>
        <v>-46.53164605146096</v>
      </c>
      <c r="BF857">
        <f t="shared" si="376"/>
        <v>8.7780033331157288</v>
      </c>
      <c r="BG857">
        <f t="shared" si="377"/>
        <v>-38.063698658261586</v>
      </c>
      <c r="BI857">
        <f t="shared" si="378"/>
        <v>1.9144208591969489</v>
      </c>
      <c r="BJ857">
        <f t="shared" si="379"/>
        <v>-6.3615355514682346</v>
      </c>
      <c r="BL857" s="49">
        <f t="shared" si="380"/>
        <v>199.41909864156466</v>
      </c>
      <c r="BM857" s="49">
        <f t="shared" si="381"/>
        <v>-406.67366317197303</v>
      </c>
      <c r="BO857">
        <f t="shared" si="382"/>
        <v>252196.91257801303</v>
      </c>
      <c r="BP857">
        <f t="shared" si="383"/>
        <v>221624.28846259209</v>
      </c>
      <c r="BQ857">
        <f t="shared" si="366"/>
        <v>291864.98396700283</v>
      </c>
      <c r="BR857" s="36">
        <f t="shared" si="384"/>
        <v>289277.01047347463</v>
      </c>
      <c r="BS857">
        <f t="shared" si="389"/>
        <v>244359.14651382287</v>
      </c>
    </row>
    <row r="858" spans="33:71" x14ac:dyDescent="0.25">
      <c r="AG858">
        <f t="shared" si="367"/>
        <v>-61842.29402628955</v>
      </c>
      <c r="AH858">
        <f t="shared" si="368"/>
        <v>-67506.66467128614</v>
      </c>
      <c r="AM858" s="32">
        <f t="shared" si="365"/>
        <v>3.2672563597333877</v>
      </c>
      <c r="AN858" s="32"/>
      <c r="AO858">
        <v>852</v>
      </c>
      <c r="AP858" s="25">
        <f t="shared" si="369"/>
        <v>426</v>
      </c>
      <c r="AQ858">
        <f t="shared" si="385"/>
        <v>-103701.29753698086</v>
      </c>
      <c r="AR858">
        <f t="shared" si="386"/>
        <v>216910.85961535474</v>
      </c>
      <c r="AT858" s="33">
        <f t="shared" si="387"/>
        <v>7791.2796443131601</v>
      </c>
      <c r="AU858">
        <f t="shared" si="388"/>
        <v>-5019.2926771296279</v>
      </c>
      <c r="AW858" s="38">
        <f t="shared" si="370"/>
        <v>84.092414172841742</v>
      </c>
      <c r="AX858">
        <f t="shared" si="371"/>
        <v>-166.66143108531924</v>
      </c>
      <c r="AZ858">
        <f t="shared" si="372"/>
        <v>57.657767002162529</v>
      </c>
      <c r="BA858">
        <f t="shared" si="373"/>
        <v>-72.929091855553608</v>
      </c>
      <c r="BC858">
        <f t="shared" si="374"/>
        <v>16.031230194006103</v>
      </c>
      <c r="BD858">
        <f t="shared" si="375"/>
        <v>-48.281993776724853</v>
      </c>
      <c r="BF858">
        <f t="shared" si="376"/>
        <v>8.541502874589554</v>
      </c>
      <c r="BG858">
        <f t="shared" si="377"/>
        <v>-39.025798709327908</v>
      </c>
      <c r="BI858">
        <f t="shared" si="378"/>
        <v>1.8619141020835548</v>
      </c>
      <c r="BJ858">
        <f t="shared" si="379"/>
        <v>-6.4245467437128658</v>
      </c>
      <c r="BL858" s="49">
        <f t="shared" si="380"/>
        <v>201.78411726239185</v>
      </c>
      <c r="BM858" s="49">
        <f t="shared" si="381"/>
        <v>-422.06961119751134</v>
      </c>
      <c r="BO858">
        <f t="shared" si="382"/>
        <v>247829.92394166748</v>
      </c>
      <c r="BP858">
        <f t="shared" si="383"/>
        <v>218018.28388928715</v>
      </c>
      <c r="BQ858">
        <f t="shared" si="366"/>
        <v>288584.10019752523</v>
      </c>
      <c r="BR858" s="36">
        <f t="shared" si="384"/>
        <v>287481.31121213781</v>
      </c>
      <c r="BS858">
        <f t="shared" si="389"/>
        <v>240425.20693539095</v>
      </c>
    </row>
    <row r="859" spans="33:71" x14ac:dyDescent="0.25">
      <c r="AG859">
        <f t="shared" si="367"/>
        <v>-61645.745014573768</v>
      </c>
      <c r="AH859">
        <f t="shared" si="368"/>
        <v>-68747.62629171455</v>
      </c>
      <c r="AM859" s="32">
        <f t="shared" si="365"/>
        <v>3.3300882128051836</v>
      </c>
      <c r="AN859" s="32"/>
      <c r="AO859">
        <v>853</v>
      </c>
      <c r="AP859" s="25">
        <f t="shared" si="369"/>
        <v>426.5</v>
      </c>
      <c r="AQ859">
        <f t="shared" si="385"/>
        <v>-99795.146163052676</v>
      </c>
      <c r="AR859">
        <f t="shared" si="386"/>
        <v>214380.38059790427</v>
      </c>
      <c r="AT859" s="33">
        <f t="shared" si="387"/>
        <v>7833.3258513995806</v>
      </c>
      <c r="AU859">
        <f t="shared" si="388"/>
        <v>-5102.6233926722871</v>
      </c>
      <c r="AW859" s="38">
        <f t="shared" si="370"/>
        <v>85.244147291274345</v>
      </c>
      <c r="AX859">
        <f t="shared" si="371"/>
        <v>-172.55301402713297</v>
      </c>
      <c r="AZ859">
        <f t="shared" si="372"/>
        <v>59.266944928428323</v>
      </c>
      <c r="BA859">
        <f t="shared" si="373"/>
        <v>-75.918107101836327</v>
      </c>
      <c r="BC859">
        <f t="shared" si="374"/>
        <v>15.89150548995263</v>
      </c>
      <c r="BD859">
        <f t="shared" si="375"/>
        <v>-50.125852515820384</v>
      </c>
      <c r="BF859">
        <f t="shared" si="376"/>
        <v>8.279238100896908</v>
      </c>
      <c r="BG859">
        <f t="shared" si="377"/>
        <v>-40.021642737326282</v>
      </c>
      <c r="BI859">
        <f t="shared" si="378"/>
        <v>1.8064587719964884</v>
      </c>
      <c r="BJ859">
        <f t="shared" si="379"/>
        <v>-6.4874116721499808</v>
      </c>
      <c r="BL859" s="49">
        <f t="shared" si="380"/>
        <v>204.06566317230386</v>
      </c>
      <c r="BM859" s="49">
        <f t="shared" si="381"/>
        <v>-438.37477292096008</v>
      </c>
      <c r="BO859">
        <f t="shared" si="382"/>
        <v>243426.92183159798</v>
      </c>
      <c r="BP859">
        <f t="shared" si="383"/>
        <v>214405.57581284019</v>
      </c>
      <c r="BQ859">
        <f t="shared" si="366"/>
        <v>285295.76930448593</v>
      </c>
      <c r="BR859" s="36">
        <f t="shared" si="384"/>
        <v>285686.62043098133</v>
      </c>
      <c r="BS859">
        <f t="shared" si="389"/>
        <v>236469.910946419</v>
      </c>
    </row>
    <row r="860" spans="33:71" x14ac:dyDescent="0.25">
      <c r="AG860">
        <f t="shared" si="367"/>
        <v>-61371.663222572606</v>
      </c>
      <c r="AH860">
        <f t="shared" si="368"/>
        <v>-69973.797743297153</v>
      </c>
      <c r="AM860" s="32">
        <f t="shared" si="365"/>
        <v>3.3929200658769796</v>
      </c>
      <c r="AN860" s="32"/>
      <c r="AO860">
        <v>854</v>
      </c>
      <c r="AP860" s="25">
        <f t="shared" si="369"/>
        <v>427</v>
      </c>
      <c r="AQ860">
        <f t="shared" si="385"/>
        <v>-95867.82771894148</v>
      </c>
      <c r="AR860">
        <f t="shared" si="386"/>
        <v>211807.49977481473</v>
      </c>
      <c r="AT860" s="33">
        <f t="shared" si="387"/>
        <v>7875.9479250452177</v>
      </c>
      <c r="AU860">
        <f t="shared" si="388"/>
        <v>-5188.8998996858536</v>
      </c>
      <c r="AW860" s="38">
        <f t="shared" si="370"/>
        <v>86.398585989653398</v>
      </c>
      <c r="AX860">
        <f t="shared" si="371"/>
        <v>-178.78194040890276</v>
      </c>
      <c r="AZ860">
        <f t="shared" si="372"/>
        <v>60.956853692845371</v>
      </c>
      <c r="BA860">
        <f t="shared" si="373"/>
        <v>-79.109902074954107</v>
      </c>
      <c r="BC860">
        <f t="shared" si="374"/>
        <v>15.704686259838919</v>
      </c>
      <c r="BD860">
        <f t="shared" si="375"/>
        <v>-52.068943276247651</v>
      </c>
      <c r="BF860">
        <f t="shared" si="376"/>
        <v>7.9889764951469813</v>
      </c>
      <c r="BG860">
        <f t="shared" si="377"/>
        <v>-41.052492796248451</v>
      </c>
      <c r="BI860">
        <f t="shared" si="378"/>
        <v>1.7480695418221179</v>
      </c>
      <c r="BJ860">
        <f t="shared" si="379"/>
        <v>-6.5506022614525632</v>
      </c>
      <c r="BL860" s="49">
        <f t="shared" si="380"/>
        <v>206.2400196578653</v>
      </c>
      <c r="BM860" s="49">
        <f t="shared" si="381"/>
        <v>-455.66050630987866</v>
      </c>
      <c r="BO860">
        <f t="shared" si="382"/>
        <v>238986.92984017823</v>
      </c>
      <c r="BP860">
        <f t="shared" si="383"/>
        <v>210787.00011287362</v>
      </c>
      <c r="BQ860">
        <f t="shared" si="366"/>
        <v>282000.2389976675</v>
      </c>
      <c r="BR860" s="36">
        <f t="shared" si="384"/>
        <v>283884.9855063688</v>
      </c>
      <c r="BS860">
        <f t="shared" si="389"/>
        <v>232493.13398981653</v>
      </c>
    </row>
    <row r="861" spans="33:71" x14ac:dyDescent="0.25">
      <c r="AG861">
        <f t="shared" si="367"/>
        <v>-61021.130325903054</v>
      </c>
      <c r="AH861">
        <f t="shared" si="368"/>
        <v>-71180.339887499009</v>
      </c>
      <c r="AM861" s="32">
        <f t="shared" si="365"/>
        <v>3.4557519189487755</v>
      </c>
      <c r="AN861" s="32"/>
      <c r="AO861">
        <v>855</v>
      </c>
      <c r="AP861" s="25">
        <f t="shared" si="369"/>
        <v>427.5</v>
      </c>
      <c r="AQ861">
        <f t="shared" si="385"/>
        <v>-91919.053933170173</v>
      </c>
      <c r="AR861">
        <f t="shared" si="386"/>
        <v>209190.70208242067</v>
      </c>
      <c r="AT861" s="33">
        <f t="shared" si="387"/>
        <v>7919.1472180400442</v>
      </c>
      <c r="AU861">
        <f t="shared" si="388"/>
        <v>-5278.2908698903047</v>
      </c>
      <c r="AW861" s="38">
        <f t="shared" si="370"/>
        <v>87.552301956192665</v>
      </c>
      <c r="AX861">
        <f t="shared" si="371"/>
        <v>-185.37534355499841</v>
      </c>
      <c r="AZ861">
        <f t="shared" si="372"/>
        <v>62.733184519217183</v>
      </c>
      <c r="BA861">
        <f t="shared" si="373"/>
        <v>-82.523818593617122</v>
      </c>
      <c r="BC861">
        <f t="shared" si="374"/>
        <v>15.464094868443807</v>
      </c>
      <c r="BD861">
        <f t="shared" si="375"/>
        <v>-54.117271828360472</v>
      </c>
      <c r="BF861">
        <f t="shared" si="376"/>
        <v>7.6682842752124341</v>
      </c>
      <c r="BG861">
        <f t="shared" si="377"/>
        <v>-42.119633356892777</v>
      </c>
      <c r="BI861">
        <f t="shared" si="378"/>
        <v>1.6867382933192512</v>
      </c>
      <c r="BJ861">
        <f t="shared" si="379"/>
        <v>-6.614619776128027</v>
      </c>
      <c r="BL861" s="49">
        <f t="shared" si="380"/>
        <v>208.27928167628656</v>
      </c>
      <c r="BM861" s="49">
        <f t="shared" si="381"/>
        <v>-474.0049782797189</v>
      </c>
      <c r="BO861">
        <f t="shared" si="382"/>
        <v>234508.92544488198</v>
      </c>
      <c r="BP861">
        <f t="shared" si="383"/>
        <v>207163.49701801909</v>
      </c>
      <c r="BQ861">
        <f t="shared" si="366"/>
        <v>278697.78085595433</v>
      </c>
      <c r="BR861" s="36">
        <f t="shared" si="384"/>
        <v>282068.43648047361</v>
      </c>
      <c r="BS861">
        <f t="shared" si="389"/>
        <v>228494.77524377909</v>
      </c>
    </row>
    <row r="862" spans="33:71" x14ac:dyDescent="0.25">
      <c r="AG862">
        <f t="shared" si="367"/>
        <v>-60595.529717765006</v>
      </c>
      <c r="AH862">
        <f t="shared" si="368"/>
        <v>-72362.491053693622</v>
      </c>
      <c r="AM862" s="32">
        <f t="shared" si="365"/>
        <v>3.5185837720205715</v>
      </c>
      <c r="AN862" s="32"/>
      <c r="AO862">
        <v>856</v>
      </c>
      <c r="AP862" s="25">
        <f t="shared" si="369"/>
        <v>428</v>
      </c>
      <c r="AQ862">
        <f t="shared" si="385"/>
        <v>-87948.536286405622</v>
      </c>
      <c r="AR862">
        <f t="shared" si="386"/>
        <v>206528.38472953116</v>
      </c>
      <c r="AT862" s="33">
        <f t="shared" si="387"/>
        <v>7962.9233690181409</v>
      </c>
      <c r="AU862">
        <f t="shared" si="388"/>
        <v>-5370.9785416678042</v>
      </c>
      <c r="AW862" s="38">
        <f t="shared" si="370"/>
        <v>88.701201520074619</v>
      </c>
      <c r="AX862">
        <f t="shared" si="371"/>
        <v>-192.36306575347888</v>
      </c>
      <c r="AZ862">
        <f t="shared" si="372"/>
        <v>64.602124952423495</v>
      </c>
      <c r="BA862">
        <f t="shared" si="373"/>
        <v>-86.181593695252701</v>
      </c>
      <c r="BC862">
        <f t="shared" si="374"/>
        <v>15.162139433525354</v>
      </c>
      <c r="BD862">
        <f t="shared" si="375"/>
        <v>-56.27711322927955</v>
      </c>
      <c r="BF862">
        <f t="shared" si="376"/>
        <v>7.3145072447243269</v>
      </c>
      <c r="BG862">
        <f t="shared" si="377"/>
        <v>-43.224365731102914</v>
      </c>
      <c r="BI862">
        <f t="shared" si="378"/>
        <v>1.6224298894014404</v>
      </c>
      <c r="BJ862">
        <f t="shared" si="379"/>
        <v>-6.6799930978437088</v>
      </c>
      <c r="BL862" s="49">
        <f t="shared" si="380"/>
        <v>210.15061051536415</v>
      </c>
      <c r="BM862" s="49">
        <f t="shared" si="381"/>
        <v>-493.49389964062118</v>
      </c>
      <c r="BO862">
        <f t="shared" si="382"/>
        <v>229991.83691975268</v>
      </c>
      <c r="BP862">
        <f t="shared" si="383"/>
        <v>203536.12332770668</v>
      </c>
      <c r="BQ862">
        <f t="shared" si="366"/>
        <v>275388.6920348971</v>
      </c>
      <c r="BR862" s="36">
        <f t="shared" si="384"/>
        <v>280229.02698235639</v>
      </c>
      <c r="BS862">
        <f t="shared" si="389"/>
        <v>224474.76190857278</v>
      </c>
    </row>
    <row r="863" spans="33:71" x14ac:dyDescent="0.25">
      <c r="AG863">
        <f t="shared" si="367"/>
        <v>-60096.541049320367</v>
      </c>
      <c r="AH863">
        <f t="shared" si="368"/>
        <v>-73515.585831301505</v>
      </c>
      <c r="AM863" s="32">
        <f t="shared" si="365"/>
        <v>3.5814156250923674</v>
      </c>
      <c r="AN863" s="32"/>
      <c r="AO863">
        <v>857</v>
      </c>
      <c r="AP863" s="25">
        <f t="shared" si="369"/>
        <v>428.5</v>
      </c>
      <c r="AQ863">
        <f t="shared" si="385"/>
        <v>-83955.986951706553</v>
      </c>
      <c r="AR863">
        <f t="shared" si="386"/>
        <v>203818.85007547808</v>
      </c>
      <c r="AT863" s="33">
        <f t="shared" si="387"/>
        <v>8007.2739697781781</v>
      </c>
      <c r="AU863">
        <f t="shared" si="388"/>
        <v>-5467.1600745445439</v>
      </c>
      <c r="AW863" s="38">
        <f t="shared" si="370"/>
        <v>89.840420997517114</v>
      </c>
      <c r="AX863">
        <f t="shared" si="371"/>
        <v>-199.77799054293271</v>
      </c>
      <c r="AZ863">
        <f t="shared" si="372"/>
        <v>66.570406113347914</v>
      </c>
      <c r="BA863">
        <f t="shared" si="373"/>
        <v>-90.107726875107375</v>
      </c>
      <c r="BC863">
        <f t="shared" si="374"/>
        <v>14.790187283979256</v>
      </c>
      <c r="BD863">
        <f t="shared" si="375"/>
        <v>-58.554985207624142</v>
      </c>
      <c r="BF863">
        <f t="shared" si="376"/>
        <v>6.9247497807056568</v>
      </c>
      <c r="BG863">
        <f t="shared" si="377"/>
        <v>-44.368001049585544</v>
      </c>
      <c r="BI863">
        <f t="shared" si="378"/>
        <v>1.5550778194842954</v>
      </c>
      <c r="BJ863">
        <f t="shared" si="379"/>
        <v>-6.7472774106156903</v>
      </c>
      <c r="BL863" s="49">
        <f t="shared" si="380"/>
        <v>211.81534597965128</v>
      </c>
      <c r="BM863" s="49">
        <f t="shared" si="381"/>
        <v>-514.22134160301857</v>
      </c>
      <c r="BO863">
        <f t="shared" si="382"/>
        <v>225434.54001749482</v>
      </c>
      <c r="BP863">
        <f t="shared" si="383"/>
        <v>199906.06619859318</v>
      </c>
      <c r="BQ863">
        <f t="shared" si="366"/>
        <v>272073.29710391304</v>
      </c>
      <c r="BR863" s="36">
        <f t="shared" si="384"/>
        <v>278358.87357600179</v>
      </c>
      <c r="BS863">
        <f t="shared" si="389"/>
        <v>220433.0542162979</v>
      </c>
    </row>
    <row r="864" spans="33:71" x14ac:dyDescent="0.25">
      <c r="AG864">
        <f t="shared" si="367"/>
        <v>-59526.133600877241</v>
      </c>
      <c r="AH864">
        <f t="shared" si="368"/>
        <v>-74635.073482034364</v>
      </c>
      <c r="AM864" s="32">
        <f t="shared" si="365"/>
        <v>3.6442474781641634</v>
      </c>
      <c r="AN864" s="32"/>
      <c r="AO864">
        <v>858</v>
      </c>
      <c r="AP864" s="25">
        <f t="shared" si="369"/>
        <v>429</v>
      </c>
      <c r="AQ864">
        <f t="shared" si="385"/>
        <v>-79941.119914192779</v>
      </c>
      <c r="AR864">
        <f t="shared" si="386"/>
        <v>201060.29778938796</v>
      </c>
      <c r="AT864" s="33">
        <f t="shared" si="387"/>
        <v>8052.194180276937</v>
      </c>
      <c r="AU864">
        <f t="shared" si="388"/>
        <v>-5567.0490698160102</v>
      </c>
      <c r="AW864" s="38">
        <f t="shared" si="370"/>
        <v>90.964206750383042</v>
      </c>
      <c r="AX864">
        <f t="shared" si="371"/>
        <v>-207.656426712127</v>
      </c>
      <c r="AZ864">
        <f t="shared" si="372"/>
        <v>68.6453535753745</v>
      </c>
      <c r="BA864">
        <f t="shared" si="373"/>
        <v>-94.329914844283991</v>
      </c>
      <c r="BC864">
        <f t="shared" si="374"/>
        <v>14.338421729859945</v>
      </c>
      <c r="BD864">
        <f t="shared" si="375"/>
        <v>-60.957606992604433</v>
      </c>
      <c r="BF864">
        <f t="shared" si="376"/>
        <v>6.4958517867237706</v>
      </c>
      <c r="BG864">
        <f t="shared" si="377"/>
        <v>-45.551851518356138</v>
      </c>
      <c r="BI864">
        <f t="shared" si="378"/>
        <v>1.4845796584248221</v>
      </c>
      <c r="BJ864">
        <f t="shared" si="379"/>
        <v>-6.8170533568824441</v>
      </c>
      <c r="BL864" s="49">
        <f t="shared" si="380"/>
        <v>213.22794662218212</v>
      </c>
      <c r="BM864" s="49">
        <f t="shared" si="381"/>
        <v>-536.29064104797715</v>
      </c>
      <c r="BO864">
        <f t="shared" si="382"/>
        <v>220835.85440591283</v>
      </c>
      <c r="BP864">
        <f t="shared" si="383"/>
        <v>196274.65870690352</v>
      </c>
      <c r="BQ864">
        <f t="shared" si="366"/>
        <v>268751.95002105745</v>
      </c>
      <c r="BR864" s="36">
        <f t="shared" si="384"/>
        <v>276450.19335616363</v>
      </c>
      <c r="BS864">
        <f t="shared" si="389"/>
        <v>216369.65129216414</v>
      </c>
    </row>
    <row r="865" spans="33:71" x14ac:dyDescent="0.25">
      <c r="AG865">
        <f t="shared" si="367"/>
        <v>-58886.558510040268</v>
      </c>
      <c r="AH865">
        <f t="shared" si="368"/>
        <v>-75716.535899579991</v>
      </c>
      <c r="AM865" s="32">
        <f t="shared" si="365"/>
        <v>3.7070793312359593</v>
      </c>
      <c r="AN865" s="32"/>
      <c r="AO865">
        <v>859</v>
      </c>
      <c r="AP865" s="25">
        <f t="shared" si="369"/>
        <v>429.5</v>
      </c>
      <c r="AQ865">
        <f t="shared" si="385"/>
        <v>-75903.652298210509</v>
      </c>
      <c r="AR865">
        <f t="shared" si="386"/>
        <v>198250.81620114093</v>
      </c>
      <c r="AT865" s="33">
        <f t="shared" si="387"/>
        <v>8097.6762836521284</v>
      </c>
      <c r="AU865">
        <f t="shared" si="388"/>
        <v>-5670.8772831720735</v>
      </c>
      <c r="AW865" s="38">
        <f t="shared" si="370"/>
        <v>92.065777762102144</v>
      </c>
      <c r="AX865">
        <f t="shared" si="371"/>
        <v>-216.03855398232588</v>
      </c>
      <c r="AZ865">
        <f t="shared" si="372"/>
        <v>70.834941553665232</v>
      </c>
      <c r="BA865">
        <f t="shared" si="373"/>
        <v>-98.879568355410782</v>
      </c>
      <c r="BC865">
        <f t="shared" si="374"/>
        <v>13.795680519069741</v>
      </c>
      <c r="BD865">
        <f t="shared" si="375"/>
        <v>-63.491839282006524</v>
      </c>
      <c r="BF865">
        <f t="shared" si="376"/>
        <v>6.0243634291667938</v>
      </c>
      <c r="BG865">
        <f t="shared" si="377"/>
        <v>-46.777219630233468</v>
      </c>
      <c r="BI865">
        <f t="shared" si="378"/>
        <v>1.410792260200366</v>
      </c>
      <c r="BJ865">
        <f t="shared" si="379"/>
        <v>-6.8899267146751058</v>
      </c>
      <c r="BL865" s="49">
        <f t="shared" si="380"/>
        <v>214.33472199755437</v>
      </c>
      <c r="BM865" s="49">
        <f t="shared" si="381"/>
        <v>-559.81540136325657</v>
      </c>
      <c r="BO865">
        <f t="shared" si="382"/>
        <v>216194.53984177287</v>
      </c>
      <c r="BP865">
        <f t="shared" si="383"/>
        <v>192643.39742573231</v>
      </c>
      <c r="BQ865">
        <f t="shared" si="366"/>
        <v>265425.03625265806</v>
      </c>
      <c r="BR865" s="36">
        <f t="shared" si="384"/>
        <v>274495.33966549556</v>
      </c>
      <c r="BS865">
        <f t="shared" si="389"/>
        <v>212284.59802026665</v>
      </c>
    </row>
    <row r="866" spans="33:71" x14ac:dyDescent="0.25">
      <c r="AG866">
        <f t="shared" si="367"/>
        <v>-58180.339887498907</v>
      </c>
      <c r="AH866">
        <f t="shared" si="368"/>
        <v>-76755.705045849521</v>
      </c>
      <c r="AM866" s="32">
        <f t="shared" si="365"/>
        <v>3.7699111843077553</v>
      </c>
      <c r="AN866" s="32"/>
      <c r="AO866">
        <v>860</v>
      </c>
      <c r="AP866" s="25">
        <f t="shared" si="369"/>
        <v>430</v>
      </c>
      <c r="AQ866">
        <f t="shared" si="385"/>
        <v>-71843.305934164178</v>
      </c>
      <c r="AR866">
        <f t="shared" si="386"/>
        <v>195388.3727403071</v>
      </c>
      <c r="AT866" s="33">
        <f t="shared" si="387"/>
        <v>8143.7091725331793</v>
      </c>
      <c r="AU866">
        <f t="shared" si="388"/>
        <v>-5778.8965601632362</v>
      </c>
      <c r="AW866" s="38">
        <f t="shared" si="370"/>
        <v>93.137168269541519</v>
      </c>
      <c r="AX866">
        <f t="shared" si="371"/>
        <v>-224.96894278768349</v>
      </c>
      <c r="AZ866">
        <f t="shared" si="372"/>
        <v>73.147849742703613</v>
      </c>
      <c r="BA866">
        <f t="shared" si="373"/>
        <v>-103.79242925583272</v>
      </c>
      <c r="BC866">
        <f t="shared" si="374"/>
        <v>13.149274476233058</v>
      </c>
      <c r="BD866">
        <f t="shared" si="375"/>
        <v>-66.164599947151899</v>
      </c>
      <c r="BF866">
        <f t="shared" si="376"/>
        <v>5.5065174635996907</v>
      </c>
      <c r="BG866">
        <f t="shared" si="377"/>
        <v>-48.045384950846739</v>
      </c>
      <c r="BI866">
        <f t="shared" si="378"/>
        <v>1.3335265870051494</v>
      </c>
      <c r="BJ866">
        <f t="shared" si="379"/>
        <v>-6.9665286338521257</v>
      </c>
      <c r="BL866" s="49">
        <f t="shared" si="380"/>
        <v>215.0723128402764</v>
      </c>
      <c r="BM866" s="49">
        <f t="shared" si="381"/>
        <v>-584.92059463222074</v>
      </c>
      <c r="BO866">
        <f t="shared" si="382"/>
        <v>211509.29206481139</v>
      </c>
      <c r="BP866">
        <f t="shared" si="383"/>
        <v>189013.96228706877</v>
      </c>
      <c r="BQ866">
        <f t="shared" si="366"/>
        <v>262092.97504401987</v>
      </c>
      <c r="BR866" s="36">
        <f t="shared" si="384"/>
        <v>272486.83585683547</v>
      </c>
      <c r="BS866">
        <f t="shared" si="389"/>
        <v>208177.99309642479</v>
      </c>
    </row>
    <row r="867" spans="33:71" x14ac:dyDescent="0.25">
      <c r="AG867">
        <f t="shared" si="367"/>
        <v>-57410.264855515743</v>
      </c>
      <c r="AH867">
        <f t="shared" si="368"/>
        <v>-77748.479794973842</v>
      </c>
      <c r="AM867" s="32">
        <f t="shared" si="365"/>
        <v>3.8327430373795512</v>
      </c>
      <c r="AN867" s="32"/>
      <c r="AO867">
        <v>861</v>
      </c>
      <c r="AP867" s="25">
        <f t="shared" si="369"/>
        <v>430.5</v>
      </c>
      <c r="AQ867">
        <f t="shared" si="385"/>
        <v>-67759.8092018639</v>
      </c>
      <c r="AR867">
        <f t="shared" si="386"/>
        <v>192470.80334237701</v>
      </c>
      <c r="AT867" s="33">
        <f t="shared" si="387"/>
        <v>8190.2777566679497</v>
      </c>
      <c r="AU867">
        <f t="shared" si="388"/>
        <v>-5891.3810315570781</v>
      </c>
      <c r="AW867" s="38">
        <f t="shared" si="370"/>
        <v>94.16904769978369</v>
      </c>
      <c r="AX867">
        <f t="shared" si="371"/>
        <v>-234.49716377753194</v>
      </c>
      <c r="AZ867">
        <f t="shared" si="372"/>
        <v>75.59352159767873</v>
      </c>
      <c r="BA867">
        <f t="shared" si="373"/>
        <v>-109.10931055782834</v>
      </c>
      <c r="BC867">
        <f t="shared" si="374"/>
        <v>12.384785101039128</v>
      </c>
      <c r="BD867">
        <f t="shared" si="375"/>
        <v>-68.982748729828813</v>
      </c>
      <c r="BF867">
        <f t="shared" si="376"/>
        <v>4.9381989486253426</v>
      </c>
      <c r="BG867">
        <f t="shared" si="377"/>
        <v>-49.357588031942839</v>
      </c>
      <c r="BI867">
        <f t="shared" si="378"/>
        <v>1.2525420524404876</v>
      </c>
      <c r="BJ867">
        <f t="shared" si="379"/>
        <v>-7.0475164579319562</v>
      </c>
      <c r="BL867" s="49">
        <f t="shared" si="380"/>
        <v>215.3658651090829</v>
      </c>
      <c r="BM867" s="49">
        <f t="shared" si="381"/>
        <v>-611.74376903249834</v>
      </c>
      <c r="BO867">
        <f t="shared" si="382"/>
        <v>206778.73839472083</v>
      </c>
      <c r="BP867">
        <f t="shared" si="383"/>
        <v>185388.23903191634</v>
      </c>
      <c r="BQ867">
        <f t="shared" si="366"/>
        <v>258756.22184574694</v>
      </c>
      <c r="BR867" s="36">
        <f t="shared" si="384"/>
        <v>270417.40707180969</v>
      </c>
      <c r="BS867">
        <f t="shared" si="389"/>
        <v>204049.99848648117</v>
      </c>
    </row>
    <row r="868" spans="33:71" x14ac:dyDescent="0.25">
      <c r="AG868">
        <f t="shared" si="367"/>
        <v>-56579.372548428182</v>
      </c>
      <c r="AH868">
        <f t="shared" si="368"/>
        <v>-78690.942118573817</v>
      </c>
      <c r="AM868" s="32">
        <f t="shared" si="365"/>
        <v>3.8955748904513472</v>
      </c>
      <c r="AN868" s="32"/>
      <c r="AO868">
        <v>862</v>
      </c>
      <c r="AP868" s="25">
        <f t="shared" si="369"/>
        <v>431</v>
      </c>
      <c r="AQ868">
        <f t="shared" si="385"/>
        <v>-63652.899192567456</v>
      </c>
      <c r="AR868">
        <f t="shared" si="386"/>
        <v>189495.80068112627</v>
      </c>
      <c r="AT868" s="33">
        <f t="shared" si="387"/>
        <v>8237.362280517842</v>
      </c>
      <c r="AU868">
        <f t="shared" si="388"/>
        <v>-6008.6296134458444</v>
      </c>
      <c r="AW868" s="38">
        <f t="shared" si="370"/>
        <v>95.150514836328213</v>
      </c>
      <c r="AX868">
        <f t="shared" si="371"/>
        <v>-244.67850691551021</v>
      </c>
      <c r="AZ868">
        <f t="shared" si="372"/>
        <v>78.182222043752944</v>
      </c>
      <c r="BA868">
        <f t="shared" si="373"/>
        <v>-114.87698828610219</v>
      </c>
      <c r="BC868">
        <f t="shared" si="374"/>
        <v>11.485840422379233</v>
      </c>
      <c r="BD868">
        <f t="shared" si="375"/>
        <v>-71.952932555090243</v>
      </c>
      <c r="BF868">
        <f t="shared" si="376"/>
        <v>4.3149121368995962</v>
      </c>
      <c r="BG868">
        <f t="shared" si="377"/>
        <v>-50.715010926846873</v>
      </c>
      <c r="BI868">
        <f t="shared" si="378"/>
        <v>1.1675402332964562</v>
      </c>
      <c r="BJ868">
        <f t="shared" si="379"/>
        <v>-7.1335751474709159</v>
      </c>
      <c r="BL868" s="49">
        <f t="shared" si="380"/>
        <v>215.12683153902151</v>
      </c>
      <c r="BM868" s="49">
        <f t="shared" si="381"/>
        <v>-640.43636201319669</v>
      </c>
      <c r="BO868">
        <f t="shared" si="382"/>
        <v>202001.43301473471</v>
      </c>
      <c r="BP868">
        <f t="shared" si="383"/>
        <v>181768.3445880994</v>
      </c>
      <c r="BQ868">
        <f t="shared" si="366"/>
        <v>255415.27089775004</v>
      </c>
      <c r="BR868" s="36">
        <f t="shared" si="384"/>
        <v>268280.01005050278</v>
      </c>
      <c r="BS868">
        <f t="shared" si="389"/>
        <v>199900.85055196812</v>
      </c>
    </row>
    <row r="869" spans="33:71" x14ac:dyDescent="0.25">
      <c r="AG869">
        <f t="shared" si="367"/>
        <v>-55690.942118573716</v>
      </c>
      <c r="AH869">
        <f t="shared" si="368"/>
        <v>-79579.372548428277</v>
      </c>
      <c r="AM869" s="32">
        <f t="shared" si="365"/>
        <v>3.9584067435231431</v>
      </c>
      <c r="AN869" s="32"/>
      <c r="AO869">
        <v>863</v>
      </c>
      <c r="AP869" s="25">
        <f t="shared" si="369"/>
        <v>431.5</v>
      </c>
      <c r="AQ869">
        <f t="shared" si="385"/>
        <v>-59522.324237953995</v>
      </c>
      <c r="AR869">
        <f t="shared" si="386"/>
        <v>186460.90106103892</v>
      </c>
      <c r="AT869" s="33">
        <f t="shared" si="387"/>
        <v>8284.9375379360063</v>
      </c>
      <c r="AU869">
        <f t="shared" si="388"/>
        <v>-6130.9688669035995</v>
      </c>
      <c r="AW869" s="38">
        <f t="shared" si="370"/>
        <v>96.06886275471156</v>
      </c>
      <c r="AX869">
        <f t="shared" si="371"/>
        <v>-255.57483573822932</v>
      </c>
      <c r="AZ869">
        <f t="shared" si="372"/>
        <v>80.92509138418454</v>
      </c>
      <c r="BA869">
        <f t="shared" si="373"/>
        <v>-121.14928161102442</v>
      </c>
      <c r="BC869">
        <f t="shared" si="374"/>
        <v>10.433869265615861</v>
      </c>
      <c r="BD869">
        <f t="shared" si="375"/>
        <v>-75.081381124307015</v>
      </c>
      <c r="BF869">
        <f t="shared" si="376"/>
        <v>3.6317443277021306</v>
      </c>
      <c r="BG869">
        <f t="shared" si="377"/>
        <v>-52.118753691886369</v>
      </c>
      <c r="BI869">
        <f t="shared" si="378"/>
        <v>1.0781577772090218</v>
      </c>
      <c r="BJ869">
        <f t="shared" si="379"/>
        <v>-7.2254193110114953</v>
      </c>
      <c r="BL869" s="49">
        <f t="shared" si="380"/>
        <v>214.25031916975362</v>
      </c>
      <c r="BM869" s="49">
        <f t="shared" si="381"/>
        <v>-671.16511454258773</v>
      </c>
      <c r="BO869">
        <f t="shared" si="382"/>
        <v>197175.85192723607</v>
      </c>
      <c r="BP869">
        <f t="shared" si="383"/>
        <v>178156.65575359546</v>
      </c>
      <c r="BQ869">
        <f t="shared" si="366"/>
        <v>252070.65796940666</v>
      </c>
      <c r="BR869" s="36">
        <f t="shared" si="384"/>
        <v>266067.86102636461</v>
      </c>
      <c r="BS869">
        <f t="shared" si="389"/>
        <v>195730.8731579734</v>
      </c>
    </row>
    <row r="870" spans="33:71" x14ac:dyDescent="0.25">
      <c r="AG870">
        <f t="shared" si="367"/>
        <v>-54748.47979497374</v>
      </c>
      <c r="AH870">
        <f t="shared" si="368"/>
        <v>-80410.264855515838</v>
      </c>
      <c r="AM870" s="32">
        <f t="shared" si="365"/>
        <v>4.0212385965949391</v>
      </c>
      <c r="AN870" s="32"/>
      <c r="AO870">
        <v>864</v>
      </c>
      <c r="AP870" s="25">
        <f t="shared" si="369"/>
        <v>432</v>
      </c>
      <c r="AQ870">
        <f t="shared" si="385"/>
        <v>-55367.846861141647</v>
      </c>
      <c r="AR870">
        <f t="shared" si="386"/>
        <v>183363.46977311984</v>
      </c>
      <c r="AT870" s="33">
        <f t="shared" si="387"/>
        <v>8332.9719693133629</v>
      </c>
      <c r="AU870">
        <f t="shared" si="388"/>
        <v>-6258.756284772714</v>
      </c>
      <c r="AW870" s="38">
        <f t="shared" si="370"/>
        <v>96.909310570688206</v>
      </c>
      <c r="AX870">
        <f t="shared" si="371"/>
        <v>-267.25561001931209</v>
      </c>
      <c r="AZ870">
        <f t="shared" si="372"/>
        <v>83.834190369593244</v>
      </c>
      <c r="BA870">
        <f t="shared" si="373"/>
        <v>-127.98836789599859</v>
      </c>
      <c r="BC870">
        <f t="shared" si="374"/>
        <v>9.2078354352594864</v>
      </c>
      <c r="BD870">
        <f t="shared" si="375"/>
        <v>-78.373640131885537</v>
      </c>
      <c r="BF870">
        <f t="shared" si="376"/>
        <v>2.883326463703503</v>
      </c>
      <c r="BG870">
        <f t="shared" si="377"/>
        <v>-53.569806151482481</v>
      </c>
      <c r="BI870">
        <f t="shared" si="378"/>
        <v>0.98395830213198565</v>
      </c>
      <c r="BJ870">
        <f t="shared" si="379"/>
        <v>-7.3237958399455003</v>
      </c>
      <c r="BL870" s="49">
        <f t="shared" si="380"/>
        <v>212.61188262598586</v>
      </c>
      <c r="BM870" s="49">
        <f t="shared" si="381"/>
        <v>-704.11357355232019</v>
      </c>
      <c r="BO870">
        <f t="shared" si="382"/>
        <v>192300.38757007339</v>
      </c>
      <c r="BP870">
        <f t="shared" si="383"/>
        <v>174555.84160243493</v>
      </c>
      <c r="BQ870">
        <f t="shared" si="366"/>
        <v>248722.96324916673</v>
      </c>
      <c r="BR870" s="36">
        <f t="shared" si="384"/>
        <v>263774.46179549029</v>
      </c>
      <c r="BS870">
        <f t="shared" si="389"/>
        <v>191540.49314251196</v>
      </c>
    </row>
    <row r="871" spans="33:71" x14ac:dyDescent="0.25">
      <c r="AG871">
        <f t="shared" si="367"/>
        <v>-53755.705045849405</v>
      </c>
      <c r="AH871">
        <f t="shared" si="368"/>
        <v>-81180.339887498994</v>
      </c>
      <c r="AM871" s="32">
        <f t="shared" si="365"/>
        <v>4.0840704496667346</v>
      </c>
      <c r="AN871" s="32"/>
      <c r="AO871">
        <v>865</v>
      </c>
      <c r="AP871" s="25">
        <f t="shared" si="369"/>
        <v>432.5</v>
      </c>
      <c r="AQ871">
        <f t="shared" si="385"/>
        <v>-51189.247212663628</v>
      </c>
      <c r="AR871">
        <f t="shared" si="386"/>
        <v>180200.68467948108</v>
      </c>
      <c r="AT871" s="33">
        <f t="shared" si="387"/>
        <v>8381.4266245987073</v>
      </c>
      <c r="AU871">
        <f t="shared" si="388"/>
        <v>-6392.3840897823702</v>
      </c>
      <c r="AW871" s="38">
        <f t="shared" si="370"/>
        <v>97.654697332396893</v>
      </c>
      <c r="AX871">
        <f t="shared" si="371"/>
        <v>-279.7991205594808</v>
      </c>
      <c r="AZ871">
        <f t="shared" si="372"/>
        <v>86.922528694461704</v>
      </c>
      <c r="BA871">
        <f t="shared" si="373"/>
        <v>-135.46639259386598</v>
      </c>
      <c r="BC871">
        <f t="shared" si="374"/>
        <v>7.7839553338118925</v>
      </c>
      <c r="BD871">
        <f t="shared" si="375"/>
        <v>-81.834226751010675</v>
      </c>
      <c r="BF871">
        <f t="shared" si="376"/>
        <v>2.0637902573979181</v>
      </c>
      <c r="BG871">
        <f t="shared" si="377"/>
        <v>-55.069014081092362</v>
      </c>
      <c r="BI871">
        <f t="shared" si="378"/>
        <v>0.88442304672539374</v>
      </c>
      <c r="BJ871">
        <f t="shared" si="379"/>
        <v>-7.4294871335117874</v>
      </c>
      <c r="BL871" s="49">
        <f t="shared" si="380"/>
        <v>210.06363995803807</v>
      </c>
      <c r="BM871" s="49">
        <f t="shared" si="381"/>
        <v>-739.48365736736037</v>
      </c>
      <c r="BO871">
        <f t="shared" si="382"/>
        <v>187373.34308765127</v>
      </c>
      <c r="BP871">
        <f t="shared" si="383"/>
        <v>170968.9000686291</v>
      </c>
      <c r="BQ871">
        <f t="shared" si="366"/>
        <v>245372.81436952579</v>
      </c>
      <c r="BR871" s="36">
        <f t="shared" si="384"/>
        <v>261393.62407965073</v>
      </c>
      <c r="BS871">
        <f t="shared" si="389"/>
        <v>187330.25860536509</v>
      </c>
    </row>
    <row r="872" spans="33:71" x14ac:dyDescent="0.25">
      <c r="AG872">
        <f t="shared" si="367"/>
        <v>-52716.535899579882</v>
      </c>
      <c r="AH872">
        <f t="shared" si="368"/>
        <v>-81886.55851004034</v>
      </c>
      <c r="AM872" s="32">
        <f t="shared" si="365"/>
        <v>4.1469023027385301</v>
      </c>
      <c r="AN872" s="32"/>
      <c r="AO872">
        <v>866</v>
      </c>
      <c r="AP872" s="25">
        <f t="shared" si="369"/>
        <v>433</v>
      </c>
      <c r="AQ872">
        <f t="shared" si="385"/>
        <v>-46986.327063197721</v>
      </c>
      <c r="AR872">
        <f t="shared" si="386"/>
        <v>176969.51774451995</v>
      </c>
      <c r="AT872" s="33">
        <f t="shared" si="387"/>
        <v>8430.2539732649057</v>
      </c>
      <c r="AU872">
        <f t="shared" si="388"/>
        <v>-6532.2836500621106</v>
      </c>
      <c r="AW872" s="38">
        <f t="shared" si="370"/>
        <v>98.285132267545137</v>
      </c>
      <c r="AX872">
        <f t="shared" si="371"/>
        <v>-293.29399423080173</v>
      </c>
      <c r="AZ872">
        <f t="shared" si="372"/>
        <v>90.204065160851272</v>
      </c>
      <c r="BA872">
        <f t="shared" si="373"/>
        <v>-143.66745154615961</v>
      </c>
      <c r="BC872">
        <f t="shared" si="374"/>
        <v>6.1354054785868817</v>
      </c>
      <c r="BD872">
        <f t="shared" si="375"/>
        <v>-85.466188977279614</v>
      </c>
      <c r="BF872">
        <f t="shared" si="376"/>
        <v>1.1667216413526067</v>
      </c>
      <c r="BG872">
        <f t="shared" si="377"/>
        <v>-56.617038818777267</v>
      </c>
      <c r="BI872">
        <f t="shared" si="378"/>
        <v>0.77893998675438059</v>
      </c>
      <c r="BJ872">
        <f t="shared" si="379"/>
        <v>-7.5433148885852628</v>
      </c>
      <c r="BL872" s="49">
        <f t="shared" si="380"/>
        <v>206.4295597471986</v>
      </c>
      <c r="BM872" s="49">
        <f t="shared" si="381"/>
        <v>-777.49724058105778</v>
      </c>
      <c r="BO872">
        <f t="shared" si="382"/>
        <v>182392.92625931007</v>
      </c>
      <c r="BP872">
        <f t="shared" si="383"/>
        <v>167399.19919851323</v>
      </c>
      <c r="BQ872">
        <f t="shared" si="366"/>
        <v>242020.88954281763</v>
      </c>
      <c r="BR872" s="36">
        <f t="shared" si="384"/>
        <v>258919.49232766405</v>
      </c>
      <c r="BS872">
        <f t="shared" si="389"/>
        <v>183100.86057039094</v>
      </c>
    </row>
    <row r="873" spans="33:71" x14ac:dyDescent="0.25">
      <c r="AG873">
        <f t="shared" si="367"/>
        <v>-51635.073482034262</v>
      </c>
      <c r="AH873">
        <f t="shared" si="368"/>
        <v>-82526.133600877307</v>
      </c>
      <c r="AM873" s="32">
        <f t="shared" si="365"/>
        <v>4.2097341558103256</v>
      </c>
      <c r="AN873" s="32"/>
      <c r="AO873">
        <v>867</v>
      </c>
      <c r="AP873" s="25">
        <f t="shared" si="369"/>
        <v>433.5</v>
      </c>
      <c r="AQ873">
        <f t="shared" si="385"/>
        <v>-42758.914435031824</v>
      </c>
      <c r="AR873">
        <f t="shared" si="386"/>
        <v>173666.71417021003</v>
      </c>
      <c r="AT873" s="33">
        <f t="shared" si="387"/>
        <v>8479.3965393986782</v>
      </c>
      <c r="AU873">
        <f t="shared" si="388"/>
        <v>-6678.9306471775117</v>
      </c>
      <c r="AW873" s="38">
        <f t="shared" si="370"/>
        <v>98.777593711019165</v>
      </c>
      <c r="AX873">
        <f t="shared" si="371"/>
        <v>-307.84104738439714</v>
      </c>
      <c r="AZ873">
        <f t="shared" si="372"/>
        <v>93.693661717172532</v>
      </c>
      <c r="BA873">
        <f t="shared" si="373"/>
        <v>-152.69004673701914</v>
      </c>
      <c r="BC873">
        <f t="shared" si="374"/>
        <v>4.232030562201011</v>
      </c>
      <c r="BD873">
        <f t="shared" si="375"/>
        <v>-89.2705470827254</v>
      </c>
      <c r="BF873">
        <f t="shared" si="376"/>
        <v>0.18511035228777931</v>
      </c>
      <c r="BG873">
        <f t="shared" si="377"/>
        <v>-58.214309150097677</v>
      </c>
      <c r="BI873">
        <f t="shared" si="378"/>
        <v>0.6667910793578381</v>
      </c>
      <c r="BJ873">
        <f t="shared" si="379"/>
        <v>-7.6661444145549318</v>
      </c>
      <c r="BL873" s="49">
        <f t="shared" si="380"/>
        <v>201.49973401128281</v>
      </c>
      <c r="BM873" s="49">
        <f t="shared" si="381"/>
        <v>-818.3976879272883</v>
      </c>
      <c r="BO873">
        <f t="shared" si="382"/>
        <v>177357.24310042578</v>
      </c>
      <c r="BP873">
        <f t="shared" si="383"/>
        <v>163850.52358928663</v>
      </c>
      <c r="BQ873">
        <f t="shared" si="366"/>
        <v>238667.9207684276</v>
      </c>
      <c r="BR873" s="36">
        <f t="shared" si="384"/>
        <v>256346.56511934623</v>
      </c>
      <c r="BS873">
        <f t="shared" si="389"/>
        <v>178853.15869265437</v>
      </c>
    </row>
    <row r="874" spans="33:71" x14ac:dyDescent="0.25">
      <c r="AG874">
        <f t="shared" si="367"/>
        <v>-50515.585831301411</v>
      </c>
      <c r="AH874">
        <f t="shared" si="368"/>
        <v>-83096.541049320411</v>
      </c>
      <c r="AM874" s="32">
        <f t="shared" si="365"/>
        <v>4.2725660088821211</v>
      </c>
      <c r="AN874" s="32"/>
      <c r="AO874">
        <v>868</v>
      </c>
      <c r="AP874" s="25">
        <f t="shared" si="369"/>
        <v>434</v>
      </c>
      <c r="AQ874">
        <f t="shared" si="385"/>
        <v>-38506.868966118607</v>
      </c>
      <c r="AR874">
        <f t="shared" si="386"/>
        <v>170288.76871569824</v>
      </c>
      <c r="AT874" s="33">
        <f t="shared" si="387"/>
        <v>8528.7853362541882</v>
      </c>
      <c r="AU874">
        <f t="shared" si="388"/>
        <v>-6832.8511708697106</v>
      </c>
      <c r="AW874" s="38">
        <f t="shared" si="370"/>
        <v>99.105465744493472</v>
      </c>
      <c r="AX874">
        <f t="shared" si="371"/>
        <v>-323.55559365534293</v>
      </c>
      <c r="AZ874">
        <f t="shared" si="372"/>
        <v>97.406964498995393</v>
      </c>
      <c r="BA874">
        <f t="shared" si="373"/>
        <v>-162.65014812749814</v>
      </c>
      <c r="BC874">
        <f t="shared" si="374"/>
        <v>2.0400685301332064</v>
      </c>
      <c r="BD874">
        <f t="shared" si="375"/>
        <v>-93.245591993880169</v>
      </c>
      <c r="BF874">
        <f t="shared" si="376"/>
        <v>-0.88870451668721306</v>
      </c>
      <c r="BG874">
        <f t="shared" si="377"/>
        <v>-59.860964119364887</v>
      </c>
      <c r="BI874">
        <f t="shared" si="378"/>
        <v>0.54713723205207299</v>
      </c>
      <c r="BJ874">
        <f t="shared" si="379"/>
        <v>-7.79888941459975</v>
      </c>
      <c r="BL874" s="49">
        <f t="shared" si="380"/>
        <v>195.02341029071701</v>
      </c>
      <c r="BM874" s="49">
        <f t="shared" si="381"/>
        <v>-862.45122755536636</v>
      </c>
      <c r="BO874">
        <f t="shared" si="382"/>
        <v>172264.29117111833</v>
      </c>
      <c r="BP874">
        <f t="shared" si="383"/>
        <v>160327.12654551049</v>
      </c>
      <c r="BQ874">
        <f t="shared" si="366"/>
        <v>235314.69705092628</v>
      </c>
      <c r="BR874" s="36">
        <f t="shared" si="384"/>
        <v>253669.71534943342</v>
      </c>
      <c r="BS874">
        <f t="shared" si="389"/>
        <v>174588.21182508973</v>
      </c>
    </row>
    <row r="875" spans="33:71" x14ac:dyDescent="0.25">
      <c r="AG875">
        <f t="shared" si="367"/>
        <v>-49362.49105369352</v>
      </c>
      <c r="AH875">
        <f t="shared" si="368"/>
        <v>-83595.52971776505</v>
      </c>
      <c r="AM875" s="32">
        <f t="shared" ref="AM875:AM938" si="390">AM74+$Y$3</f>
        <v>4.3353978619539166</v>
      </c>
      <c r="AN875" s="32"/>
      <c r="AO875">
        <v>869</v>
      </c>
      <c r="AP875" s="25">
        <f t="shared" si="369"/>
        <v>434.5</v>
      </c>
      <c r="AQ875">
        <f t="shared" si="385"/>
        <v>-34230.088114773447</v>
      </c>
      <c r="AR875">
        <f t="shared" si="386"/>
        <v>166831.89868105645</v>
      </c>
      <c r="AT875" s="33">
        <f t="shared" si="387"/>
        <v>8578.3380691264356</v>
      </c>
      <c r="AU875">
        <f t="shared" si="388"/>
        <v>-6994.628967697382</v>
      </c>
      <c r="AW875" s="38">
        <f t="shared" si="370"/>
        <v>99.237995735459947</v>
      </c>
      <c r="AX875">
        <f t="shared" si="371"/>
        <v>-340.57035149666615</v>
      </c>
      <c r="AZ875">
        <f t="shared" si="372"/>
        <v>101.36017124529251</v>
      </c>
      <c r="BA875">
        <f t="shared" si="373"/>
        <v>-173.68503694945278</v>
      </c>
      <c r="BC875">
        <f t="shared" si="374"/>
        <v>-0.47808289561677558</v>
      </c>
      <c r="BD875">
        <f t="shared" si="375"/>
        <v>-97.386012198594855</v>
      </c>
      <c r="BF875">
        <f t="shared" si="376"/>
        <v>-2.0630931276624733</v>
      </c>
      <c r="BG875">
        <f t="shared" si="377"/>
        <v>-61.556785200001599</v>
      </c>
      <c r="BI875">
        <f t="shared" si="378"/>
        <v>0.41900051344669231</v>
      </c>
      <c r="BJ875">
        <f t="shared" si="379"/>
        <v>-7.9425171486169308</v>
      </c>
      <c r="BL875" s="49">
        <f t="shared" si="380"/>
        <v>186.70050741222593</v>
      </c>
      <c r="BM875" s="49">
        <f t="shared" si="381"/>
        <v>-909.94799755876863</v>
      </c>
      <c r="BO875">
        <f t="shared" si="382"/>
        <v>167111.95265659859</v>
      </c>
      <c r="BP875">
        <f t="shared" si="383"/>
        <v>156833.78847753492</v>
      </c>
      <c r="BQ875">
        <f t="shared" si="366"/>
        <v>231962.06753856933</v>
      </c>
      <c r="BR875" s="36">
        <f t="shared" si="384"/>
        <v>250884.20937387171</v>
      </c>
      <c r="BS875">
        <f t="shared" si="389"/>
        <v>170307.31443444066</v>
      </c>
    </row>
    <row r="876" spans="33:71" x14ac:dyDescent="0.25">
      <c r="AG876">
        <f t="shared" si="367"/>
        <v>-48180.339887498922</v>
      </c>
      <c r="AH876">
        <f t="shared" si="368"/>
        <v>-84021.130325903083</v>
      </c>
      <c r="AM876" s="32">
        <f t="shared" si="390"/>
        <v>4.3982297150257121</v>
      </c>
      <c r="AN876" s="32"/>
      <c r="AO876">
        <v>870</v>
      </c>
      <c r="AP876" s="25">
        <f t="shared" si="369"/>
        <v>435</v>
      </c>
      <c r="AQ876">
        <f t="shared" si="385"/>
        <v>-29928.514330743299</v>
      </c>
      <c r="AR876">
        <f t="shared" si="386"/>
        <v>163292.01290327069</v>
      </c>
      <c r="AT876" s="33">
        <f t="shared" si="387"/>
        <v>8627.9570669941659</v>
      </c>
      <c r="AU876">
        <f t="shared" si="388"/>
        <v>-7164.9141434457151</v>
      </c>
      <c r="AW876" s="38">
        <f t="shared" si="370"/>
        <v>99.139645562123093</v>
      </c>
      <c r="AX876">
        <f t="shared" si="371"/>
        <v>-359.03915242362916</v>
      </c>
      <c r="AZ876">
        <f t="shared" si="372"/>
        <v>105.56962348024275</v>
      </c>
      <c r="BA876">
        <f t="shared" si="373"/>
        <v>-185.9581641880562</v>
      </c>
      <c r="BC876">
        <f t="shared" si="374"/>
        <v>-3.3640231799477935</v>
      </c>
      <c r="BD876">
        <f t="shared" si="375"/>
        <v>-101.68181837395173</v>
      </c>
      <c r="BF876">
        <f t="shared" si="376"/>
        <v>-3.3471977621277955</v>
      </c>
      <c r="BG876">
        <f t="shared" si="377"/>
        <v>-63.301116004930748</v>
      </c>
      <c r="BI876">
        <f t="shared" si="378"/>
        <v>0.28124302395592671</v>
      </c>
      <c r="BJ876">
        <f t="shared" si="379"/>
        <v>-8.0980538566904503</v>
      </c>
      <c r="BL876" s="49">
        <f t="shared" si="380"/>
        <v>176.1712825647908</v>
      </c>
      <c r="BM876" s="49">
        <f t="shared" si="381"/>
        <v>-961.20251836908028</v>
      </c>
      <c r="BO876">
        <f t="shared" si="382"/>
        <v>161897.98732681817</v>
      </c>
      <c r="BP876">
        <f t="shared" si="383"/>
        <v>153375.88202461944</v>
      </c>
      <c r="BQ876">
        <f t="shared" si="366"/>
        <v>228610.94444862034</v>
      </c>
      <c r="BR876" s="36">
        <f t="shared" si="384"/>
        <v>247985.72529492108</v>
      </c>
      <c r="BS876">
        <f t="shared" si="389"/>
        <v>166012.04006953057</v>
      </c>
    </row>
    <row r="877" spans="33:71" x14ac:dyDescent="0.25">
      <c r="AG877">
        <f t="shared" si="367"/>
        <v>-46973.797743297073</v>
      </c>
      <c r="AH877">
        <f t="shared" si="368"/>
        <v>-84371.663222572621</v>
      </c>
      <c r="AM877" s="32">
        <f t="shared" si="390"/>
        <v>4.4610615680975076</v>
      </c>
      <c r="AN877" s="32"/>
      <c r="AO877">
        <v>871</v>
      </c>
      <c r="AP877" s="25">
        <f t="shared" si="369"/>
        <v>435.5</v>
      </c>
      <c r="AQ877">
        <f t="shared" si="385"/>
        <v>-25602.143341550949</v>
      </c>
      <c r="AR877">
        <f t="shared" si="386"/>
        <v>159664.67593749487</v>
      </c>
      <c r="AT877" s="33">
        <f t="shared" si="387"/>
        <v>8677.5268897752267</v>
      </c>
      <c r="AU877">
        <f t="shared" si="388"/>
        <v>-7344.4337196575298</v>
      </c>
      <c r="AW877" s="38">
        <f t="shared" si="370"/>
        <v>98.769290856512825</v>
      </c>
      <c r="AX877">
        <f t="shared" si="371"/>
        <v>-379.14173018053293</v>
      </c>
      <c r="AZ877">
        <f t="shared" si="372"/>
        <v>110.05112956559954</v>
      </c>
      <c r="BA877">
        <f t="shared" si="373"/>
        <v>-199.66533825932467</v>
      </c>
      <c r="BC877">
        <f t="shared" si="374"/>
        <v>-6.6633804560488112</v>
      </c>
      <c r="BD877">
        <f t="shared" si="375"/>
        <v>-106.11703421824316</v>
      </c>
      <c r="BF877">
        <f t="shared" si="376"/>
        <v>-4.7509999753966339</v>
      </c>
      <c r="BG877">
        <f t="shared" si="377"/>
        <v>-65.092767431989898</v>
      </c>
      <c r="BI877">
        <f t="shared" si="378"/>
        <v>0.13254172235873735</v>
      </c>
      <c r="BJ877">
        <f t="shared" si="379"/>
        <v>-8.2665902709751915</v>
      </c>
      <c r="BL877" s="49">
        <f t="shared" si="380"/>
        <v>163.00375328651026</v>
      </c>
      <c r="BM877" s="49">
        <f t="shared" si="381"/>
        <v>-1016.5532275122948</v>
      </c>
      <c r="BO877">
        <f t="shared" si="382"/>
        <v>156620.02554869669</v>
      </c>
      <c r="BP877">
        <f t="shared" si="383"/>
        <v>149959.44429494301</v>
      </c>
      <c r="BQ877">
        <f t="shared" si="366"/>
        <v>225262.30558415811</v>
      </c>
      <c r="BR877" s="36">
        <f t="shared" si="384"/>
        <v>244970.37054002096</v>
      </c>
      <c r="BS877">
        <f t="shared" si="389"/>
        <v>161704.29334407474</v>
      </c>
    </row>
    <row r="878" spans="33:71" x14ac:dyDescent="0.25">
      <c r="AG878">
        <f t="shared" si="367"/>
        <v>-45747.626291714478</v>
      </c>
      <c r="AH878">
        <f t="shared" si="368"/>
        <v>-84645.745014573768</v>
      </c>
      <c r="AM878" s="32">
        <f t="shared" si="390"/>
        <v>4.5238934211693032</v>
      </c>
      <c r="AN878" s="32"/>
      <c r="AO878">
        <v>872</v>
      </c>
      <c r="AP878" s="25">
        <f t="shared" si="369"/>
        <v>436</v>
      </c>
      <c r="AQ878">
        <f t="shared" si="385"/>
        <v>-21251.033735306271</v>
      </c>
      <c r="AR878">
        <f t="shared" si="386"/>
        <v>155945.06636139355</v>
      </c>
      <c r="AT878" s="33">
        <f t="shared" si="387"/>
        <v>8726.9115352034823</v>
      </c>
      <c r="AU878">
        <f t="shared" si="388"/>
        <v>-7534.0045847477959</v>
      </c>
      <c r="AW878" s="38">
        <f t="shared" si="370"/>
        <v>98.079190030996003</v>
      </c>
      <c r="AX878">
        <f t="shared" si="371"/>
        <v>-401.08998436156202</v>
      </c>
      <c r="AZ878">
        <f t="shared" si="372"/>
        <v>114.81887457438192</v>
      </c>
      <c r="BA878">
        <f t="shared" si="373"/>
        <v>-215.04266722696772</v>
      </c>
      <c r="BC878">
        <f t="shared" si="374"/>
        <v>-10.425650870741189</v>
      </c>
      <c r="BD878">
        <f t="shared" si="375"/>
        <v>-110.66812434461505</v>
      </c>
      <c r="BF878">
        <f t="shared" si="376"/>
        <v>-6.2853920242599948</v>
      </c>
      <c r="BG878">
        <f t="shared" si="377"/>
        <v>-66.929905817551202</v>
      </c>
      <c r="BI878">
        <f t="shared" si="378"/>
        <v>-2.864164838473434E-2</v>
      </c>
      <c r="BJ878">
        <f t="shared" si="379"/>
        <v>-8.4492869724280624</v>
      </c>
      <c r="BL878" s="49">
        <f t="shared" si="380"/>
        <v>146.67840959654288</v>
      </c>
      <c r="BM878" s="49">
        <f t="shared" si="381"/>
        <v>-1076.3605480666229</v>
      </c>
      <c r="BO878">
        <f t="shared" si="382"/>
        <v>151275.56162363596</v>
      </c>
      <c r="BP878">
        <f t="shared" si="383"/>
        <v>146591.25645337533</v>
      </c>
      <c r="BQ878">
        <f t="shared" si="366"/>
        <v>221917.1961576975</v>
      </c>
      <c r="BR878" s="36">
        <f t="shared" si="384"/>
        <v>241834.69884493612</v>
      </c>
      <c r="BS878">
        <f t="shared" si="389"/>
        <v>157386.37220953588</v>
      </c>
    </row>
    <row r="879" spans="33:71" x14ac:dyDescent="0.25">
      <c r="AG879">
        <f t="shared" si="367"/>
        <v>-44506.664671286075</v>
      </c>
      <c r="AH879">
        <f t="shared" si="368"/>
        <v>-84842.294026289557</v>
      </c>
      <c r="AM879" s="32">
        <f t="shared" si="390"/>
        <v>4.5867252742410987</v>
      </c>
      <c r="AN879" s="32"/>
      <c r="AO879">
        <v>873</v>
      </c>
      <c r="AP879" s="25">
        <f t="shared" si="369"/>
        <v>436.5</v>
      </c>
      <c r="AQ879">
        <f t="shared" si="385"/>
        <v>-16875.318068950655</v>
      </c>
      <c r="AR879">
        <f t="shared" si="386"/>
        <v>152127.92782097447</v>
      </c>
      <c r="AT879" s="33">
        <f t="shared" si="387"/>
        <v>8775.9511302189803</v>
      </c>
      <c r="AU879">
        <f t="shared" si="388"/>
        <v>-7734.5495769285772</v>
      </c>
      <c r="AW879" s="38">
        <f t="shared" si="370"/>
        <v>97.013587702169687</v>
      </c>
      <c r="AX879">
        <f t="shared" si="371"/>
        <v>-425.13627467504921</v>
      </c>
      <c r="AZ879">
        <f t="shared" si="372"/>
        <v>119.8836941800632</v>
      </c>
      <c r="BA879">
        <f t="shared" si="373"/>
        <v>-232.37683654921048</v>
      </c>
      <c r="BC879">
        <f t="shared" si="374"/>
        <v>-14.703757391932912</v>
      </c>
      <c r="BD879">
        <f t="shared" si="375"/>
        <v>-115.30213756290559</v>
      </c>
      <c r="BF879">
        <f t="shared" si="376"/>
        <v>-7.9622525027432847</v>
      </c>
      <c r="BG879">
        <f t="shared" si="377"/>
        <v>-68.809921313730712</v>
      </c>
      <c r="BI879">
        <f t="shared" si="378"/>
        <v>-0.20409658321732557</v>
      </c>
      <c r="BJ879">
        <f t="shared" si="379"/>
        <v>-8.6473792492024764</v>
      </c>
      <c r="BL879" s="49">
        <f t="shared" si="380"/>
        <v>126.56968537024912</v>
      </c>
      <c r="BM879" s="49">
        <f t="shared" si="381"/>
        <v>-1141.002728461521</v>
      </c>
      <c r="BO879">
        <f t="shared" si="382"/>
        <v>145861.94787532176</v>
      </c>
      <c r="BP879">
        <f t="shared" si="383"/>
        <v>143278.93062759031</v>
      </c>
      <c r="BQ879">
        <f t="shared" si="366"/>
        <v>218576.72950697815</v>
      </c>
      <c r="BR879" s="36">
        <f t="shared" si="384"/>
        <v>238575.72667268547</v>
      </c>
      <c r="BS879">
        <f t="shared" si="389"/>
        <v>153061.04266936076</v>
      </c>
    </row>
    <row r="880" spans="33:71" x14ac:dyDescent="0.25">
      <c r="AG880">
        <f t="shared" si="367"/>
        <v>-43255.810390586266</v>
      </c>
      <c r="AH880">
        <f t="shared" si="368"/>
        <v>-84960.534568565432</v>
      </c>
      <c r="AM880" s="32">
        <f t="shared" si="390"/>
        <v>4.6495571273128942</v>
      </c>
      <c r="AN880" s="32"/>
      <c r="AO880">
        <v>874</v>
      </c>
      <c r="AP880" s="25">
        <f t="shared" si="369"/>
        <v>437</v>
      </c>
      <c r="AQ880">
        <f t="shared" si="385"/>
        <v>-12475.215805378395</v>
      </c>
      <c r="AR880">
        <f t="shared" si="386"/>
        <v>148207.5109981758</v>
      </c>
      <c r="AT880" s="33">
        <f t="shared" si="387"/>
        <v>8824.4579240700659</v>
      </c>
      <c r="AU880">
        <f t="shared" si="388"/>
        <v>-7947.1177142661018</v>
      </c>
      <c r="AW880" s="38">
        <f t="shared" si="370"/>
        <v>95.506717311338477</v>
      </c>
      <c r="AX880">
        <f t="shared" si="371"/>
        <v>-451.58453610976869</v>
      </c>
      <c r="AZ880">
        <f t="shared" si="372"/>
        <v>125.25036460124534</v>
      </c>
      <c r="BA880">
        <f t="shared" si="373"/>
        <v>-252.01852258797831</v>
      </c>
      <c r="BC880">
        <f t="shared" si="374"/>
        <v>-19.553214120224947</v>
      </c>
      <c r="BD880">
        <f t="shared" si="375"/>
        <v>-119.97455923311114</v>
      </c>
      <c r="BF880">
        <f t="shared" si="376"/>
        <v>-9.7945260982598832</v>
      </c>
      <c r="BG880">
        <f t="shared" si="377"/>
        <v>-70.729273313268564</v>
      </c>
      <c r="BI880">
        <f t="shared" si="378"/>
        <v>-0.39590707142202897</v>
      </c>
      <c r="BJ880">
        <f t="shared" si="379"/>
        <v>-8.8621809754106664</v>
      </c>
      <c r="BL880" s="49">
        <f t="shared" si="380"/>
        <v>101.92360720039511</v>
      </c>
      <c r="BM880" s="49">
        <f t="shared" si="381"/>
        <v>-1210.8683625828567</v>
      </c>
      <c r="BO880">
        <f t="shared" si="382"/>
        <v>140376.39014907417</v>
      </c>
      <c r="BP880">
        <f t="shared" si="383"/>
        <v>140031.00370748315</v>
      </c>
      <c r="BQ880">
        <f t="shared" si="366"/>
        <v>215242.08609790102</v>
      </c>
      <c r="BR880" s="36">
        <f t="shared" si="384"/>
        <v>235190.94896792446</v>
      </c>
      <c r="BS880">
        <f t="shared" si="389"/>
        <v>148731.62853161112</v>
      </c>
    </row>
    <row r="881" spans="33:71" x14ac:dyDescent="0.25">
      <c r="AG881">
        <f t="shared" si="367"/>
        <v>-42000.000000000007</v>
      </c>
      <c r="AH881">
        <f t="shared" si="368"/>
        <v>-85000</v>
      </c>
      <c r="AM881" s="32">
        <f t="shared" si="390"/>
        <v>4.7123889803846897</v>
      </c>
      <c r="AN881" s="32"/>
      <c r="AO881">
        <v>875</v>
      </c>
      <c r="AP881" s="25">
        <f t="shared" si="369"/>
        <v>437.5</v>
      </c>
      <c r="AQ881">
        <f t="shared" si="385"/>
        <v>-8051.0485036794444</v>
      </c>
      <c r="AR881">
        <f t="shared" si="386"/>
        <v>144177.50407402901</v>
      </c>
      <c r="AT881" s="33">
        <f t="shared" si="387"/>
        <v>8872.2112827257351</v>
      </c>
      <c r="AU881">
        <f t="shared" si="388"/>
        <v>-8172.9099823209863</v>
      </c>
      <c r="AW881" s="38">
        <f t="shared" si="370"/>
        <v>93.479793994737591</v>
      </c>
      <c r="AX881">
        <f t="shared" si="371"/>
        <v>-480.80534251219643</v>
      </c>
      <c r="AZ881">
        <f t="shared" si="372"/>
        <v>130.91335913138622</v>
      </c>
      <c r="BA881">
        <f t="shared" si="373"/>
        <v>-274.40005305062539</v>
      </c>
      <c r="BC881">
        <f t="shared" si="374"/>
        <v>-25.030754042595941</v>
      </c>
      <c r="BD881">
        <f t="shared" si="375"/>
        <v>-124.62689329434554</v>
      </c>
      <c r="BF881">
        <f t="shared" si="376"/>
        <v>-11.796307418008039</v>
      </c>
      <c r="BG881">
        <f t="shared" si="377"/>
        <v>-72.68330932860502</v>
      </c>
      <c r="BI881">
        <f t="shared" si="378"/>
        <v>-0.60650367604463551</v>
      </c>
      <c r="BJ881">
        <f t="shared" si="379"/>
        <v>-9.095086838620464</v>
      </c>
      <c r="BL881" s="49">
        <f t="shared" si="380"/>
        <v>71.831027515202521</v>
      </c>
      <c r="BM881" s="49">
        <f t="shared" si="381"/>
        <v>-1286.3440404665021</v>
      </c>
      <c r="BO881">
        <f t="shared" si="382"/>
        <v>134815.94575591528</v>
      </c>
      <c r="BP881">
        <f t="shared" si="383"/>
        <v>136857.03703605128</v>
      </c>
      <c r="BQ881">
        <f t="shared" si="366"/>
        <v>211914.50992874449</v>
      </c>
      <c r="BR881" s="36">
        <f t="shared" si="384"/>
        <v>231678.35393342449</v>
      </c>
      <c r="BS881">
        <f t="shared" si="389"/>
        <v>144402.11931625259</v>
      </c>
    </row>
    <row r="882" spans="33:71" x14ac:dyDescent="0.25">
      <c r="AG882">
        <f t="shared" si="367"/>
        <v>-40744.189609413741</v>
      </c>
      <c r="AH882">
        <f t="shared" si="368"/>
        <v>-84960.534568565432</v>
      </c>
      <c r="AM882" s="32">
        <f t="shared" si="390"/>
        <v>4.7752208334564852</v>
      </c>
      <c r="AN882" s="32"/>
      <c r="AO882">
        <v>876</v>
      </c>
      <c r="AP882" s="25">
        <f t="shared" si="369"/>
        <v>438</v>
      </c>
      <c r="AQ882">
        <f t="shared" si="385"/>
        <v>-3603.2578880672345</v>
      </c>
      <c r="AR882">
        <f t="shared" si="386"/>
        <v>140030.9484150545</v>
      </c>
      <c r="AT882" s="33">
        <f t="shared" si="387"/>
        <v>8918.9511797231044</v>
      </c>
      <c r="AU882">
        <f t="shared" si="388"/>
        <v>-8413.3126535770843</v>
      </c>
      <c r="AW882" s="38">
        <f t="shared" si="370"/>
        <v>90.836286776920034</v>
      </c>
      <c r="AX882">
        <f t="shared" si="371"/>
        <v>-513.25653178079745</v>
      </c>
      <c r="AZ882">
        <f t="shared" si="372"/>
        <v>136.85019265251833</v>
      </c>
      <c r="BA882">
        <f t="shared" si="373"/>
        <v>-300.0588689370303</v>
      </c>
      <c r="BC882">
        <f t="shared" si="374"/>
        <v>-31.192250472715489</v>
      </c>
      <c r="BD882">
        <f t="shared" si="375"/>
        <v>-129.18403755737461</v>
      </c>
      <c r="BF882">
        <f t="shared" si="376"/>
        <v>-13.98292899358696</v>
      </c>
      <c r="BG882">
        <f t="shared" si="377"/>
        <v>-74.666053302593241</v>
      </c>
      <c r="BI882">
        <f t="shared" si="378"/>
        <v>-0.83872640929586473</v>
      </c>
      <c r="BJ882">
        <f t="shared" si="379"/>
        <v>-9.3475719837993463</v>
      </c>
      <c r="BL882" s="49">
        <f t="shared" si="380"/>
        <v>35.195919083777689</v>
      </c>
      <c r="BM882" s="49">
        <f t="shared" si="381"/>
        <v>-1367.7949463352268</v>
      </c>
      <c r="BO882">
        <f t="shared" si="382"/>
        <v>129177.52548937005</v>
      </c>
      <c r="BP882">
        <f t="shared" si="383"/>
        <v>133767.72017554077</v>
      </c>
      <c r="BQ882">
        <f t="shared" si="366"/>
        <v>208595.30103237467</v>
      </c>
      <c r="BR882" s="36">
        <f t="shared" si="384"/>
        <v>228036.43617698085</v>
      </c>
      <c r="BS882">
        <f t="shared" si="389"/>
        <v>140077.30002190781</v>
      </c>
    </row>
    <row r="883" spans="33:71" x14ac:dyDescent="0.25">
      <c r="AG883">
        <f t="shared" si="367"/>
        <v>-39493.335328713933</v>
      </c>
      <c r="AH883">
        <f t="shared" si="368"/>
        <v>-84842.294026289557</v>
      </c>
      <c r="AM883" s="32">
        <f t="shared" si="390"/>
        <v>4.8380526865282807</v>
      </c>
      <c r="AN883" s="32"/>
      <c r="AO883">
        <v>877</v>
      </c>
      <c r="AP883" s="25">
        <f t="shared" si="369"/>
        <v>438.5</v>
      </c>
      <c r="AQ883">
        <f t="shared" si="385"/>
        <v>867.57223764143271</v>
      </c>
      <c r="AR883">
        <f t="shared" si="386"/>
        <v>135760.13502179337</v>
      </c>
      <c r="AT883" s="33">
        <f t="shared" si="387"/>
        <v>8964.3693231115649</v>
      </c>
      <c r="AU883">
        <f t="shared" si="388"/>
        <v>-8669.9409194674827</v>
      </c>
      <c r="AW883" s="38">
        <f t="shared" si="370"/>
        <v>87.454233978722627</v>
      </c>
      <c r="AX883">
        <f t="shared" si="371"/>
        <v>-549.5117033515271</v>
      </c>
      <c r="AZ883">
        <f t="shared" si="372"/>
        <v>143.01092953442839</v>
      </c>
      <c r="BA883">
        <f t="shared" si="373"/>
        <v>-329.66897681108992</v>
      </c>
      <c r="BC883">
        <f t="shared" si="374"/>
        <v>-38.089740731247083</v>
      </c>
      <c r="BD883">
        <f t="shared" si="375"/>
        <v>-133.55157983844978</v>
      </c>
      <c r="BF883">
        <f t="shared" si="376"/>
        <v>-16.371053953972115</v>
      </c>
      <c r="BG883">
        <f t="shared" si="377"/>
        <v>-76.669958915063972</v>
      </c>
      <c r="BI883">
        <f t="shared" si="378"/>
        <v>-1.0959008704865669</v>
      </c>
      <c r="BJ883">
        <f t="shared" si="379"/>
        <v>-9.6211877869233859</v>
      </c>
      <c r="BL883" s="49">
        <f t="shared" si="380"/>
        <v>-9.3015675587014659</v>
      </c>
      <c r="BM883" s="49">
        <f t="shared" si="381"/>
        <v>-1455.5353582044324</v>
      </c>
      <c r="BO883">
        <f t="shared" si="382"/>
        <v>123457.9023107806</v>
      </c>
      <c r="BP883">
        <f t="shared" si="383"/>
        <v>130774.97581312002</v>
      </c>
      <c r="BQ883">
        <f t="shared" si="366"/>
        <v>205285.80214792769</v>
      </c>
      <c r="BR883" s="36">
        <f t="shared" si="384"/>
        <v>224264.20704493692</v>
      </c>
      <c r="BS883">
        <f t="shared" si="389"/>
        <v>135762.90709440148</v>
      </c>
    </row>
    <row r="884" spans="33:71" x14ac:dyDescent="0.25">
      <c r="AG884">
        <f t="shared" si="367"/>
        <v>-38252.37370828553</v>
      </c>
      <c r="AH884">
        <f t="shared" si="368"/>
        <v>-84645.745014573782</v>
      </c>
      <c r="AM884" s="32">
        <f t="shared" si="390"/>
        <v>4.9008845396000762</v>
      </c>
      <c r="AN884" s="32"/>
      <c r="AO884">
        <v>878</v>
      </c>
      <c r="AP884" s="25">
        <f t="shared" si="369"/>
        <v>439</v>
      </c>
      <c r="AQ884">
        <f t="shared" si="385"/>
        <v>5360.6886784445551</v>
      </c>
      <c r="AR884">
        <f t="shared" si="386"/>
        <v>131356.47559914069</v>
      </c>
      <c r="AT884" s="33">
        <f t="shared" si="387"/>
        <v>9008.096440100926</v>
      </c>
      <c r="AU884">
        <f t="shared" si="388"/>
        <v>-8944.6967711432462</v>
      </c>
      <c r="AW884" s="38">
        <f t="shared" si="370"/>
        <v>83.173449579647837</v>
      </c>
      <c r="AX884">
        <f t="shared" si="371"/>
        <v>-590.29989344078513</v>
      </c>
      <c r="AZ884">
        <f t="shared" si="372"/>
        <v>149.30150924144522</v>
      </c>
      <c r="BA884">
        <f t="shared" si="373"/>
        <v>-364.08348642709177</v>
      </c>
      <c r="BC884">
        <f t="shared" si="374"/>
        <v>-45.767354269016998</v>
      </c>
      <c r="BD884">
        <f t="shared" si="375"/>
        <v>-137.61323192068085</v>
      </c>
      <c r="BF884">
        <f t="shared" si="376"/>
        <v>-18.978774637968066</v>
      </c>
      <c r="BG884">
        <f t="shared" si="377"/>
        <v>-78.685623099857295</v>
      </c>
      <c r="BI884">
        <f t="shared" si="378"/>
        <v>-1.3819307548123201</v>
      </c>
      <c r="BJ884">
        <f t="shared" si="379"/>
        <v>-9.9175519931552234</v>
      </c>
      <c r="BL884" s="49">
        <f t="shared" si="380"/>
        <v>-63.247084527604656</v>
      </c>
      <c r="BM884" s="49">
        <f t="shared" si="381"/>
        <v>-1549.7848529934954</v>
      </c>
      <c r="BO884">
        <f t="shared" si="382"/>
        <v>117653.73090186754</v>
      </c>
      <c r="BP884">
        <f t="shared" si="383"/>
        <v>127892.06136599391</v>
      </c>
      <c r="BQ884">
        <f t="shared" si="366"/>
        <v>201987.3766892686</v>
      </c>
      <c r="BR884" s="36">
        <f t="shared" si="384"/>
        <v>220361.20012562236</v>
      </c>
      <c r="BS884">
        <f t="shared" si="389"/>
        <v>131465.81557551317</v>
      </c>
    </row>
    <row r="885" spans="33:71" x14ac:dyDescent="0.25">
      <c r="AG885">
        <f t="shared" si="367"/>
        <v>-37026.202256702934</v>
      </c>
      <c r="AH885">
        <f t="shared" si="368"/>
        <v>-84371.663222572635</v>
      </c>
      <c r="AM885" s="32">
        <f t="shared" si="390"/>
        <v>4.9637163926718717</v>
      </c>
      <c r="AN885" s="32"/>
      <c r="AO885">
        <v>879</v>
      </c>
      <c r="AP885" s="25">
        <f t="shared" si="369"/>
        <v>439.5</v>
      </c>
      <c r="AQ885">
        <f t="shared" si="385"/>
        <v>9875.1335796924741</v>
      </c>
      <c r="AR885">
        <f t="shared" si="386"/>
        <v>126810.33972688897</v>
      </c>
      <c r="AT885" s="33">
        <f t="shared" si="387"/>
        <v>9049.68316489075</v>
      </c>
      <c r="AU885">
        <f t="shared" si="388"/>
        <v>-9239.8467178636383</v>
      </c>
      <c r="AW885" s="38">
        <f t="shared" si="370"/>
        <v>77.773860829855266</v>
      </c>
      <c r="AX885">
        <f t="shared" si="371"/>
        <v>-636.56113309525074</v>
      </c>
      <c r="AZ885">
        <f t="shared" si="372"/>
        <v>155.55696198625915</v>
      </c>
      <c r="BA885">
        <f t="shared" si="373"/>
        <v>-404.39261234418046</v>
      </c>
      <c r="BC885">
        <f t="shared" si="374"/>
        <v>-54.255970576486327</v>
      </c>
      <c r="BD885">
        <f t="shared" si="375"/>
        <v>-141.228735152322</v>
      </c>
      <c r="BF885">
        <f t="shared" si="376"/>
        <v>-21.825719890363047</v>
      </c>
      <c r="BG885">
        <f t="shared" si="377"/>
        <v>-80.701454783208519</v>
      </c>
      <c r="BI885">
        <f t="shared" si="378"/>
        <v>-1.7014106895545051</v>
      </c>
      <c r="BJ885">
        <f t="shared" si="379"/>
        <v>-10.238330815539712</v>
      </c>
      <c r="BL885" s="49">
        <f t="shared" si="380"/>
        <v>-128.53794329639743</v>
      </c>
      <c r="BM885" s="49">
        <f t="shared" si="381"/>
        <v>-1650.6045336674172</v>
      </c>
      <c r="BO885">
        <f t="shared" si="382"/>
        <v>111761.58498870044</v>
      </c>
      <c r="BP885">
        <f t="shared" si="383"/>
        <v>125133.66086272095</v>
      </c>
      <c r="BQ885">
        <f t="shared" si="366"/>
        <v>198701.37369946769</v>
      </c>
      <c r="BR885" s="36">
        <f t="shared" si="384"/>
        <v>216327.46860485553</v>
      </c>
      <c r="BS885">
        <f t="shared" si="389"/>
        <v>127194.26294006253</v>
      </c>
    </row>
    <row r="886" spans="33:71" x14ac:dyDescent="0.25">
      <c r="AG886">
        <f t="shared" si="367"/>
        <v>-35819.660112501086</v>
      </c>
      <c r="AH886">
        <f t="shared" si="368"/>
        <v>-84021.130325903083</v>
      </c>
      <c r="AM886" s="32">
        <f t="shared" si="390"/>
        <v>5.0265482457436672</v>
      </c>
      <c r="AN886" s="32"/>
      <c r="AO886">
        <v>880</v>
      </c>
      <c r="AP886" s="25">
        <f t="shared" si="369"/>
        <v>440</v>
      </c>
      <c r="AQ886">
        <f t="shared" si="385"/>
        <v>14409.696894741581</v>
      </c>
      <c r="AR886">
        <f t="shared" si="386"/>
        <v>122110.84622632024</v>
      </c>
      <c r="AT886" s="33">
        <f t="shared" si="387"/>
        <v>9088.5700953056785</v>
      </c>
      <c r="AU886">
        <f t="shared" si="388"/>
        <v>-9558.1272844112646</v>
      </c>
      <c r="AW886" s="38">
        <f t="shared" si="370"/>
        <v>70.938372241309551</v>
      </c>
      <c r="AX886">
        <f t="shared" si="371"/>
        <v>-689.52451057589508</v>
      </c>
      <c r="AZ886">
        <f t="shared" si="372"/>
        <v>161.49781749327823</v>
      </c>
      <c r="BA886">
        <f t="shared" si="373"/>
        <v>-452.0032947354261</v>
      </c>
      <c r="BC886">
        <f t="shared" si="374"/>
        <v>-63.566504310652086</v>
      </c>
      <c r="BD886">
        <f t="shared" si="375"/>
        <v>-144.23271215563102</v>
      </c>
      <c r="BF886">
        <f t="shared" si="376"/>
        <v>-24.933176442022347</v>
      </c>
      <c r="BG886">
        <f t="shared" si="377"/>
        <v>-82.703293936894781</v>
      </c>
      <c r="BI886">
        <f t="shared" si="378"/>
        <v>-2.0597644992942548</v>
      </c>
      <c r="BJ886">
        <f t="shared" si="379"/>
        <v>-10.585209747943336</v>
      </c>
      <c r="BL886" s="49">
        <f t="shared" si="380"/>
        <v>-207.42996243139572</v>
      </c>
      <c r="BM886" s="49">
        <f t="shared" si="381"/>
        <v>-1757.8057630368912</v>
      </c>
      <c r="BO886">
        <f t="shared" si="382"/>
        <v>105778.0239985971</v>
      </c>
      <c r="BP886">
        <f t="shared" si="383"/>
        <v>122515.9580985753</v>
      </c>
      <c r="BQ886">
        <f t="shared" si="366"/>
        <v>195429.07327029487</v>
      </c>
      <c r="BR886" s="36">
        <f t="shared" si="384"/>
        <v>212163.56912223971</v>
      </c>
      <c r="BS886">
        <f t="shared" si="389"/>
        <v>122958.11535114856</v>
      </c>
    </row>
    <row r="887" spans="33:71" x14ac:dyDescent="0.25">
      <c r="AG887">
        <f t="shared" si="367"/>
        <v>-34637.508946306487</v>
      </c>
      <c r="AH887">
        <f t="shared" si="368"/>
        <v>-83595.52971776505</v>
      </c>
      <c r="AM887" s="32">
        <f t="shared" si="390"/>
        <v>5.0893800988154627</v>
      </c>
      <c r="AN887" s="32"/>
      <c r="AO887">
        <v>881</v>
      </c>
      <c r="AP887" s="25">
        <f t="shared" si="369"/>
        <v>440.5</v>
      </c>
      <c r="AQ887">
        <f t="shared" si="385"/>
        <v>18962.849238924584</v>
      </c>
      <c r="AR887">
        <f t="shared" si="386"/>
        <v>117245.59202029262</v>
      </c>
      <c r="AT887" s="33">
        <f t="shared" si="387"/>
        <v>9124.0392814263341</v>
      </c>
      <c r="AU887">
        <f t="shared" si="388"/>
        <v>-9902.889539699212</v>
      </c>
      <c r="AW887" s="38">
        <f t="shared" si="370"/>
        <v>62.188555392265606</v>
      </c>
      <c r="AX887">
        <f t="shared" si="371"/>
        <v>-750.81783949446071</v>
      </c>
      <c r="AZ887">
        <f t="shared" si="372"/>
        <v>166.65806526721533</v>
      </c>
      <c r="BA887">
        <f t="shared" si="373"/>
        <v>-508.7489241603235</v>
      </c>
      <c r="BC887">
        <f t="shared" si="374"/>
        <v>-73.681859852162233</v>
      </c>
      <c r="BD887">
        <f t="shared" si="375"/>
        <v>-146.43508992667211</v>
      </c>
      <c r="BF887">
        <f t="shared" si="376"/>
        <v>-28.324234434303307</v>
      </c>
      <c r="BG887">
        <f t="shared" si="377"/>
        <v>-84.673976650442796</v>
      </c>
      <c r="BI887">
        <f t="shared" si="378"/>
        <v>-2.4634155884841915</v>
      </c>
      <c r="BJ887">
        <f t="shared" si="379"/>
        <v>-10.959848757022289</v>
      </c>
      <c r="BL887" s="49">
        <f t="shared" si="380"/>
        <v>-302.57949500793154</v>
      </c>
      <c r="BM887" s="49">
        <f t="shared" si="381"/>
        <v>-1870.8218147189164</v>
      </c>
      <c r="BO887">
        <f t="shared" si="382"/>
        <v>99699.708799180851</v>
      </c>
      <c r="BP887">
        <f t="shared" si="383"/>
        <v>120056.6787220351</v>
      </c>
      <c r="BQ887">
        <f t="shared" si="366"/>
        <v>192171.6024758986</v>
      </c>
      <c r="BR887" s="36">
        <f t="shared" si="384"/>
        <v>207870.52359241887</v>
      </c>
      <c r="BS887">
        <f t="shared" si="389"/>
        <v>118769.1816063708</v>
      </c>
    </row>
    <row r="888" spans="33:71" x14ac:dyDescent="0.25">
      <c r="AG888">
        <f t="shared" si="367"/>
        <v>-33484.414168698597</v>
      </c>
      <c r="AH888">
        <f t="shared" si="368"/>
        <v>-83096.541049320411</v>
      </c>
      <c r="AM888" s="32">
        <f t="shared" si="390"/>
        <v>5.1522119518872582</v>
      </c>
      <c r="AN888" s="32"/>
      <c r="AO888">
        <v>882</v>
      </c>
      <c r="AP888" s="25">
        <f t="shared" si="369"/>
        <v>441</v>
      </c>
      <c r="AQ888">
        <f t="shared" si="385"/>
        <v>23532.642449061783</v>
      </c>
      <c r="AR888">
        <f t="shared" si="386"/>
        <v>112200.29502050621</v>
      </c>
      <c r="AT888" s="33">
        <f t="shared" si="387"/>
        <v>9155.133559122467</v>
      </c>
      <c r="AU888">
        <f t="shared" si="388"/>
        <v>-10278.298459446443</v>
      </c>
      <c r="AW888" s="38">
        <f t="shared" si="370"/>
        <v>50.772204071204214</v>
      </c>
      <c r="AX888">
        <f t="shared" si="371"/>
        <v>-822.62083331374708</v>
      </c>
      <c r="AZ888">
        <f t="shared" si="372"/>
        <v>170.26401676933199</v>
      </c>
      <c r="BA888">
        <f t="shared" si="373"/>
        <v>-577.04032244972291</v>
      </c>
      <c r="BC888">
        <f t="shared" si="374"/>
        <v>-84.547839110738749</v>
      </c>
      <c r="BD888">
        <f t="shared" si="375"/>
        <v>-147.62385122085493</v>
      </c>
      <c r="BF888">
        <f t="shared" si="376"/>
        <v>-32.023975188884883</v>
      </c>
      <c r="BG888">
        <f t="shared" si="377"/>
        <v>-86.592843491862197</v>
      </c>
      <c r="BI888">
        <f t="shared" si="378"/>
        <v>-2.9199983985041436</v>
      </c>
      <c r="BJ888">
        <f t="shared" si="379"/>
        <v>-11.363816151307109</v>
      </c>
      <c r="BL888" s="49">
        <f t="shared" si="380"/>
        <v>-417.07008085131702</v>
      </c>
      <c r="BM888" s="49">
        <f t="shared" si="381"/>
        <v>-1988.5308765063833</v>
      </c>
      <c r="BO888">
        <f t="shared" si="382"/>
        <v>93523.600991915708</v>
      </c>
      <c r="BP888">
        <f t="shared" si="383"/>
        <v>117775.08452278102</v>
      </c>
      <c r="BQ888">
        <f t="shared" si="366"/>
        <v>188929.80649360493</v>
      </c>
      <c r="BR888" s="36">
        <f t="shared" si="384"/>
        <v>203449.74545139552</v>
      </c>
      <c r="BS888">
        <f t="shared" si="389"/>
        <v>114641.57824857444</v>
      </c>
    </row>
    <row r="889" spans="33:71" x14ac:dyDescent="0.25">
      <c r="AG889">
        <f t="shared" si="367"/>
        <v>-32364.926517965749</v>
      </c>
      <c r="AH889">
        <f t="shared" si="368"/>
        <v>-82526.133600877307</v>
      </c>
      <c r="AM889" s="32">
        <f t="shared" si="390"/>
        <v>5.2150438049590537</v>
      </c>
      <c r="AN889" s="32"/>
      <c r="AO889">
        <v>883</v>
      </c>
      <c r="AP889" s="25">
        <f t="shared" si="369"/>
        <v>441.5</v>
      </c>
      <c r="AQ889">
        <f t="shared" si="385"/>
        <v>28116.555754131918</v>
      </c>
      <c r="AR889">
        <f t="shared" si="386"/>
        <v>106958.31818661877</v>
      </c>
      <c r="AT889" s="33">
        <f t="shared" si="387"/>
        <v>9180.5196611580686</v>
      </c>
      <c r="AU889">
        <f t="shared" si="388"/>
        <v>-10689.608876103317</v>
      </c>
      <c r="AW889" s="38">
        <f t="shared" si="370"/>
        <v>35.464692331069713</v>
      </c>
      <c r="AX889">
        <f t="shared" si="371"/>
        <v>-907.87560296160166</v>
      </c>
      <c r="AZ889">
        <f t="shared" si="372"/>
        <v>171.02668961776001</v>
      </c>
      <c r="BA889">
        <f t="shared" si="373"/>
        <v>-660.07098370121616</v>
      </c>
      <c r="BC889">
        <f t="shared" si="374"/>
        <v>-96.063640974211395</v>
      </c>
      <c r="BD889">
        <f t="shared" si="375"/>
        <v>-147.57093375034086</v>
      </c>
      <c r="BF889">
        <f t="shared" si="376"/>
        <v>-36.059733056151387</v>
      </c>
      <c r="BG889">
        <f t="shared" si="377"/>
        <v>-88.435191716170507</v>
      </c>
      <c r="BI889">
        <f t="shared" si="378"/>
        <v>-3.438623256327519</v>
      </c>
      <c r="BJ889">
        <f t="shared" si="379"/>
        <v>-11.798493793874178</v>
      </c>
      <c r="BL889" s="49">
        <f t="shared" si="380"/>
        <v>-554.40583620164693</v>
      </c>
      <c r="BM889" s="49">
        <f t="shared" si="381"/>
        <v>-2109.0177741368589</v>
      </c>
      <c r="BO889">
        <f t="shared" si="382"/>
        <v>87247.307368045207</v>
      </c>
      <c r="BP889">
        <f t="shared" si="383"/>
        <v>115691.89719181742</v>
      </c>
      <c r="BQ889">
        <f t="shared" si="366"/>
        <v>185704.05107157119</v>
      </c>
      <c r="BR889" s="36">
        <f t="shared" si="384"/>
        <v>198902.90889536528</v>
      </c>
      <c r="BS889">
        <f t="shared" si="389"/>
        <v>110592.14500490164</v>
      </c>
    </row>
    <row r="890" spans="33:71" x14ac:dyDescent="0.25">
      <c r="AG890">
        <f t="shared" si="367"/>
        <v>-31283.464100420126</v>
      </c>
      <c r="AH890">
        <f t="shared" si="368"/>
        <v>-81886.55851004034</v>
      </c>
      <c r="AM890" s="32">
        <f t="shared" si="390"/>
        <v>5.2778756580308492</v>
      </c>
      <c r="AN890" s="32"/>
      <c r="AO890">
        <v>884</v>
      </c>
      <c r="AP890" s="25">
        <f t="shared" si="369"/>
        <v>442</v>
      </c>
      <c r="AQ890">
        <f t="shared" si="385"/>
        <v>32711.248671252335</v>
      </c>
      <c r="AR890">
        <f t="shared" si="386"/>
        <v>101500.02929819691</v>
      </c>
      <c r="AT890" s="33">
        <f t="shared" si="387"/>
        <v>9198.2520073236028</v>
      </c>
      <c r="AU890">
        <f t="shared" si="388"/>
        <v>-11143.546677584118</v>
      </c>
      <c r="AW890" s="38">
        <f t="shared" si="370"/>
        <v>14.213992837453837</v>
      </c>
      <c r="AX890">
        <f t="shared" si="371"/>
        <v>-1010.5652402033442</v>
      </c>
      <c r="AZ890">
        <f t="shared" si="372"/>
        <v>166.77874422768156</v>
      </c>
      <c r="BA890">
        <f t="shared" si="373"/>
        <v>-762.08659779813706</v>
      </c>
      <c r="BC890">
        <f t="shared" si="374"/>
        <v>-108.07305282406469</v>
      </c>
      <c r="BD890">
        <f t="shared" si="375"/>
        <v>-146.04201951375128</v>
      </c>
      <c r="BF890">
        <f t="shared" si="376"/>
        <v>-40.461486473707652</v>
      </c>
      <c r="BG890">
        <f t="shared" si="377"/>
        <v>-90.171678336747505</v>
      </c>
      <c r="BI890">
        <f t="shared" si="378"/>
        <v>-4.030212092455379</v>
      </c>
      <c r="BJ890">
        <f t="shared" si="379"/>
        <v>-12.264944554708297</v>
      </c>
      <c r="BL890" s="49">
        <f t="shared" si="380"/>
        <v>-718.4429975527097</v>
      </c>
      <c r="BM890" s="49">
        <f t="shared" si="381"/>
        <v>-2229.2632737303779</v>
      </c>
      <c r="BO890">
        <f t="shared" si="382"/>
        <v>80869.682524560747</v>
      </c>
      <c r="BP890">
        <f t="shared" si="383"/>
        <v>113829.11999216661</v>
      </c>
      <c r="BQ890">
        <f t="shared" si="366"/>
        <v>182493.91889681731</v>
      </c>
      <c r="BR890" s="36">
        <f t="shared" si="384"/>
        <v>194231.72719892385</v>
      </c>
      <c r="BS890">
        <f t="shared" si="389"/>
        <v>106640.90086438383</v>
      </c>
    </row>
    <row r="891" spans="33:71" x14ac:dyDescent="0.25">
      <c r="AG891">
        <f t="shared" si="367"/>
        <v>-30244.294954150595</v>
      </c>
      <c r="AH891">
        <f t="shared" si="368"/>
        <v>-81180.339887498994</v>
      </c>
      <c r="AM891" s="32">
        <f t="shared" si="390"/>
        <v>5.3407075111026447</v>
      </c>
      <c r="AN891" s="32"/>
      <c r="AO891">
        <v>885</v>
      </c>
      <c r="AP891" s="25">
        <f t="shared" si="369"/>
        <v>442.5</v>
      </c>
      <c r="AQ891">
        <f t="shared" si="385"/>
        <v>37312.151424018819</v>
      </c>
      <c r="AR891">
        <f t="shared" si="386"/>
        <v>95801.93530437944</v>
      </c>
      <c r="AT891" s="33">
        <f t="shared" si="387"/>
        <v>9205.3590037423292</v>
      </c>
      <c r="AU891">
        <f t="shared" si="388"/>
        <v>-11648.82929768579</v>
      </c>
      <c r="AW891" s="38">
        <f t="shared" si="370"/>
        <v>-16.501580106339532</v>
      </c>
      <c r="AX891">
        <f t="shared" si="371"/>
        <v>-1136.0507388623892</v>
      </c>
      <c r="AZ891">
        <f t="shared" si="372"/>
        <v>153.82678264871171</v>
      </c>
      <c r="BA891">
        <f t="shared" si="373"/>
        <v>-888.70865712745319</v>
      </c>
      <c r="BC891">
        <f t="shared" si="374"/>
        <v>-120.35795938381763</v>
      </c>
      <c r="BD891">
        <f t="shared" si="375"/>
        <v>-142.81065686820801</v>
      </c>
      <c r="BF891">
        <f t="shared" si="376"/>
        <v>-45.262472668752061</v>
      </c>
      <c r="BG891">
        <f t="shared" si="377"/>
        <v>-91.767693488551117</v>
      </c>
      <c r="BI891">
        <f t="shared" si="378"/>
        <v>-4.7079307024815549</v>
      </c>
      <c r="BJ891">
        <f t="shared" si="379"/>
        <v>-12.763731378177102</v>
      </c>
      <c r="BL891" s="49">
        <f t="shared" si="380"/>
        <v>-913.2166684129005</v>
      </c>
      <c r="BM891" s="49">
        <f t="shared" si="381"/>
        <v>-2344.756891446772</v>
      </c>
      <c r="BO891">
        <f t="shared" si="382"/>
        <v>74391.902925348375</v>
      </c>
      <c r="BP891">
        <f t="shared" si="383"/>
        <v>112209.71145826524</v>
      </c>
      <c r="BQ891">
        <f t="shared" si="366"/>
        <v>179297.7405355135</v>
      </c>
      <c r="BR891" s="36">
        <f t="shared" si="384"/>
        <v>189437.58650104329</v>
      </c>
      <c r="BS891">
        <f t="shared" si="389"/>
        <v>102811.51419930268</v>
      </c>
    </row>
    <row r="892" spans="33:71" x14ac:dyDescent="0.25">
      <c r="AG892">
        <f t="shared" si="367"/>
        <v>-29251.520205026267</v>
      </c>
      <c r="AH892">
        <f t="shared" si="368"/>
        <v>-80410.264855515838</v>
      </c>
      <c r="AM892" s="32">
        <f t="shared" si="390"/>
        <v>5.4035393641744403</v>
      </c>
      <c r="AN892" s="32"/>
      <c r="AO892">
        <v>886</v>
      </c>
      <c r="AP892" s="25">
        <f t="shared" si="369"/>
        <v>443</v>
      </c>
      <c r="AQ892">
        <f t="shared" si="385"/>
        <v>41912.768228376692</v>
      </c>
      <c r="AR892">
        <f t="shared" si="386"/>
        <v>89835.514313178748</v>
      </c>
      <c r="AT892" s="33">
        <f t="shared" si="387"/>
        <v>9197.10821368916</v>
      </c>
      <c r="AU892">
        <f t="shared" si="388"/>
        <v>-12216.854667116984</v>
      </c>
      <c r="AW892" s="38">
        <f t="shared" si="370"/>
        <v>-62.848473044144505</v>
      </c>
      <c r="AX892">
        <f t="shared" si="371"/>
        <v>-1291.3819250446545</v>
      </c>
      <c r="AZ892">
        <f t="shared" si="372"/>
        <v>125.77575298608102</v>
      </c>
      <c r="BA892">
        <f t="shared" si="373"/>
        <v>-1047.2279334397165</v>
      </c>
      <c r="BC892">
        <f t="shared" si="374"/>
        <v>-132.63628333507688</v>
      </c>
      <c r="BD892">
        <f t="shared" si="375"/>
        <v>-137.67656711044702</v>
      </c>
      <c r="BF892">
        <f t="shared" si="376"/>
        <v>-50.500186119892454</v>
      </c>
      <c r="BG892">
        <f t="shared" si="377"/>
        <v>-93.182747463461482</v>
      </c>
      <c r="BI892">
        <f t="shared" si="378"/>
        <v>-5.4877565752561823</v>
      </c>
      <c r="BJ892">
        <f t="shared" si="379"/>
        <v>-13.294677031029622</v>
      </c>
      <c r="BL892" s="49">
        <f t="shared" si="380"/>
        <v>-1142.6030213430374</v>
      </c>
      <c r="BM892" s="49">
        <f t="shared" si="381"/>
        <v>-2449.0467801801715</v>
      </c>
      <c r="BO892">
        <f t="shared" si="382"/>
        <v>67819.427935866974</v>
      </c>
      <c r="BP892">
        <f t="shared" si="383"/>
        <v>110857.03975030976</v>
      </c>
      <c r="BQ892">
        <f t="shared" si="366"/>
        <v>176111.86548434448</v>
      </c>
      <c r="BR892" s="36">
        <f t="shared" si="384"/>
        <v>184520.9507697933</v>
      </c>
      <c r="BS892">
        <f t="shared" si="389"/>
        <v>99131.729393161324</v>
      </c>
    </row>
    <row r="893" spans="33:71" x14ac:dyDescent="0.25">
      <c r="AG893">
        <f t="shared" si="367"/>
        <v>-28309.057881426292</v>
      </c>
      <c r="AH893">
        <f t="shared" si="368"/>
        <v>-79579.372548428291</v>
      </c>
      <c r="AM893" s="32">
        <f t="shared" si="390"/>
        <v>5.4663712172462358</v>
      </c>
      <c r="AN893" s="32"/>
      <c r="AO893">
        <v>887</v>
      </c>
      <c r="AP893" s="25">
        <f t="shared" si="369"/>
        <v>443.5</v>
      </c>
      <c r="AQ893">
        <f t="shared" si="385"/>
        <v>46503.466276090752</v>
      </c>
      <c r="AR893">
        <f t="shared" si="386"/>
        <v>83565.664238989673</v>
      </c>
      <c r="AT893" s="33">
        <f t="shared" si="387"/>
        <v>9165.6839771670875</v>
      </c>
      <c r="AU893">
        <f t="shared" si="388"/>
        <v>-12862.545629639311</v>
      </c>
      <c r="AW893" s="38">
        <f t="shared" si="370"/>
        <v>-135.79830949116868</v>
      </c>
      <c r="AX893">
        <f t="shared" si="371"/>
        <v>-1485.264371076893</v>
      </c>
      <c r="AZ893">
        <f t="shared" si="372"/>
        <v>71.375736387063654</v>
      </c>
      <c r="BA893">
        <f t="shared" si="373"/>
        <v>-1246.5507548858961</v>
      </c>
      <c r="BC893">
        <f t="shared" si="374"/>
        <v>-144.56677436107952</v>
      </c>
      <c r="BD893">
        <f t="shared" si="375"/>
        <v>-130.48709789513339</v>
      </c>
      <c r="BF893">
        <f t="shared" si="376"/>
        <v>-56.21802830826185</v>
      </c>
      <c r="BG893">
        <f t="shared" si="377"/>
        <v>-94.369961643858943</v>
      </c>
      <c r="BI893">
        <f t="shared" si="378"/>
        <v>-6.3892432088909876</v>
      </c>
      <c r="BJ893">
        <f t="shared" si="379"/>
        <v>-13.856556652004677</v>
      </c>
      <c r="BL893" s="49">
        <f t="shared" si="380"/>
        <v>-1409.7428880075911</v>
      </c>
      <c r="BM893" s="49">
        <f t="shared" si="381"/>
        <v>-2533.2756948295419</v>
      </c>
      <c r="BO893">
        <f t="shared" si="382"/>
        <v>61165.685617276104</v>
      </c>
      <c r="BP893">
        <f t="shared" si="383"/>
        <v>109793.99787757812</v>
      </c>
      <c r="BQ893">
        <f t="shared" si="366"/>
        <v>172929.52360327414</v>
      </c>
      <c r="BR893" s="36">
        <f t="shared" si="384"/>
        <v>179480.40784215703</v>
      </c>
      <c r="BS893">
        <f t="shared" si="389"/>
        <v>95633.637468178873</v>
      </c>
    </row>
    <row r="894" spans="33:71" x14ac:dyDescent="0.25">
      <c r="AG894">
        <f t="shared" si="367"/>
        <v>-27420.627451571836</v>
      </c>
      <c r="AH894">
        <f t="shared" si="368"/>
        <v>-78690.942118573847</v>
      </c>
      <c r="AM894" s="32">
        <f t="shared" si="390"/>
        <v>5.5292030703180313</v>
      </c>
      <c r="AN894" s="32"/>
      <c r="AO894">
        <v>888</v>
      </c>
      <c r="AP894" s="25">
        <f t="shared" si="369"/>
        <v>444</v>
      </c>
      <c r="AQ894">
        <f t="shared" si="385"/>
        <v>51069.3334759879</v>
      </c>
      <c r="AR894">
        <f t="shared" si="386"/>
        <v>76948.733377785393</v>
      </c>
      <c r="AT894" s="33">
        <f t="shared" si="387"/>
        <v>9097.7848224215031</v>
      </c>
      <c r="AU894">
        <f t="shared" si="388"/>
        <v>-13605.177815177758</v>
      </c>
      <c r="AW894" s="38">
        <f t="shared" si="370"/>
        <v>-255.04398696277718</v>
      </c>
      <c r="AX894">
        <f t="shared" si="371"/>
        <v>-1726.6790442303752</v>
      </c>
      <c r="AZ894">
        <f t="shared" si="372"/>
        <v>-29.376359069631842</v>
      </c>
      <c r="BA894">
        <f t="shared" si="373"/>
        <v>-1495.7967542489723</v>
      </c>
      <c r="BC894">
        <f t="shared" si="374"/>
        <v>-155.7630086579901</v>
      </c>
      <c r="BD894">
        <f t="shared" si="375"/>
        <v>-121.15971758599429</v>
      </c>
      <c r="BF894">
        <f t="shared" si="376"/>
        <v>-62.468042497411858</v>
      </c>
      <c r="BG894">
        <f t="shared" si="377"/>
        <v>-95.275846274165659</v>
      </c>
      <c r="BI894">
        <f t="shared" si="378"/>
        <v>-7.4365767377434029</v>
      </c>
      <c r="BJ894">
        <f t="shared" si="379"/>
        <v>-14.446726121243131</v>
      </c>
      <c r="BL894" s="49">
        <f t="shared" si="380"/>
        <v>-1716.1527306457231</v>
      </c>
      <c r="BM894" s="49">
        <f t="shared" si="381"/>
        <v>-2585.8136364381362</v>
      </c>
      <c r="BO894">
        <f t="shared" si="382"/>
        <v>54459.23283088029</v>
      </c>
      <c r="BP894">
        <f t="shared" si="383"/>
        <v>109041.56577145527</v>
      </c>
      <c r="BQ894">
        <f t="shared" si="366"/>
        <v>169739.04601246657</v>
      </c>
      <c r="BR894" s="36">
        <f t="shared" si="384"/>
        <v>174311.16589312878</v>
      </c>
      <c r="BS894">
        <f t="shared" si="389"/>
        <v>92353.583526180315</v>
      </c>
    </row>
    <row r="895" spans="33:71" x14ac:dyDescent="0.25">
      <c r="AG895">
        <f t="shared" si="367"/>
        <v>-26589.735144484279</v>
      </c>
      <c r="AH895">
        <f t="shared" si="368"/>
        <v>-77748.479794973871</v>
      </c>
      <c r="AM895" s="32">
        <f t="shared" si="390"/>
        <v>5.5920349233898268</v>
      </c>
      <c r="AN895" s="32"/>
      <c r="AO895">
        <v>889</v>
      </c>
      <c r="AP895" s="25">
        <f t="shared" si="369"/>
        <v>444.5</v>
      </c>
      <c r="AQ895">
        <f t="shared" si="385"/>
        <v>55586.345388828304</v>
      </c>
      <c r="AR895">
        <f t="shared" si="386"/>
        <v>69930.309589667711</v>
      </c>
      <c r="AT895" s="33">
        <f t="shared" si="387"/>
        <v>8970.2628289401146</v>
      </c>
      <c r="AU895">
        <f t="shared" si="388"/>
        <v>-14468.517337292946</v>
      </c>
      <c r="AW895" s="38">
        <f t="shared" si="370"/>
        <v>-455.64019660651741</v>
      </c>
      <c r="AX895">
        <f t="shared" si="371"/>
        <v>-2019.263935087421</v>
      </c>
      <c r="AZ895">
        <f t="shared" si="372"/>
        <v>-211.84630511323724</v>
      </c>
      <c r="BA895">
        <f t="shared" si="373"/>
        <v>-1798.6599713369192</v>
      </c>
      <c r="BC895">
        <f t="shared" si="374"/>
        <v>-165.81843467940843</v>
      </c>
      <c r="BD895">
        <f t="shared" si="375"/>
        <v>-109.70251734249345</v>
      </c>
      <c r="BF895">
        <f t="shared" si="376"/>
        <v>-69.315386764871576</v>
      </c>
      <c r="BG895">
        <f t="shared" si="377"/>
        <v>-95.84073015795488</v>
      </c>
      <c r="BI895">
        <f t="shared" si="378"/>
        <v>-8.6600700490001827</v>
      </c>
      <c r="BJ895">
        <f t="shared" si="379"/>
        <v>-15.060716250053675</v>
      </c>
      <c r="BL895" s="49">
        <f t="shared" si="380"/>
        <v>-2060.4859068869164</v>
      </c>
      <c r="BM895" s="49">
        <f t="shared" si="381"/>
        <v>-2592.1908764793243</v>
      </c>
      <c r="BO895">
        <f t="shared" si="382"/>
        <v>47758.156607798504</v>
      </c>
      <c r="BP895">
        <f t="shared" si="383"/>
        <v>108616.42591439618</v>
      </c>
      <c r="BQ895">
        <f t="shared" si="366"/>
        <v>166521.11953836746</v>
      </c>
      <c r="BR895" s="36">
        <f t="shared" si="384"/>
        <v>169002.76046837459</v>
      </c>
      <c r="BS895">
        <f t="shared" si="389"/>
        <v>89331.349441239756</v>
      </c>
    </row>
    <row r="896" spans="33:71" x14ac:dyDescent="0.25">
      <c r="AG896">
        <f t="shared" si="367"/>
        <v>-25819.660112501118</v>
      </c>
      <c r="AH896">
        <f t="shared" si="368"/>
        <v>-76755.705045849551</v>
      </c>
      <c r="AM896" s="32">
        <f t="shared" si="390"/>
        <v>5.6548667764616223</v>
      </c>
      <c r="AN896" s="32"/>
      <c r="AO896">
        <v>890</v>
      </c>
      <c r="AP896" s="25">
        <f t="shared" si="369"/>
        <v>445</v>
      </c>
      <c r="AQ896">
        <f t="shared" si="385"/>
        <v>60014.521778722548</v>
      </c>
      <c r="AR896">
        <f t="shared" si="386"/>
        <v>62443.642929135312</v>
      </c>
      <c r="AT896" s="33">
        <f t="shared" si="387"/>
        <v>8742.4427306368561</v>
      </c>
      <c r="AU896">
        <f t="shared" si="388"/>
        <v>-15478.149304836656</v>
      </c>
      <c r="AW896" s="38">
        <f t="shared" si="370"/>
        <v>-796.83890777503859</v>
      </c>
      <c r="AX896">
        <f t="shared" si="371"/>
        <v>-2344.0096522417475</v>
      </c>
      <c r="AZ896">
        <f t="shared" si="372"/>
        <v>-535.55198654444052</v>
      </c>
      <c r="BA896">
        <f t="shared" si="373"/>
        <v>-2136.0877526843783</v>
      </c>
      <c r="BC896">
        <f t="shared" si="374"/>
        <v>-174.34330437938456</v>
      </c>
      <c r="BD896">
        <f t="shared" si="375"/>
        <v>-96.229479776274729</v>
      </c>
      <c r="BF896">
        <f t="shared" si="376"/>
        <v>-76.845335645472389</v>
      </c>
      <c r="BG896">
        <f t="shared" si="377"/>
        <v>-96.000543314939932</v>
      </c>
      <c r="BI896">
        <f t="shared" si="378"/>
        <v>-10.098281205741154</v>
      </c>
      <c r="BJ896">
        <f t="shared" si="379"/>
        <v>-15.691876466154762</v>
      </c>
      <c r="BL896" s="49">
        <f t="shared" si="380"/>
        <v>-2437.0131604996836</v>
      </c>
      <c r="BM896" s="49">
        <f t="shared" si="381"/>
        <v>-2535.6526236921209</v>
      </c>
      <c r="BO896">
        <f t="shared" si="382"/>
        <v>41179.913269782024</v>
      </c>
      <c r="BP896">
        <f t="shared" si="383"/>
        <v>108526.93229110453</v>
      </c>
      <c r="BQ896">
        <f t="shared" si="366"/>
        <v>163244.73889467432</v>
      </c>
      <c r="BR896" s="36">
        <f t="shared" si="384"/>
        <v>163535.82255150273</v>
      </c>
      <c r="BS896">
        <f t="shared" si="389"/>
        <v>86608.032921837643</v>
      </c>
    </row>
    <row r="897" spans="33:71" x14ac:dyDescent="0.25">
      <c r="AG897">
        <f t="shared" si="367"/>
        <v>-25113.441489959761</v>
      </c>
      <c r="AH897">
        <f t="shared" si="368"/>
        <v>-75716.535899580034</v>
      </c>
      <c r="AM897" s="32">
        <f t="shared" si="390"/>
        <v>5.7176986295334178</v>
      </c>
      <c r="AN897" s="32"/>
      <c r="AO897">
        <v>891</v>
      </c>
      <c r="AP897" s="25">
        <f t="shared" si="369"/>
        <v>445.5</v>
      </c>
      <c r="AQ897">
        <f t="shared" si="385"/>
        <v>64286.138280569096</v>
      </c>
      <c r="AR897">
        <f t="shared" si="386"/>
        <v>54411.567070186764</v>
      </c>
      <c r="AT897" s="33">
        <f t="shared" si="387"/>
        <v>8344.0232767493362</v>
      </c>
      <c r="AU897">
        <f t="shared" si="388"/>
        <v>-16650.15413095753</v>
      </c>
      <c r="AW897" s="38">
        <f t="shared" si="370"/>
        <v>-1362.6440164664161</v>
      </c>
      <c r="AX897">
        <f t="shared" si="371"/>
        <v>-2615.8372614272316</v>
      </c>
      <c r="AZ897">
        <f t="shared" si="372"/>
        <v>-1084.6573916905622</v>
      </c>
      <c r="BA897">
        <f t="shared" si="373"/>
        <v>-2422.846288012297</v>
      </c>
      <c r="BC897">
        <f t="shared" si="374"/>
        <v>-181.01277252032818</v>
      </c>
      <c r="BD897">
        <f t="shared" si="375"/>
        <v>-80.968612805039555</v>
      </c>
      <c r="BF897">
        <f t="shared" si="376"/>
        <v>-85.17300123838821</v>
      </c>
      <c r="BG897">
        <f t="shared" si="377"/>
        <v>-95.691138228194134</v>
      </c>
      <c r="BI897">
        <f t="shared" si="378"/>
        <v>-11.800851017137472</v>
      </c>
      <c r="BJ897">
        <f t="shared" si="379"/>
        <v>-16.331222381701178</v>
      </c>
      <c r="BL897" s="49">
        <f t="shared" si="380"/>
        <v>-2834.0906118577991</v>
      </c>
      <c r="BM897" s="49">
        <f t="shared" si="381"/>
        <v>-2398.7645787194137</v>
      </c>
      <c r="BO897">
        <f t="shared" si="382"/>
        <v>34963.436041764689</v>
      </c>
      <c r="BP897">
        <f t="shared" si="383"/>
        <v>108766.37598218479</v>
      </c>
      <c r="BQ897">
        <f t="shared" si="366"/>
        <v>159862.02031988074</v>
      </c>
      <c r="BR897" s="36">
        <f t="shared" si="384"/>
        <v>157878.45972664346</v>
      </c>
      <c r="BS897">
        <f t="shared" si="389"/>
        <v>84221.886740097936</v>
      </c>
    </row>
    <row r="898" spans="33:71" x14ac:dyDescent="0.25">
      <c r="AG898">
        <f t="shared" si="367"/>
        <v>-24473.866399122788</v>
      </c>
      <c r="AH898">
        <f t="shared" si="368"/>
        <v>-74635.073482034408</v>
      </c>
      <c r="AM898" s="32">
        <f t="shared" si="390"/>
        <v>5.7805304826052133</v>
      </c>
      <c r="AN898" s="32"/>
      <c r="AO898">
        <v>892</v>
      </c>
      <c r="AP898" s="25">
        <f t="shared" si="369"/>
        <v>446</v>
      </c>
      <c r="AQ898">
        <f t="shared" si="385"/>
        <v>68287.819416885453</v>
      </c>
      <c r="AR898">
        <f t="shared" si="386"/>
        <v>45759.510347029594</v>
      </c>
      <c r="AT898" s="33">
        <f t="shared" si="387"/>
        <v>7662.701268516128</v>
      </c>
      <c r="AU898">
        <f t="shared" si="388"/>
        <v>-17958.072761671145</v>
      </c>
      <c r="AW898" s="38">
        <f t="shared" si="370"/>
        <v>-2208.9618802002869</v>
      </c>
      <c r="AX898">
        <f t="shared" si="371"/>
        <v>-2611.768102868054</v>
      </c>
      <c r="AZ898">
        <f t="shared" si="372"/>
        <v>-1915.0561680894277</v>
      </c>
      <c r="BA898">
        <f t="shared" si="373"/>
        <v>-2435.6796040806998</v>
      </c>
      <c r="BC898">
        <f t="shared" si="374"/>
        <v>-185.62186395960993</v>
      </c>
      <c r="BD898">
        <f t="shared" si="375"/>
        <v>-64.264566745354827</v>
      </c>
      <c r="BF898">
        <f t="shared" si="376"/>
        <v>-94.452386621061166</v>
      </c>
      <c r="BG898">
        <f t="shared" si="377"/>
        <v>-94.856350851519068</v>
      </c>
      <c r="BI898">
        <f t="shared" si="378"/>
        <v>-13.831461530188246</v>
      </c>
      <c r="BJ898">
        <f t="shared" si="379"/>
        <v>-16.967581190480292</v>
      </c>
      <c r="BL898" s="49">
        <f t="shared" si="380"/>
        <v>-3233.1347353125907</v>
      </c>
      <c r="BM898" s="49">
        <f t="shared" si="381"/>
        <v>-2166.5161318256223</v>
      </c>
      <c r="BO898">
        <f t="shared" si="382"/>
        <v>29587.990141410235</v>
      </c>
      <c r="BP898">
        <f t="shared" si="383"/>
        <v>109302.86464752174</v>
      </c>
      <c r="BQ898">
        <f t="shared" si="366"/>
        <v>156304.42170343516</v>
      </c>
      <c r="BR898" s="36">
        <f t="shared" si="384"/>
        <v>151985.48013149595</v>
      </c>
      <c r="BS898">
        <f t="shared" si="389"/>
        <v>82201.94077947957</v>
      </c>
    </row>
    <row r="899" spans="33:71" x14ac:dyDescent="0.25">
      <c r="AG899">
        <f t="shared" si="367"/>
        <v>-23903.458950679666</v>
      </c>
      <c r="AH899">
        <f t="shared" si="368"/>
        <v>-73515.585831301578</v>
      </c>
      <c r="AM899" s="32">
        <f t="shared" si="390"/>
        <v>5.8433623356770088</v>
      </c>
      <c r="AN899" s="32"/>
      <c r="AO899">
        <v>893</v>
      </c>
      <c r="AP899" s="25">
        <f t="shared" si="369"/>
        <v>446.5</v>
      </c>
      <c r="AQ899">
        <f t="shared" si="385"/>
        <v>71843.049816118481</v>
      </c>
      <c r="AR899">
        <f t="shared" si="386"/>
        <v>36454.002953335519</v>
      </c>
      <c r="AT899" s="33">
        <f t="shared" si="387"/>
        <v>6558.2203284159841</v>
      </c>
      <c r="AU899">
        <f t="shared" si="388"/>
        <v>-19263.956813105171</v>
      </c>
      <c r="AW899" s="38">
        <f t="shared" si="370"/>
        <v>-3178.7340364412426</v>
      </c>
      <c r="AX899">
        <f t="shared" si="371"/>
        <v>-1990.726669951333</v>
      </c>
      <c r="AZ899">
        <f t="shared" si="372"/>
        <v>-2869.4647777327332</v>
      </c>
      <c r="BA899">
        <f t="shared" si="373"/>
        <v>-1833.101161241138</v>
      </c>
      <c r="BC899">
        <f t="shared" si="374"/>
        <v>-188.13128619820924</v>
      </c>
      <c r="BD899">
        <f t="shared" si="375"/>
        <v>-46.580714508501678</v>
      </c>
      <c r="BF899">
        <f t="shared" si="376"/>
        <v>-104.87005833497031</v>
      </c>
      <c r="BG899">
        <f t="shared" si="377"/>
        <v>-93.457503336546708</v>
      </c>
      <c r="BI899">
        <f t="shared" si="378"/>
        <v>-16.26791417532975</v>
      </c>
      <c r="BJ899">
        <f t="shared" si="379"/>
        <v>-17.587290865146553</v>
      </c>
      <c r="BL899" s="49">
        <f t="shared" si="380"/>
        <v>-3608.7262203515224</v>
      </c>
      <c r="BM899" s="49">
        <f t="shared" si="381"/>
        <v>-1831.1098517000737</v>
      </c>
      <c r="BO899">
        <f t="shared" si="382"/>
        <v>25919.741968066155</v>
      </c>
      <c r="BP899">
        <f t="shared" si="383"/>
        <v>110069.30346951715</v>
      </c>
      <c r="BQ899">
        <f t="shared" si="366"/>
        <v>152489.85115964487</v>
      </c>
      <c r="BR899" s="36">
        <f t="shared" si="384"/>
        <v>145810.50853245365</v>
      </c>
      <c r="BS899">
        <f t="shared" si="389"/>
        <v>80562.510749126217</v>
      </c>
    </row>
    <row r="900" spans="33:71" x14ac:dyDescent="0.25">
      <c r="AG900">
        <f t="shared" si="367"/>
        <v>-23404.470282235023</v>
      </c>
      <c r="AH900">
        <f t="shared" si="368"/>
        <v>-72362.491053693695</v>
      </c>
      <c r="AM900" s="32">
        <f t="shared" si="390"/>
        <v>5.9061941887488043</v>
      </c>
      <c r="AN900" s="32"/>
      <c r="AO900">
        <v>894</v>
      </c>
      <c r="AP900" s="25">
        <f t="shared" si="369"/>
        <v>447</v>
      </c>
      <c r="AQ900">
        <f t="shared" si="385"/>
        <v>74724.81822577132</v>
      </c>
      <c r="AR900">
        <f t="shared" si="386"/>
        <v>26573.183713039016</v>
      </c>
      <c r="AT900" s="33">
        <f t="shared" si="387"/>
        <v>4968.8533101953626</v>
      </c>
      <c r="AU900">
        <f t="shared" si="388"/>
        <v>-20259.320148080838</v>
      </c>
      <c r="AW900" s="38">
        <f t="shared" si="370"/>
        <v>-3751.8534660201012</v>
      </c>
      <c r="AX900">
        <f t="shared" si="371"/>
        <v>-702.76864556752457</v>
      </c>
      <c r="AZ900">
        <f t="shared" si="372"/>
        <v>-3427.4078136571943</v>
      </c>
      <c r="BA900">
        <f t="shared" si="373"/>
        <v>-564.63354177381962</v>
      </c>
      <c r="BC900">
        <f t="shared" si="374"/>
        <v>-188.66130829663567</v>
      </c>
      <c r="BD900">
        <f t="shared" si="375"/>
        <v>-28.496000927601038</v>
      </c>
      <c r="BF900">
        <f t="shared" si="376"/>
        <v>-116.59217153262271</v>
      </c>
      <c r="BG900">
        <f t="shared" si="377"/>
        <v>-91.469119468731265</v>
      </c>
      <c r="BI900">
        <f t="shared" si="378"/>
        <v>-19.192172533648709</v>
      </c>
      <c r="BJ900">
        <f t="shared" si="379"/>
        <v>-18.169983397372675</v>
      </c>
      <c r="BL900" s="49">
        <f t="shared" si="380"/>
        <v>-3930.1916332059154</v>
      </c>
      <c r="BM900" s="49">
        <f t="shared" si="381"/>
        <v>-1397.6307574423897</v>
      </c>
      <c r="BO900">
        <f t="shared" si="382"/>
        <v>25058.081767318105</v>
      </c>
      <c r="BP900">
        <f t="shared" si="383"/>
        <v>110969.3928660723</v>
      </c>
      <c r="BQ900">
        <f t="shared" si="366"/>
        <v>148358.79200499493</v>
      </c>
      <c r="BR900" s="36">
        <f t="shared" si="384"/>
        <v>139347.13848743454</v>
      </c>
      <c r="BS900">
        <f t="shared" si="389"/>
        <v>79309.095011363534</v>
      </c>
    </row>
    <row r="901" spans="33:71" x14ac:dyDescent="0.25">
      <c r="AG901">
        <f t="shared" si="367"/>
        <v>-22978.869674096975</v>
      </c>
      <c r="AH901">
        <f t="shared" si="368"/>
        <v>-71180.339887499082</v>
      </c>
      <c r="AM901" s="32">
        <f t="shared" si="390"/>
        <v>5.9690260418205998</v>
      </c>
      <c r="AN901" s="32"/>
      <c r="AO901">
        <v>895</v>
      </c>
      <c r="AP901" s="25">
        <f t="shared" si="369"/>
        <v>447.5</v>
      </c>
      <c r="AQ901">
        <f t="shared" si="385"/>
        <v>76740.263197616485</v>
      </c>
      <c r="AR901">
        <f t="shared" si="386"/>
        <v>16355.677558302654</v>
      </c>
      <c r="AT901" s="33">
        <f t="shared" si="387"/>
        <v>3092.926577185312</v>
      </c>
      <c r="AU901">
        <f t="shared" si="388"/>
        <v>-20610.704470864599</v>
      </c>
      <c r="AW901" s="38">
        <f t="shared" si="370"/>
        <v>-3536.4096194403387</v>
      </c>
      <c r="AX901">
        <f t="shared" si="371"/>
        <v>616.36068637412654</v>
      </c>
      <c r="AZ901">
        <f t="shared" si="372"/>
        <v>-3196.696024462291</v>
      </c>
      <c r="BA901">
        <f t="shared" si="373"/>
        <v>734.53020926656802</v>
      </c>
      <c r="BC901">
        <f t="shared" si="374"/>
        <v>-187.39020005093388</v>
      </c>
      <c r="BD901">
        <f t="shared" si="375"/>
        <v>-10.658572434210717</v>
      </c>
      <c r="BF901">
        <f t="shared" si="376"/>
        <v>-129.65746822512179</v>
      </c>
      <c r="BG901">
        <f t="shared" si="377"/>
        <v>-88.835672870233452</v>
      </c>
      <c r="BI901">
        <f t="shared" si="378"/>
        <v>-22.665926701992241</v>
      </c>
      <c r="BJ901">
        <f t="shared" si="379"/>
        <v>-18.675277587997314</v>
      </c>
      <c r="BL901" s="49">
        <f t="shared" si="380"/>
        <v>-4165.0143176411611</v>
      </c>
      <c r="BM901" s="49">
        <f t="shared" si="381"/>
        <v>-887.69087264700181</v>
      </c>
      <c r="BO901">
        <f t="shared" si="382"/>
        <v>27437.098500850054</v>
      </c>
      <c r="BP901">
        <f t="shared" si="383"/>
        <v>111920.86962089653</v>
      </c>
      <c r="BQ901">
        <f t="shared" si="366"/>
        <v>143937.47383919777</v>
      </c>
      <c r="BR901" s="36">
        <f t="shared" si="384"/>
        <v>132689.33570923531</v>
      </c>
      <c r="BS901">
        <f t="shared" si="389"/>
        <v>78463.852722324416</v>
      </c>
    </row>
    <row r="902" spans="33:71" x14ac:dyDescent="0.25">
      <c r="AG902">
        <f t="shared" si="367"/>
        <v>-22628.336777427416</v>
      </c>
      <c r="AH902">
        <f t="shared" si="368"/>
        <v>-69973.79774329724</v>
      </c>
      <c r="AM902" s="32">
        <f t="shared" si="390"/>
        <v>6.0318578948923953</v>
      </c>
      <c r="AN902" s="32"/>
      <c r="AO902">
        <v>896</v>
      </c>
      <c r="AP902" s="25">
        <f t="shared" si="369"/>
        <v>448</v>
      </c>
      <c r="AQ902">
        <f t="shared" si="385"/>
        <v>77844.675283779099</v>
      </c>
      <c r="AR902">
        <f t="shared" si="386"/>
        <v>6127.3704086671205</v>
      </c>
      <c r="AT902" s="33">
        <f t="shared" si="387"/>
        <v>1324.7217674651426</v>
      </c>
      <c r="AU902">
        <f t="shared" si="388"/>
        <v>-20302.524127677534</v>
      </c>
      <c r="AW902" s="38">
        <f t="shared" si="370"/>
        <v>-2829.2581453646708</v>
      </c>
      <c r="AX902">
        <f t="shared" si="371"/>
        <v>1356.7322267341901</v>
      </c>
      <c r="AZ902">
        <f t="shared" si="372"/>
        <v>-2474.2167249451363</v>
      </c>
      <c r="BA902">
        <f t="shared" si="373"/>
        <v>1454.8359265588638</v>
      </c>
      <c r="BC902">
        <f t="shared" si="374"/>
        <v>-184.42865123621095</v>
      </c>
      <c r="BD902">
        <f t="shared" si="375"/>
        <v>6.3292649872122775</v>
      </c>
      <c r="BF902">
        <f t="shared" si="376"/>
        <v>-143.90672632056072</v>
      </c>
      <c r="BG902">
        <f t="shared" si="377"/>
        <v>-85.408108479280983</v>
      </c>
      <c r="BI902">
        <f t="shared" si="378"/>
        <v>-26.706042862763024</v>
      </c>
      <c r="BJ902">
        <f t="shared" si="379"/>
        <v>-19.024856332604916</v>
      </c>
      <c r="BL902" s="49">
        <f t="shared" si="380"/>
        <v>-4285.2479759496018</v>
      </c>
      <c r="BM902" s="49">
        <f t="shared" si="381"/>
        <v>-337.30375964591678</v>
      </c>
      <c r="BO902">
        <f t="shared" si="382"/>
        <v>32301.531564216697</v>
      </c>
      <c r="BP902">
        <f t="shared" si="383"/>
        <v>112911.10662752895</v>
      </c>
      <c r="BQ902">
        <f t="shared" ref="BQ902:BQ965" si="391">SQRT(($D$34-AQ902)^2+($E$34-AR902)^2)</f>
        <v>139362.29409394131</v>
      </c>
      <c r="BR902" s="36">
        <f t="shared" si="384"/>
        <v>126040.52501772952</v>
      </c>
      <c r="BS902">
        <f t="shared" si="389"/>
        <v>78085.454075403934</v>
      </c>
    </row>
    <row r="903" spans="33:71" x14ac:dyDescent="0.25">
      <c r="AG903">
        <f t="shared" ref="AG903:AG966" si="392">COS(AM903)*($D$44+$D$35)+$D$34</f>
        <v>-22354.254985426258</v>
      </c>
      <c r="AH903">
        <f t="shared" ref="AH903:AH966" si="393">SIN(AM903)*($D$44+$D$35)+$E$34</f>
        <v>-68747.626291714652</v>
      </c>
      <c r="AM903" s="32">
        <f t="shared" si="390"/>
        <v>6.0946897479641908</v>
      </c>
      <c r="AN903" s="32"/>
      <c r="AO903">
        <v>897</v>
      </c>
      <c r="AP903" s="25">
        <f t="shared" ref="AP903:AP966" si="394">$D$3*AO903</f>
        <v>448.5</v>
      </c>
      <c r="AQ903">
        <f t="shared" si="385"/>
        <v>78153.378899341085</v>
      </c>
      <c r="AR903">
        <f t="shared" si="386"/>
        <v>-3854.3001268298726</v>
      </c>
      <c r="AT903" s="33">
        <f t="shared" si="387"/>
        <v>-89.907305217192743</v>
      </c>
      <c r="AU903">
        <f t="shared" si="388"/>
        <v>-19624.15801431044</v>
      </c>
      <c r="AW903" s="38">
        <f t="shared" ref="AW903:AW966" si="395">AZ903+BC903+BF903+BI903+IF(OR(AQ903&gt;=300000,AQ903&lt;=-300000),BL903,0)</f>
        <v>-2109.7488185680604</v>
      </c>
      <c r="AX903">
        <f t="shared" ref="AX903:AX966" si="396">BA903+BD903+BG903+BJ903+IF(OR(AR903&gt;=300000,AR903&lt;=-300000),BM903,0)</f>
        <v>1550.4348120170202</v>
      </c>
      <c r="AZ903">
        <f t="shared" ref="AZ903:AZ966" si="397">$D$20*($D$16-AQ903)/(BO903^2+$D$21^2)^(3/2)</f>
        <v>-1739.6140344112177</v>
      </c>
      <c r="BA903">
        <f t="shared" ref="BA903:BA966" si="398">$D$20*($E$16-AR903)/(BO903^2+$D$21^2)^(3/2)</f>
        <v>1628.4478865445024</v>
      </c>
      <c r="BC903">
        <f t="shared" ref="BC903:BC966" si="399">$D$29*($D$25-AQ903)/(BP903^2+$D$30^2)^(3/2)</f>
        <v>-179.8189550212708</v>
      </c>
      <c r="BD903">
        <f t="shared" ref="BD903:BD966" si="400">$D$29*($E$25-AR903)/(BP903^2+$D$30^2)^(3/2)</f>
        <v>22.016715679111847</v>
      </c>
      <c r="BF903">
        <f t="shared" ref="BF903:BF966" si="401">$D$38*($D$34-AQ903)/(BQ903^2+$D$39^2)^(3/2)</f>
        <v>-159.03738239880275</v>
      </c>
      <c r="BG903">
        <f t="shared" ref="BG903:BG966" si="402">$D$38*($E$34-AR903)/(BQ903^2+$D$39^2)^(3/2)</f>
        <v>-80.93365448272975</v>
      </c>
      <c r="BI903">
        <f t="shared" ref="BI903:BI966" si="403">$D$50*($D$46-AQ903)/(BR903^2+$D$51^2)^(3/2)</f>
        <v>-31.278446736769347</v>
      </c>
      <c r="BJ903">
        <f t="shared" ref="BJ903:BJ966" si="404">$D$50*($E$46-AR903)/(BR903^2+$D$51^2)^(3/2)</f>
        <v>-19.096135723864414</v>
      </c>
      <c r="BL903" s="49">
        <f t="shared" ref="BL903:BL966" si="405">$D$57*($D$53-AQ903)/(BS903^2+$D$58^2)^(3/2)</f>
        <v>-4276.0420874228903</v>
      </c>
      <c r="BM903" s="49">
        <f t="shared" ref="BM903:BM966" si="406">$D$57*($E$53-AR903)/(BS903^2+$D$58^2)^(3/2)</f>
        <v>210.88211145817615</v>
      </c>
      <c r="BO903">
        <f t="shared" ref="BO903:BO966" si="407">SQRT(($D$16-AQ903)^2+($E$16-AR903)^2)</f>
        <v>38563.737871540521</v>
      </c>
      <c r="BP903">
        <f t="shared" ref="BP903:BP966" si="408">SQRT(($D$25-AQ903)^2+($E$25-AR903)^2)</f>
        <v>113998.37186706715</v>
      </c>
      <c r="BQ903">
        <f t="shared" si="391"/>
        <v>134817.02813038277</v>
      </c>
      <c r="BR903" s="36">
        <f t="shared" ref="BR903:BR966" si="409">SQRT((AG903-AQ903)^2+(AH903-AR903)^2)</f>
        <v>119636.65094717652</v>
      </c>
      <c r="BS903">
        <f t="shared" si="389"/>
        <v>78248.362684797772</v>
      </c>
    </row>
    <row r="904" spans="33:71" x14ac:dyDescent="0.25">
      <c r="AG904">
        <f t="shared" si="392"/>
        <v>-22157.705973710465</v>
      </c>
      <c r="AH904">
        <f t="shared" si="393"/>
        <v>-67506.664671286257</v>
      </c>
      <c r="AM904" s="32">
        <f t="shared" si="390"/>
        <v>6.1575216010359863</v>
      </c>
      <c r="AN904" s="32"/>
      <c r="AO904">
        <v>898</v>
      </c>
      <c r="AP904" s="25">
        <f t="shared" si="394"/>
        <v>449</v>
      </c>
      <c r="AQ904">
        <f t="shared" ref="AQ904:AQ967" si="410">AQ903+AT903*$D$3+(0.5*AW903)*$D$3^2</f>
        <v>77844.706644411475</v>
      </c>
      <c r="AR904">
        <f t="shared" ref="AR904:AR967" si="411">AR903+AU903*$D$3+(0.5*AX903)*$D$3^2</f>
        <v>-13472.574782482965</v>
      </c>
      <c r="AT904" s="33">
        <f t="shared" ref="AT904:AT967" si="412">AT903+AW903*($D$3)</f>
        <v>-1144.781714501223</v>
      </c>
      <c r="AU904">
        <f t="shared" ref="AU904:AU967" si="413">AU903+AX903*($D$3)</f>
        <v>-18848.940608301931</v>
      </c>
      <c r="AW904" s="38">
        <f t="shared" si="395"/>
        <v>-1569.7031991111694</v>
      </c>
      <c r="AX904">
        <f t="shared" si="396"/>
        <v>1473.2461570274052</v>
      </c>
      <c r="AZ904">
        <f t="shared" si="397"/>
        <v>-1185.0572413328209</v>
      </c>
      <c r="BA904">
        <f t="shared" si="398"/>
        <v>1530.9753763889541</v>
      </c>
      <c r="BC904">
        <f t="shared" si="399"/>
        <v>-173.64140083184211</v>
      </c>
      <c r="BD904">
        <f t="shared" si="400"/>
        <v>36.118759023442102</v>
      </c>
      <c r="BF904">
        <f t="shared" si="401"/>
        <v>-174.70543240530711</v>
      </c>
      <c r="BG904">
        <f t="shared" si="402"/>
        <v>-75.114882879795687</v>
      </c>
      <c r="BI904">
        <f t="shared" si="403"/>
        <v>-36.299124541199376</v>
      </c>
      <c r="BJ904">
        <f t="shared" si="404"/>
        <v>-18.733095505195504</v>
      </c>
      <c r="BL904" s="49">
        <f t="shared" si="405"/>
        <v>-4141.1395133605965</v>
      </c>
      <c r="BM904" s="49">
        <f t="shared" si="406"/>
        <v>716.70655826732548</v>
      </c>
      <c r="BO904">
        <f t="shared" si="407"/>
        <v>45490.150852625913</v>
      </c>
      <c r="BP904">
        <f t="shared" si="408"/>
        <v>115260.09536948397</v>
      </c>
      <c r="BQ904">
        <f t="shared" si="391"/>
        <v>130452.402278501</v>
      </c>
      <c r="BR904" s="36">
        <f t="shared" si="409"/>
        <v>113666.90547189357</v>
      </c>
      <c r="BS904">
        <f t="shared" ref="BS904:BS967" si="414">SQRT(($D$53-AQ904)^2+($E$53-AR904)^2)</f>
        <v>79001.953291194499</v>
      </c>
    </row>
    <row r="905" spans="33:71" x14ac:dyDescent="0.25">
      <c r="AG905">
        <f t="shared" si="392"/>
        <v>-22039.465431434579</v>
      </c>
      <c r="AH905">
        <f t="shared" si="393"/>
        <v>-66255.810390586441</v>
      </c>
      <c r="AM905" s="32">
        <f t="shared" si="390"/>
        <v>6.2203534541077818</v>
      </c>
      <c r="AN905" s="32"/>
      <c r="AO905">
        <v>899</v>
      </c>
      <c r="AP905" s="25">
        <f t="shared" si="394"/>
        <v>449.5</v>
      </c>
      <c r="AQ905">
        <f t="shared" si="410"/>
        <v>77076.102887271976</v>
      </c>
      <c r="AR905">
        <f t="shared" si="411"/>
        <v>-22712.889317005505</v>
      </c>
      <c r="AT905" s="33">
        <f t="shared" si="412"/>
        <v>-1929.6333140568076</v>
      </c>
      <c r="AU905">
        <f t="shared" si="413"/>
        <v>-18112.31752978823</v>
      </c>
      <c r="AW905" s="38">
        <f t="shared" si="395"/>
        <v>-1205.6768051349081</v>
      </c>
      <c r="AX905">
        <f t="shared" si="396"/>
        <v>1311.29156475536</v>
      </c>
      <c r="AZ905">
        <f t="shared" si="397"/>
        <v>-807.41321608730163</v>
      </c>
      <c r="BA905">
        <f t="shared" si="398"/>
        <v>1348.2547515803403</v>
      </c>
      <c r="BC905">
        <f t="shared" si="399"/>
        <v>-166.07937564400291</v>
      </c>
      <c r="BD905">
        <f t="shared" si="400"/>
        <v>48.475420658980134</v>
      </c>
      <c r="BF905">
        <f t="shared" si="401"/>
        <v>-190.56227459975761</v>
      </c>
      <c r="BG905">
        <f t="shared" si="402"/>
        <v>-67.67376327080396</v>
      </c>
      <c r="BI905">
        <f t="shared" si="403"/>
        <v>-41.621938803846042</v>
      </c>
      <c r="BJ905">
        <f t="shared" si="404"/>
        <v>-17.764844213156593</v>
      </c>
      <c r="BL905" s="49">
        <f t="shared" si="405"/>
        <v>-3901.2891859446086</v>
      </c>
      <c r="BM905" s="49">
        <f t="shared" si="406"/>
        <v>1149.6371268742885</v>
      </c>
      <c r="BO905">
        <f t="shared" si="407"/>
        <v>52700.291346006132</v>
      </c>
      <c r="BP905">
        <f t="shared" si="408"/>
        <v>116752.67005882575</v>
      </c>
      <c r="BQ905">
        <f t="shared" si="391"/>
        <v>126361.85345560584</v>
      </c>
      <c r="BR905" s="36">
        <f t="shared" si="409"/>
        <v>108258.40317850752</v>
      </c>
      <c r="BS905">
        <f t="shared" si="414"/>
        <v>80352.977402308359</v>
      </c>
    </row>
    <row r="906" spans="33:71" x14ac:dyDescent="0.25">
      <c r="AG906">
        <f t="shared" si="392"/>
        <v>-22000</v>
      </c>
      <c r="AH906">
        <f t="shared" si="393"/>
        <v>-65000.000000000182</v>
      </c>
      <c r="AM906" s="32">
        <f t="shared" si="390"/>
        <v>6.2831853071795774</v>
      </c>
      <c r="AN906" s="32"/>
      <c r="AO906">
        <v>900</v>
      </c>
      <c r="AP906" s="25">
        <f t="shared" si="394"/>
        <v>450</v>
      </c>
      <c r="AQ906">
        <f t="shared" si="410"/>
        <v>75960.57662960171</v>
      </c>
      <c r="AR906">
        <f t="shared" si="411"/>
        <v>-31605.1366363052</v>
      </c>
      <c r="AT906" s="33">
        <f t="shared" si="412"/>
        <v>-2532.4717166242617</v>
      </c>
      <c r="AU906">
        <f t="shared" si="413"/>
        <v>-17456.67174741055</v>
      </c>
      <c r="AW906" s="38">
        <f t="shared" si="395"/>
        <v>-967.44989897423443</v>
      </c>
      <c r="AX906">
        <f t="shared" si="396"/>
        <v>1145.0223399906545</v>
      </c>
      <c r="AZ906">
        <f t="shared" si="397"/>
        <v>-556.78876643573881</v>
      </c>
      <c r="BA906">
        <f t="shared" si="398"/>
        <v>1160.4184573933962</v>
      </c>
      <c r="BC906">
        <f t="shared" si="399"/>
        <v>-157.40370387461849</v>
      </c>
      <c r="BD906">
        <f t="shared" si="400"/>
        <v>59.019183260236915</v>
      </c>
      <c r="BF906">
        <f t="shared" si="401"/>
        <v>-206.23871885768682</v>
      </c>
      <c r="BG906">
        <f t="shared" si="402"/>
        <v>-58.386573153013693</v>
      </c>
      <c r="BI906">
        <f t="shared" si="403"/>
        <v>-47.018709806190351</v>
      </c>
      <c r="BJ906">
        <f t="shared" si="404"/>
        <v>-16.028727509965123</v>
      </c>
      <c r="BL906" s="49">
        <f t="shared" si="405"/>
        <v>-3587.2532232223384</v>
      </c>
      <c r="BM906" s="49">
        <f t="shared" si="406"/>
        <v>1492.5588153682597</v>
      </c>
      <c r="BO906">
        <f t="shared" si="407"/>
        <v>60010.97690735152</v>
      </c>
      <c r="BP906">
        <f t="shared" si="408"/>
        <v>118504.16431712153</v>
      </c>
      <c r="BQ906">
        <f t="shared" si="391"/>
        <v>122596.55190040209</v>
      </c>
      <c r="BR906" s="36">
        <f t="shared" si="409"/>
        <v>103496.33555196013</v>
      </c>
      <c r="BS906">
        <f t="shared" si="414"/>
        <v>82273.287667997778</v>
      </c>
    </row>
    <row r="907" spans="33:71" x14ac:dyDescent="0.25">
      <c r="AG907">
        <f t="shared" si="392"/>
        <v>-22039.465431434568</v>
      </c>
      <c r="AH907">
        <f t="shared" si="393"/>
        <v>-63744.189609413734</v>
      </c>
      <c r="AM907" s="32">
        <f t="shared" si="390"/>
        <v>6.2831853071795868E-2</v>
      </c>
      <c r="AN907" s="32"/>
      <c r="AO907">
        <v>901</v>
      </c>
      <c r="AP907" s="25">
        <f t="shared" si="394"/>
        <v>450.5</v>
      </c>
      <c r="AQ907">
        <f t="shared" si="410"/>
        <v>74573.409533917802</v>
      </c>
      <c r="AR907">
        <f t="shared" si="411"/>
        <v>-40190.344717511645</v>
      </c>
      <c r="AT907" s="33">
        <f t="shared" si="412"/>
        <v>-3016.1966661113788</v>
      </c>
      <c r="AU907">
        <f t="shared" si="413"/>
        <v>-16884.160577415223</v>
      </c>
      <c r="AW907" s="38">
        <f t="shared" si="395"/>
        <v>-810.97358099689529</v>
      </c>
      <c r="AX907">
        <f t="shared" si="396"/>
        <v>1001.0557260084512</v>
      </c>
      <c r="AZ907">
        <f t="shared" si="397"/>
        <v>-389.55169661548877</v>
      </c>
      <c r="BA907">
        <f t="shared" si="398"/>
        <v>993.80308265358485</v>
      </c>
      <c r="BC907">
        <f t="shared" si="399"/>
        <v>-147.92712583012209</v>
      </c>
      <c r="BD907">
        <f t="shared" si="400"/>
        <v>67.758350041908074</v>
      </c>
      <c r="BF907">
        <f t="shared" si="401"/>
        <v>-221.32534965062976</v>
      </c>
      <c r="BG907">
        <f t="shared" si="402"/>
        <v>-47.103414509898883</v>
      </c>
      <c r="BI907">
        <f t="shared" si="403"/>
        <v>-52.169408900654751</v>
      </c>
      <c r="BJ907">
        <f t="shared" si="404"/>
        <v>-13.402292177142694</v>
      </c>
      <c r="BL907" s="49">
        <f t="shared" si="405"/>
        <v>-3231.7689537705587</v>
      </c>
      <c r="BM907" s="49">
        <f t="shared" si="406"/>
        <v>1741.718785706257</v>
      </c>
      <c r="BO907">
        <f t="shared" si="407"/>
        <v>67334.476881624942</v>
      </c>
      <c r="BP907">
        <f t="shared" si="408"/>
        <v>120521.37893233016</v>
      </c>
      <c r="BQ907">
        <f t="shared" si="391"/>
        <v>119184.22213362984</v>
      </c>
      <c r="BR907" s="36">
        <f t="shared" si="409"/>
        <v>99442.602632184731</v>
      </c>
      <c r="BS907">
        <f t="shared" si="414"/>
        <v>84713.972979820974</v>
      </c>
    </row>
    <row r="908" spans="33:71" x14ac:dyDescent="0.25">
      <c r="AG908">
        <f t="shared" si="392"/>
        <v>-22157.705973710443</v>
      </c>
      <c r="AH908">
        <f t="shared" si="393"/>
        <v>-62493.335328713918</v>
      </c>
      <c r="AM908" s="32">
        <f t="shared" si="390"/>
        <v>0.12566370614359174</v>
      </c>
      <c r="AN908" s="32"/>
      <c r="AO908">
        <v>902</v>
      </c>
      <c r="AP908" s="25">
        <f t="shared" si="394"/>
        <v>451</v>
      </c>
      <c r="AQ908">
        <f t="shared" si="410"/>
        <v>72963.939503237503</v>
      </c>
      <c r="AR908">
        <f t="shared" si="411"/>
        <v>-48507.293040468205</v>
      </c>
      <c r="AT908" s="33">
        <f t="shared" si="412"/>
        <v>-3421.6834566098264</v>
      </c>
      <c r="AU908">
        <f t="shared" si="413"/>
        <v>-16383.632714410998</v>
      </c>
      <c r="AW908" s="38">
        <f t="shared" si="395"/>
        <v>-706.03196547472794</v>
      </c>
      <c r="AX908">
        <f t="shared" si="396"/>
        <v>884.6529184498155</v>
      </c>
      <c r="AZ908">
        <f t="shared" si="397"/>
        <v>-276.02334028317904</v>
      </c>
      <c r="BA908">
        <f t="shared" si="398"/>
        <v>853.49772876441193</v>
      </c>
      <c r="BC908">
        <f t="shared" si="399"/>
        <v>-137.96328550465299</v>
      </c>
      <c r="BD908">
        <f t="shared" si="400"/>
        <v>74.76439273137548</v>
      </c>
      <c r="BF908">
        <f t="shared" si="401"/>
        <v>-235.36780193593188</v>
      </c>
      <c r="BG908">
        <f t="shared" si="402"/>
        <v>-33.765824325541033</v>
      </c>
      <c r="BI908">
        <f t="shared" si="403"/>
        <v>-56.677537750964021</v>
      </c>
      <c r="BJ908">
        <f t="shared" si="404"/>
        <v>-9.8433787204308469</v>
      </c>
      <c r="BL908" s="49">
        <f t="shared" si="405"/>
        <v>-2863.5446143902782</v>
      </c>
      <c r="BM908" s="49">
        <f t="shared" si="406"/>
        <v>1903.7184490089171</v>
      </c>
      <c r="BO908">
        <f t="shared" si="407"/>
        <v>74628.266645040581</v>
      </c>
      <c r="BP908">
        <f t="shared" si="408"/>
        <v>122797.86468820191</v>
      </c>
      <c r="BQ908">
        <f t="shared" si="391"/>
        <v>116140.93494094595</v>
      </c>
      <c r="BR908" s="36">
        <f t="shared" si="409"/>
        <v>96144.354057483637</v>
      </c>
      <c r="BS908">
        <f t="shared" si="414"/>
        <v>87616.744666450351</v>
      </c>
    </row>
    <row r="909" spans="33:71" x14ac:dyDescent="0.25">
      <c r="AG909">
        <f t="shared" si="392"/>
        <v>-22354.254985426225</v>
      </c>
      <c r="AH909">
        <f t="shared" si="393"/>
        <v>-61252.373708285508</v>
      </c>
      <c r="AM909" s="32">
        <f t="shared" si="390"/>
        <v>0.1884955592153876</v>
      </c>
      <c r="AN909" s="32"/>
      <c r="AO909">
        <v>903</v>
      </c>
      <c r="AP909" s="25">
        <f t="shared" si="394"/>
        <v>451.5</v>
      </c>
      <c r="AQ909">
        <f t="shared" si="410"/>
        <v>71164.843779248244</v>
      </c>
      <c r="AR909">
        <f t="shared" si="411"/>
        <v>-56588.527782867473</v>
      </c>
      <c r="AT909" s="33">
        <f t="shared" si="412"/>
        <v>-3774.6994393471905</v>
      </c>
      <c r="AU909">
        <f t="shared" si="413"/>
        <v>-15941.306255186091</v>
      </c>
      <c r="AW909" s="38">
        <f t="shared" si="395"/>
        <v>-633.14534830505636</v>
      </c>
      <c r="AX909">
        <f t="shared" si="396"/>
        <v>793.75608034874506</v>
      </c>
      <c r="AZ909">
        <f t="shared" si="397"/>
        <v>-197.34888172177318</v>
      </c>
      <c r="BA909">
        <f t="shared" si="398"/>
        <v>737.45087267186375</v>
      </c>
      <c r="BC909">
        <f t="shared" si="399"/>
        <v>-127.79885384590742</v>
      </c>
      <c r="BD909">
        <f t="shared" si="400"/>
        <v>80.157773769552136</v>
      </c>
      <c r="BF909">
        <f t="shared" si="401"/>
        <v>-247.87828771336635</v>
      </c>
      <c r="BG909">
        <f t="shared" si="402"/>
        <v>-18.424638436285345</v>
      </c>
      <c r="BI909">
        <f t="shared" si="403"/>
        <v>-60.119325024009427</v>
      </c>
      <c r="BJ909">
        <f t="shared" si="404"/>
        <v>-5.427927656385493</v>
      </c>
      <c r="BL909" s="49">
        <f t="shared" si="405"/>
        <v>-2504.2701417101584</v>
      </c>
      <c r="BM909" s="49">
        <f t="shared" si="406"/>
        <v>1991.3338238971087</v>
      </c>
      <c r="BO909">
        <f t="shared" si="407"/>
        <v>81871.520317271395</v>
      </c>
      <c r="BP909">
        <f t="shared" si="408"/>
        <v>125319.61573098562</v>
      </c>
      <c r="BQ909">
        <f t="shared" si="391"/>
        <v>113477.02292729243</v>
      </c>
      <c r="BR909" s="36">
        <f t="shared" si="409"/>
        <v>93635.320753297885</v>
      </c>
      <c r="BS909">
        <f t="shared" si="414"/>
        <v>90921.375191740095</v>
      </c>
    </row>
    <row r="910" spans="33:71" x14ac:dyDescent="0.25">
      <c r="AG910">
        <f t="shared" si="392"/>
        <v>-22628.336777427379</v>
      </c>
      <c r="AH910">
        <f t="shared" si="393"/>
        <v>-60026.202256702905</v>
      </c>
      <c r="AM910" s="32">
        <f t="shared" si="390"/>
        <v>0.25132741228718347</v>
      </c>
      <c r="AN910" s="32"/>
      <c r="AO910">
        <v>904</v>
      </c>
      <c r="AP910" s="25">
        <f t="shared" si="394"/>
        <v>452</v>
      </c>
      <c r="AQ910">
        <f t="shared" si="410"/>
        <v>69198.35089103652</v>
      </c>
      <c r="AR910">
        <f t="shared" si="411"/>
        <v>-64459.961400416927</v>
      </c>
      <c r="AT910" s="33">
        <f t="shared" si="412"/>
        <v>-4091.2721134997187</v>
      </c>
      <c r="AU910">
        <f t="shared" si="413"/>
        <v>-15544.428215011718</v>
      </c>
      <c r="AW910" s="38">
        <f t="shared" si="395"/>
        <v>-579.85583044998384</v>
      </c>
      <c r="AX910">
        <f t="shared" si="396"/>
        <v>724.28028537525245</v>
      </c>
      <c r="AZ910">
        <f t="shared" si="397"/>
        <v>-141.69396599944389</v>
      </c>
      <c r="BA910">
        <f t="shared" si="398"/>
        <v>641.81042861012008</v>
      </c>
      <c r="BC910">
        <f t="shared" si="399"/>
        <v>-117.67795290872154</v>
      </c>
      <c r="BD910">
        <f t="shared" si="400"/>
        <v>84.092461697656745</v>
      </c>
      <c r="BF910">
        <f t="shared" si="401"/>
        <v>-258.36108112466331</v>
      </c>
      <c r="BG910">
        <f t="shared" si="402"/>
        <v>-1.2547394392031286</v>
      </c>
      <c r="BI910">
        <f t="shared" si="403"/>
        <v>-62.12283041715515</v>
      </c>
      <c r="BJ910">
        <f t="shared" si="404"/>
        <v>-0.36786549332126744</v>
      </c>
      <c r="BL910" s="49">
        <f t="shared" si="405"/>
        <v>-2168.167545997997</v>
      </c>
      <c r="BM910" s="49">
        <f t="shared" si="406"/>
        <v>2019.7012576895258</v>
      </c>
      <c r="BO910">
        <f t="shared" si="407"/>
        <v>89053.981178257076</v>
      </c>
      <c r="BP910">
        <f t="shared" si="408"/>
        <v>128068.66197537612</v>
      </c>
      <c r="BQ910">
        <f t="shared" si="391"/>
        <v>111199.66224128165</v>
      </c>
      <c r="BR910" s="36">
        <f t="shared" si="409"/>
        <v>91933.665152141562</v>
      </c>
      <c r="BS910">
        <f t="shared" si="414"/>
        <v>94570.071321651514</v>
      </c>
    </row>
    <row r="911" spans="33:71" x14ac:dyDescent="0.25">
      <c r="AG911">
        <f t="shared" si="392"/>
        <v>-22978.869674096928</v>
      </c>
      <c r="AH911">
        <f t="shared" si="393"/>
        <v>-58819.660112501049</v>
      </c>
      <c r="AM911" s="32">
        <f t="shared" si="390"/>
        <v>0.31415926535897931</v>
      </c>
      <c r="AN911" s="32"/>
      <c r="AO911">
        <v>905</v>
      </c>
      <c r="AP911" s="25">
        <f t="shared" si="394"/>
        <v>452.5</v>
      </c>
      <c r="AQ911">
        <f t="shared" si="410"/>
        <v>67080.232855480412</v>
      </c>
      <c r="AR911">
        <f t="shared" si="411"/>
        <v>-72141.640472250874</v>
      </c>
      <c r="AT911" s="33">
        <f t="shared" si="412"/>
        <v>-4381.2000287247101</v>
      </c>
      <c r="AU911">
        <f t="shared" si="413"/>
        <v>-15182.288072324092</v>
      </c>
      <c r="AW911" s="38">
        <f t="shared" si="395"/>
        <v>-538.16232465460894</v>
      </c>
      <c r="AX911">
        <f t="shared" si="396"/>
        <v>671.94306589757502</v>
      </c>
      <c r="AZ911">
        <f t="shared" si="397"/>
        <v>-101.56223211012485</v>
      </c>
      <c r="BA911">
        <f t="shared" si="398"/>
        <v>562.75674566354576</v>
      </c>
      <c r="BC911">
        <f t="shared" si="399"/>
        <v>-107.79599179542112</v>
      </c>
      <c r="BD911">
        <f t="shared" si="400"/>
        <v>86.74098162515908</v>
      </c>
      <c r="BF911">
        <f t="shared" si="401"/>
        <v>-266.3486984648726</v>
      </c>
      <c r="BG911">
        <f t="shared" si="402"/>
        <v>17.438234177664846</v>
      </c>
      <c r="BI911">
        <f t="shared" si="403"/>
        <v>-62.455402284190406</v>
      </c>
      <c r="BJ911">
        <f t="shared" si="404"/>
        <v>5.0071044312053887</v>
      </c>
      <c r="BL911" s="49">
        <f t="shared" si="405"/>
        <v>-1863.050433112787</v>
      </c>
      <c r="BM911" s="49">
        <f t="shared" si="406"/>
        <v>2003.6232554060564</v>
      </c>
      <c r="BO911">
        <f t="shared" si="407"/>
        <v>96170.548847743543</v>
      </c>
      <c r="BP911">
        <f t="shared" si="408"/>
        <v>131025.2763374366</v>
      </c>
      <c r="BQ911">
        <f t="shared" si="391"/>
        <v>109313.76961957135</v>
      </c>
      <c r="BR911" s="36">
        <f t="shared" si="409"/>
        <v>91039.096596673699</v>
      </c>
      <c r="BS911">
        <f t="shared" si="414"/>
        <v>98509.765657892916</v>
      </c>
    </row>
    <row r="912" spans="33:71" x14ac:dyDescent="0.25">
      <c r="AG912">
        <f t="shared" si="392"/>
        <v>-23404.470282234972</v>
      </c>
      <c r="AH912">
        <f t="shared" si="393"/>
        <v>-57637.508946306443</v>
      </c>
      <c r="AM912" s="32">
        <f t="shared" si="390"/>
        <v>0.37699111843077515</v>
      </c>
      <c r="AN912" s="32"/>
      <c r="AO912">
        <v>906</v>
      </c>
      <c r="AP912" s="25">
        <f t="shared" si="394"/>
        <v>453</v>
      </c>
      <c r="AQ912">
        <f t="shared" si="410"/>
        <v>64822.362550536229</v>
      </c>
      <c r="AR912">
        <f t="shared" si="411"/>
        <v>-79648.791625175727</v>
      </c>
      <c r="AT912" s="33">
        <f t="shared" si="412"/>
        <v>-4650.2811910520149</v>
      </c>
      <c r="AU912">
        <f t="shared" si="413"/>
        <v>-14846.316539375304</v>
      </c>
      <c r="AW912" s="38">
        <f t="shared" si="395"/>
        <v>-502.95146953693967</v>
      </c>
      <c r="AX912">
        <f t="shared" si="396"/>
        <v>632.84040896364183</v>
      </c>
      <c r="AZ912">
        <f t="shared" si="397"/>
        <v>-72.121641625073408</v>
      </c>
      <c r="BA912">
        <f t="shared" si="398"/>
        <v>497.02862933673839</v>
      </c>
      <c r="BC912">
        <f t="shared" si="399"/>
        <v>-98.299978374176931</v>
      </c>
      <c r="BD912">
        <f t="shared" si="400"/>
        <v>88.281563898715078</v>
      </c>
      <c r="BF912">
        <f t="shared" si="401"/>
        <v>-271.44410504520653</v>
      </c>
      <c r="BG912">
        <f t="shared" si="402"/>
        <v>37.223742648533864</v>
      </c>
      <c r="BI912">
        <f t="shared" si="403"/>
        <v>-61.085744492482767</v>
      </c>
      <c r="BJ912">
        <f t="shared" si="404"/>
        <v>10.306473079654513</v>
      </c>
      <c r="BL912" s="49">
        <f t="shared" si="405"/>
        <v>-1591.9518010631818</v>
      </c>
      <c r="BM912" s="49">
        <f t="shared" si="406"/>
        <v>1956.0693608066538</v>
      </c>
      <c r="BO912">
        <f t="shared" si="407"/>
        <v>103218.59358692652</v>
      </c>
      <c r="BP912">
        <f t="shared" si="408"/>
        <v>134169.33295289529</v>
      </c>
      <c r="BQ912">
        <f t="shared" si="391"/>
        <v>107822.09530961649</v>
      </c>
      <c r="BR912" s="36">
        <f t="shared" si="409"/>
        <v>90931.131065608366</v>
      </c>
      <c r="BS912">
        <f t="shared" si="414"/>
        <v>102693.08006863864</v>
      </c>
    </row>
    <row r="913" spans="33:71" x14ac:dyDescent="0.25">
      <c r="AG913">
        <f t="shared" si="392"/>
        <v>-23903.458950679607</v>
      </c>
      <c r="AH913">
        <f t="shared" si="393"/>
        <v>-56484.414168698546</v>
      </c>
      <c r="AM913" s="32">
        <f t="shared" si="390"/>
        <v>0.43982297150257099</v>
      </c>
      <c r="AN913" s="32"/>
      <c r="AO913">
        <v>907</v>
      </c>
      <c r="AP913" s="25">
        <f t="shared" si="394"/>
        <v>453.5</v>
      </c>
      <c r="AQ913">
        <f t="shared" si="410"/>
        <v>62434.353021318107</v>
      </c>
      <c r="AR913">
        <f t="shared" si="411"/>
        <v>-86992.844843742932</v>
      </c>
      <c r="AT913" s="33">
        <f t="shared" si="412"/>
        <v>-4901.7569258204849</v>
      </c>
      <c r="AU913">
        <f t="shared" si="413"/>
        <v>-14529.896334893483</v>
      </c>
      <c r="AW913" s="38">
        <f t="shared" si="395"/>
        <v>-471.04183877208095</v>
      </c>
      <c r="AX913">
        <f t="shared" si="396"/>
        <v>603.60425503375177</v>
      </c>
      <c r="AZ913">
        <f t="shared" si="397"/>
        <v>-50.193895905620472</v>
      </c>
      <c r="BA913">
        <f t="shared" si="398"/>
        <v>441.99102655961866</v>
      </c>
      <c r="BC913">
        <f t="shared" si="399"/>
        <v>-89.292812366339376</v>
      </c>
      <c r="BD913">
        <f t="shared" si="400"/>
        <v>88.8881962772912</v>
      </c>
      <c r="BF913">
        <f t="shared" si="401"/>
        <v>-273.36263456003019</v>
      </c>
      <c r="BG913">
        <f t="shared" si="402"/>
        <v>57.567475012061536</v>
      </c>
      <c r="BI913">
        <f t="shared" si="403"/>
        <v>-58.192495940090915</v>
      </c>
      <c r="BJ913">
        <f t="shared" si="404"/>
        <v>15.157557184780343</v>
      </c>
      <c r="BL913" s="49">
        <f t="shared" si="405"/>
        <v>-1354.7212012636728</v>
      </c>
      <c r="BM913" s="49">
        <f t="shared" si="406"/>
        <v>1887.5994635168183</v>
      </c>
      <c r="BO913">
        <f t="shared" si="407"/>
        <v>110196.62520710299</v>
      </c>
      <c r="BP913">
        <f t="shared" si="408"/>
        <v>137481.14452376816</v>
      </c>
      <c r="BQ913">
        <f t="shared" si="391"/>
        <v>106724.97043945359</v>
      </c>
      <c r="BR913" s="36">
        <f t="shared" si="409"/>
        <v>91569.547986030928</v>
      </c>
      <c r="BS913">
        <f t="shared" si="414"/>
        <v>107078.49219707058</v>
      </c>
    </row>
    <row r="914" spans="33:71" x14ac:dyDescent="0.25">
      <c r="AG914">
        <f t="shared" si="392"/>
        <v>-24473.866399122729</v>
      </c>
      <c r="AH914">
        <f t="shared" si="393"/>
        <v>-55364.926517965694</v>
      </c>
      <c r="AM914" s="32">
        <f t="shared" si="390"/>
        <v>0.50265482457436683</v>
      </c>
      <c r="AN914" s="32"/>
      <c r="AO914">
        <v>908</v>
      </c>
      <c r="AP914" s="25">
        <f t="shared" si="394"/>
        <v>454</v>
      </c>
      <c r="AQ914">
        <f t="shared" si="410"/>
        <v>59924.594328561354</v>
      </c>
      <c r="AR914">
        <f t="shared" si="411"/>
        <v>-94182.34247931045</v>
      </c>
      <c r="AT914" s="33">
        <f t="shared" si="412"/>
        <v>-5137.2778452065249</v>
      </c>
      <c r="AU914">
        <f t="shared" si="413"/>
        <v>-14228.094207376607</v>
      </c>
      <c r="AW914" s="38">
        <f t="shared" si="395"/>
        <v>-440.56615295363258</v>
      </c>
      <c r="AX914">
        <f t="shared" si="396"/>
        <v>581.42776908307235</v>
      </c>
      <c r="AZ914">
        <f t="shared" si="397"/>
        <v>-33.644973360888024</v>
      </c>
      <c r="BA914">
        <f t="shared" si="398"/>
        <v>395.56017852585461</v>
      </c>
      <c r="BC914">
        <f t="shared" si="399"/>
        <v>-80.839628291154867</v>
      </c>
      <c r="BD914">
        <f t="shared" si="400"/>
        <v>88.723706433530481</v>
      </c>
      <c r="BF914">
        <f t="shared" si="401"/>
        <v>-271.9663239572165</v>
      </c>
      <c r="BG914">
        <f t="shared" si="402"/>
        <v>77.867510396699075</v>
      </c>
      <c r="BI914">
        <f t="shared" si="403"/>
        <v>-54.115227344373189</v>
      </c>
      <c r="BJ914">
        <f t="shared" si="404"/>
        <v>19.276373726988169</v>
      </c>
      <c r="BL914" s="49">
        <f t="shared" si="405"/>
        <v>-1149.3186550206785</v>
      </c>
      <c r="BM914" s="49">
        <f t="shared" si="406"/>
        <v>1806.3622190167393</v>
      </c>
      <c r="BO914">
        <f t="shared" si="407"/>
        <v>117103.6575818433</v>
      </c>
      <c r="BP914">
        <f t="shared" si="408"/>
        <v>140941.97065785012</v>
      </c>
      <c r="BQ914">
        <f t="shared" si="391"/>
        <v>106019.96058111684</v>
      </c>
      <c r="BR914" s="36">
        <f t="shared" si="409"/>
        <v>92897.211772574185</v>
      </c>
      <c r="BS914">
        <f t="shared" si="414"/>
        <v>111630.06154406963</v>
      </c>
    </row>
    <row r="915" spans="33:71" x14ac:dyDescent="0.25">
      <c r="AG915">
        <f t="shared" si="392"/>
        <v>-25113.441489959696</v>
      </c>
      <c r="AH915">
        <f t="shared" si="393"/>
        <v>-54283.464100420068</v>
      </c>
      <c r="AM915" s="32">
        <f t="shared" si="390"/>
        <v>0.56548667764616267</v>
      </c>
      <c r="AN915" s="32"/>
      <c r="AO915">
        <v>909</v>
      </c>
      <c r="AP915" s="25">
        <f t="shared" si="394"/>
        <v>454.5</v>
      </c>
      <c r="AQ915">
        <f t="shared" si="410"/>
        <v>57300.884636838884</v>
      </c>
      <c r="AR915">
        <f t="shared" si="411"/>
        <v>-101223.71111186338</v>
      </c>
      <c r="AT915" s="33">
        <f t="shared" si="412"/>
        <v>-5357.5609216833409</v>
      </c>
      <c r="AU915">
        <f t="shared" si="413"/>
        <v>-13937.380322835072</v>
      </c>
      <c r="AW915" s="38">
        <f t="shared" si="395"/>
        <v>-410.54250987484477</v>
      </c>
      <c r="AX915">
        <f t="shared" si="396"/>
        <v>564.04287987458633</v>
      </c>
      <c r="AZ915">
        <f t="shared" si="397"/>
        <v>-21.013272877260022</v>
      </c>
      <c r="BA915">
        <f t="shared" si="398"/>
        <v>356.09932662989513</v>
      </c>
      <c r="BC915">
        <f t="shared" si="399"/>
        <v>-72.974815617391101</v>
      </c>
      <c r="BD915">
        <f t="shared" si="400"/>
        <v>87.935558175904575</v>
      </c>
      <c r="BF915">
        <f t="shared" si="401"/>
        <v>-267.28387014157823</v>
      </c>
      <c r="BG915">
        <f t="shared" si="402"/>
        <v>97.501786940551355</v>
      </c>
      <c r="BI915">
        <f t="shared" si="403"/>
        <v>-49.270551238615454</v>
      </c>
      <c r="BJ915">
        <f t="shared" si="404"/>
        <v>22.506208128235233</v>
      </c>
      <c r="BL915" s="49">
        <f t="shared" si="405"/>
        <v>-972.7453311373215</v>
      </c>
      <c r="BM915" s="49">
        <f t="shared" si="406"/>
        <v>1718.3834596709662</v>
      </c>
      <c r="BO915">
        <f t="shared" si="407"/>
        <v>123938.93499531233</v>
      </c>
      <c r="BP915">
        <f t="shared" si="408"/>
        <v>144534.31156039829</v>
      </c>
      <c r="BQ915">
        <f t="shared" si="391"/>
        <v>105701.57490016182</v>
      </c>
      <c r="BR915" s="36">
        <f t="shared" si="409"/>
        <v>94844.651617419237</v>
      </c>
      <c r="BS915">
        <f t="shared" si="414"/>
        <v>116316.94232321571</v>
      </c>
    </row>
    <row r="916" spans="33:71" x14ac:dyDescent="0.25">
      <c r="AG916">
        <f t="shared" si="392"/>
        <v>-25819.660112501049</v>
      </c>
      <c r="AH916">
        <f t="shared" si="393"/>
        <v>-53244.294954150537</v>
      </c>
      <c r="AM916" s="32">
        <f t="shared" si="390"/>
        <v>0.62831853071795851</v>
      </c>
      <c r="AN916" s="32"/>
      <c r="AO916">
        <v>910</v>
      </c>
      <c r="AP916" s="25">
        <f t="shared" si="394"/>
        <v>455</v>
      </c>
      <c r="AQ916">
        <f t="shared" si="410"/>
        <v>54570.786362262857</v>
      </c>
      <c r="AR916">
        <f t="shared" si="411"/>
        <v>-108121.89591329658</v>
      </c>
      <c r="AT916" s="33">
        <f t="shared" si="412"/>
        <v>-5562.8321766207637</v>
      </c>
      <c r="AU916">
        <f t="shared" si="413"/>
        <v>-13655.358882897779</v>
      </c>
      <c r="AW916" s="38">
        <f t="shared" si="395"/>
        <v>-380.56684602473604</v>
      </c>
      <c r="AX916">
        <f t="shared" si="396"/>
        <v>549.67335222331121</v>
      </c>
      <c r="AZ916">
        <f t="shared" si="397"/>
        <v>-11.278858249353531</v>
      </c>
      <c r="BA916">
        <f t="shared" si="398"/>
        <v>322.32218517833206</v>
      </c>
      <c r="BC916">
        <f t="shared" si="399"/>
        <v>-65.708831669980185</v>
      </c>
      <c r="BD916">
        <f t="shared" si="400"/>
        <v>86.653830901006728</v>
      </c>
      <c r="BF916">
        <f t="shared" si="401"/>
        <v>-259.51172766308173</v>
      </c>
      <c r="BG916">
        <f t="shared" si="402"/>
        <v>115.88015517019923</v>
      </c>
      <c r="BI916">
        <f t="shared" si="403"/>
        <v>-44.067428442320562</v>
      </c>
      <c r="BJ916">
        <f t="shared" si="404"/>
        <v>24.817180973773077</v>
      </c>
      <c r="BL916" s="49">
        <f t="shared" si="405"/>
        <v>-821.65483262804571</v>
      </c>
      <c r="BM916" s="49">
        <f t="shared" si="406"/>
        <v>1627.9567184595514</v>
      </c>
      <c r="BO916">
        <f t="shared" si="407"/>
        <v>130701.84306257329</v>
      </c>
      <c r="BP916">
        <f t="shared" si="408"/>
        <v>148242.05902410357</v>
      </c>
      <c r="BQ916">
        <f t="shared" si="391"/>
        <v>105761.12086103758</v>
      </c>
      <c r="BR916" s="36">
        <f t="shared" si="409"/>
        <v>97335.37369036577</v>
      </c>
      <c r="BS916">
        <f t="shared" si="414"/>
        <v>121112.81971815153</v>
      </c>
    </row>
    <row r="917" spans="33:71" x14ac:dyDescent="0.25">
      <c r="AG917">
        <f t="shared" si="392"/>
        <v>-26589.735144484213</v>
      </c>
      <c r="AH917">
        <f t="shared" si="393"/>
        <v>-52251.520205026209</v>
      </c>
      <c r="AM917" s="32">
        <f t="shared" si="390"/>
        <v>0.69115038378975435</v>
      </c>
      <c r="AN917" s="32"/>
      <c r="AO917">
        <v>911</v>
      </c>
      <c r="AP917" s="25">
        <f t="shared" si="394"/>
        <v>455.5</v>
      </c>
      <c r="AQ917">
        <f t="shared" si="410"/>
        <v>51741.799418199385</v>
      </c>
      <c r="AR917">
        <f t="shared" si="411"/>
        <v>-114880.86618571755</v>
      </c>
      <c r="AT917" s="33">
        <f t="shared" si="412"/>
        <v>-5753.1155996331318</v>
      </c>
      <c r="AU917">
        <f t="shared" si="413"/>
        <v>-13380.522206786123</v>
      </c>
      <c r="AW917" s="38">
        <f t="shared" si="395"/>
        <v>-350.59487608359069</v>
      </c>
      <c r="AX917">
        <f t="shared" si="396"/>
        <v>536.97472833684458</v>
      </c>
      <c r="AZ917">
        <f t="shared" si="397"/>
        <v>-3.7175440675974118</v>
      </c>
      <c r="BA917">
        <f t="shared" si="398"/>
        <v>293.21368393731177</v>
      </c>
      <c r="BC917">
        <f t="shared" si="399"/>
        <v>-59.034307723797312</v>
      </c>
      <c r="BD917">
        <f t="shared" si="400"/>
        <v>84.990806424004418</v>
      </c>
      <c r="BF917">
        <f t="shared" si="401"/>
        <v>-248.99557688389578</v>
      </c>
      <c r="BG917">
        <f t="shared" si="402"/>
        <v>132.49281674200361</v>
      </c>
      <c r="BI917">
        <f t="shared" si="403"/>
        <v>-38.847447408300191</v>
      </c>
      <c r="BJ917">
        <f t="shared" si="404"/>
        <v>26.277421233524834</v>
      </c>
      <c r="BL917" s="49">
        <f t="shared" si="405"/>
        <v>-692.72213872962107</v>
      </c>
      <c r="BM917" s="49">
        <f t="shared" si="406"/>
        <v>1538.0315377143693</v>
      </c>
      <c r="BO917">
        <f t="shared" si="407"/>
        <v>137391.90754608245</v>
      </c>
      <c r="BP917">
        <f t="shared" si="408"/>
        <v>152050.55246727067</v>
      </c>
      <c r="BQ917">
        <f t="shared" si="391"/>
        <v>106186.74950105303</v>
      </c>
      <c r="BR917" s="36">
        <f t="shared" si="409"/>
        <v>100290.89831542061</v>
      </c>
      <c r="BS917">
        <f t="shared" si="414"/>
        <v>125995.34603553388</v>
      </c>
    </row>
    <row r="918" spans="33:71" x14ac:dyDescent="0.25">
      <c r="AG918">
        <f t="shared" si="392"/>
        <v>-27420.627451571767</v>
      </c>
      <c r="AH918">
        <f t="shared" si="393"/>
        <v>-51309.057881426226</v>
      </c>
      <c r="AM918" s="32">
        <f t="shared" si="390"/>
        <v>0.75398223686155019</v>
      </c>
      <c r="AN918" s="32"/>
      <c r="AO918">
        <v>912</v>
      </c>
      <c r="AP918" s="25">
        <f t="shared" si="394"/>
        <v>456</v>
      </c>
      <c r="AQ918">
        <f t="shared" si="410"/>
        <v>48821.417258872367</v>
      </c>
      <c r="AR918">
        <f t="shared" si="411"/>
        <v>-121504.00544806851</v>
      </c>
      <c r="AT918" s="33">
        <f t="shared" si="412"/>
        <v>-5928.4130376749272</v>
      </c>
      <c r="AU918">
        <f t="shared" si="413"/>
        <v>-13112.034842617701</v>
      </c>
      <c r="AW918" s="38">
        <f t="shared" si="395"/>
        <v>-320.79177642159459</v>
      </c>
      <c r="AX918">
        <f t="shared" si="396"/>
        <v>524.97059945748163</v>
      </c>
      <c r="AZ918">
        <f t="shared" si="397"/>
        <v>2.1931502428387528</v>
      </c>
      <c r="BA918">
        <f t="shared" si="398"/>
        <v>267.96796567376754</v>
      </c>
      <c r="BC918">
        <f t="shared" si="399"/>
        <v>-52.931224893548809</v>
      </c>
      <c r="BD918">
        <f t="shared" si="400"/>
        <v>83.041641556560592</v>
      </c>
      <c r="BF918">
        <f t="shared" si="401"/>
        <v>-236.19544077144573</v>
      </c>
      <c r="BG918">
        <f t="shared" si="402"/>
        <v>146.94759094232194</v>
      </c>
      <c r="BI918">
        <f t="shared" si="403"/>
        <v>-33.858260999438805</v>
      </c>
      <c r="BJ918">
        <f t="shared" si="404"/>
        <v>27.013401284831577</v>
      </c>
      <c r="BL918" s="49">
        <f t="shared" si="405"/>
        <v>-582.84502673576208</v>
      </c>
      <c r="BM918" s="49">
        <f t="shared" si="406"/>
        <v>1450.5520175371771</v>
      </c>
      <c r="BO918">
        <f t="shared" si="407"/>
        <v>144008.82834869891</v>
      </c>
      <c r="BP918">
        <f t="shared" si="408"/>
        <v>155946.57238994262</v>
      </c>
      <c r="BQ918">
        <f t="shared" si="391"/>
        <v>106963.69694707431</v>
      </c>
      <c r="BR918" s="36">
        <f t="shared" si="409"/>
        <v>103634.83992129781</v>
      </c>
      <c r="BS918">
        <f t="shared" si="414"/>
        <v>130945.61513502154</v>
      </c>
    </row>
    <row r="919" spans="33:71" x14ac:dyDescent="0.25">
      <c r="AG919">
        <f t="shared" si="392"/>
        <v>-28309.057881426223</v>
      </c>
      <c r="AH919">
        <f t="shared" si="393"/>
        <v>-50420.627451571774</v>
      </c>
      <c r="AM919" s="32">
        <f t="shared" si="390"/>
        <v>0.81681408993334603</v>
      </c>
      <c r="AN919" s="32"/>
      <c r="AO919">
        <v>913</v>
      </c>
      <c r="AP919" s="25">
        <f t="shared" si="394"/>
        <v>456.5</v>
      </c>
      <c r="AQ919">
        <f t="shared" si="410"/>
        <v>45817.111767982205</v>
      </c>
      <c r="AR919">
        <f t="shared" si="411"/>
        <v>-127994.40154444517</v>
      </c>
      <c r="AT919" s="33">
        <f t="shared" si="412"/>
        <v>-6088.8089258857244</v>
      </c>
      <c r="AU919">
        <f t="shared" si="413"/>
        <v>-12849.549542888959</v>
      </c>
      <c r="AW919" s="38">
        <f t="shared" si="395"/>
        <v>-291.43035341770985</v>
      </c>
      <c r="AX919">
        <f t="shared" si="396"/>
        <v>512.99138244435528</v>
      </c>
      <c r="AZ919">
        <f t="shared" si="397"/>
        <v>6.8357571762378324</v>
      </c>
      <c r="BA919">
        <f t="shared" si="398"/>
        <v>245.94087345355649</v>
      </c>
      <c r="BC919">
        <f t="shared" si="399"/>
        <v>-47.371116590207208</v>
      </c>
      <c r="BD919">
        <f t="shared" si="400"/>
        <v>80.885702809136561</v>
      </c>
      <c r="BF919">
        <f t="shared" si="401"/>
        <v>-221.64085062359612</v>
      </c>
      <c r="BG919">
        <f t="shared" si="402"/>
        <v>158.99102648381273</v>
      </c>
      <c r="BI919">
        <f t="shared" si="403"/>
        <v>-29.25414338014432</v>
      </c>
      <c r="BJ919">
        <f t="shared" si="404"/>
        <v>27.173779697849476</v>
      </c>
      <c r="BL919" s="49">
        <f t="shared" si="405"/>
        <v>-489.23758154477969</v>
      </c>
      <c r="BM919" s="49">
        <f t="shared" si="406"/>
        <v>1366.7310977606294</v>
      </c>
      <c r="BO919">
        <f t="shared" si="407"/>
        <v>150552.52057067078</v>
      </c>
      <c r="BP919">
        <f t="shared" si="408"/>
        <v>159918.29292525636</v>
      </c>
      <c r="BQ919">
        <f t="shared" si="391"/>
        <v>108074.69521221456</v>
      </c>
      <c r="BR919" s="36">
        <f t="shared" si="409"/>
        <v>107295.75692405098</v>
      </c>
      <c r="BS919">
        <f t="shared" si="414"/>
        <v>135947.69051911269</v>
      </c>
    </row>
    <row r="920" spans="33:71" x14ac:dyDescent="0.25">
      <c r="AG920">
        <f t="shared" si="392"/>
        <v>-29251.520205026201</v>
      </c>
      <c r="AH920">
        <f t="shared" si="393"/>
        <v>-49589.735144484221</v>
      </c>
      <c r="AM920" s="32">
        <f t="shared" si="390"/>
        <v>0.87964594300514187</v>
      </c>
      <c r="AN920" s="32"/>
      <c r="AO920">
        <v>914</v>
      </c>
      <c r="AP920" s="25">
        <f t="shared" si="394"/>
        <v>457</v>
      </c>
      <c r="AQ920">
        <f t="shared" si="410"/>
        <v>42736.278510862132</v>
      </c>
      <c r="AR920">
        <f t="shared" si="411"/>
        <v>-134355.0523930841</v>
      </c>
      <c r="AT920" s="33">
        <f t="shared" si="412"/>
        <v>-6234.5241025945797</v>
      </c>
      <c r="AU920">
        <f t="shared" si="413"/>
        <v>-12593.053851666782</v>
      </c>
      <c r="AW920" s="38">
        <f t="shared" si="395"/>
        <v>-262.82203334145578</v>
      </c>
      <c r="AX920">
        <f t="shared" si="396"/>
        <v>500.61779491479399</v>
      </c>
      <c r="AZ920">
        <f t="shared" si="397"/>
        <v>10.494144896457914</v>
      </c>
      <c r="BA920">
        <f t="shared" si="398"/>
        <v>226.61381634965375</v>
      </c>
      <c r="BC920">
        <f t="shared" si="399"/>
        <v>-42.320359503185387</v>
      </c>
      <c r="BD920">
        <f t="shared" si="400"/>
        <v>78.588245159212818</v>
      </c>
      <c r="BF920">
        <f t="shared" si="401"/>
        <v>-205.88375738705903</v>
      </c>
      <c r="BG920">
        <f t="shared" si="402"/>
        <v>168.51198838799721</v>
      </c>
      <c r="BI920">
        <f t="shared" si="403"/>
        <v>-25.112061347669297</v>
      </c>
      <c r="BJ920">
        <f t="shared" si="404"/>
        <v>26.903745017930163</v>
      </c>
      <c r="BL920" s="49">
        <f t="shared" si="405"/>
        <v>-409.45849000815173</v>
      </c>
      <c r="BM920" s="49">
        <f t="shared" si="406"/>
        <v>1287.2626909677199</v>
      </c>
      <c r="BO920">
        <f t="shared" si="407"/>
        <v>157023.14832886559</v>
      </c>
      <c r="BP920">
        <f t="shared" si="408"/>
        <v>163955.20774933739</v>
      </c>
      <c r="BQ920">
        <f t="shared" si="391"/>
        <v>109500.50314184788</v>
      </c>
      <c r="BR920" s="36">
        <f t="shared" si="409"/>
        <v>111208.82236682052</v>
      </c>
      <c r="BS920">
        <f t="shared" si="414"/>
        <v>140988.18959227169</v>
      </c>
    </row>
    <row r="921" spans="33:71" x14ac:dyDescent="0.25">
      <c r="AG921">
        <f t="shared" si="392"/>
        <v>-30244.294954150533</v>
      </c>
      <c r="AH921">
        <f t="shared" si="393"/>
        <v>-48819.660112501057</v>
      </c>
      <c r="AM921" s="32">
        <f t="shared" si="390"/>
        <v>0.94247779607693771</v>
      </c>
      <c r="AN921" s="32"/>
      <c r="AO921">
        <v>915</v>
      </c>
      <c r="AP921" s="25">
        <f t="shared" si="394"/>
        <v>457.5</v>
      </c>
      <c r="AQ921">
        <f t="shared" si="410"/>
        <v>39586.163705397157</v>
      </c>
      <c r="AR921">
        <f t="shared" si="411"/>
        <v>-140589.00209455314</v>
      </c>
      <c r="AT921" s="33">
        <f t="shared" si="412"/>
        <v>-6365.9351192653075</v>
      </c>
      <c r="AU921">
        <f t="shared" si="413"/>
        <v>-12342.744954209385</v>
      </c>
      <c r="AW921" s="38">
        <f t="shared" si="395"/>
        <v>-235.27014772570584</v>
      </c>
      <c r="AX921">
        <f t="shared" si="396"/>
        <v>487.62895029921469</v>
      </c>
      <c r="AZ921">
        <f t="shared" si="397"/>
        <v>13.381584385710227</v>
      </c>
      <c r="BA921">
        <f t="shared" si="398"/>
        <v>209.56630987569844</v>
      </c>
      <c r="BC921">
        <f t="shared" si="399"/>
        <v>-37.74266726150514</v>
      </c>
      <c r="BD921">
        <f t="shared" si="400"/>
        <v>76.202211200273126</v>
      </c>
      <c r="BF921">
        <f t="shared" si="401"/>
        <v>-189.45618866495076</v>
      </c>
      <c r="BG921">
        <f t="shared" si="402"/>
        <v>175.52981524578848</v>
      </c>
      <c r="BI921">
        <f t="shared" si="403"/>
        <v>-21.452876184960164</v>
      </c>
      <c r="BJ921">
        <f t="shared" si="404"/>
        <v>26.330613977454693</v>
      </c>
      <c r="BL921" s="49">
        <f t="shared" si="405"/>
        <v>-341.40263752503728</v>
      </c>
      <c r="BM921" s="49">
        <f t="shared" si="406"/>
        <v>1212.4806151789214</v>
      </c>
      <c r="BO921">
        <f t="shared" si="407"/>
        <v>163421.14486983608</v>
      </c>
      <c r="BP921">
        <f t="shared" si="408"/>
        <v>168048.03887020412</v>
      </c>
      <c r="BQ921">
        <f t="shared" si="391"/>
        <v>111220.49876625363</v>
      </c>
      <c r="BR921" s="36">
        <f t="shared" si="409"/>
        <v>115316.54297810711</v>
      </c>
      <c r="BS921">
        <f t="shared" si="414"/>
        <v>146055.92034167176</v>
      </c>
    </row>
    <row r="922" spans="33:71" x14ac:dyDescent="0.25">
      <c r="AG922">
        <f t="shared" si="392"/>
        <v>-31283.464100420064</v>
      </c>
      <c r="AH922">
        <f t="shared" si="393"/>
        <v>-48113.441489959703</v>
      </c>
      <c r="AM922" s="32">
        <f t="shared" si="390"/>
        <v>1.0053096491487337</v>
      </c>
      <c r="AN922" s="32"/>
      <c r="AO922">
        <v>916</v>
      </c>
      <c r="AP922" s="25">
        <f t="shared" si="394"/>
        <v>458</v>
      </c>
      <c r="AQ922">
        <f t="shared" si="410"/>
        <v>36373.787377298788</v>
      </c>
      <c r="AR922">
        <f t="shared" si="411"/>
        <v>-146699.42095287042</v>
      </c>
      <c r="AT922" s="33">
        <f t="shared" si="412"/>
        <v>-6483.5701931281601</v>
      </c>
      <c r="AU922">
        <f t="shared" si="413"/>
        <v>-12098.930479059778</v>
      </c>
      <c r="AW922" s="38">
        <f t="shared" si="395"/>
        <v>-209.03947650900412</v>
      </c>
      <c r="AX922">
        <f t="shared" si="396"/>
        <v>473.95475982002603</v>
      </c>
      <c r="AZ922">
        <f t="shared" si="397"/>
        <v>15.66013520674959</v>
      </c>
      <c r="BA922">
        <f t="shared" si="398"/>
        <v>194.45504648968452</v>
      </c>
      <c r="BC922">
        <f t="shared" si="399"/>
        <v>-33.60091887300284</v>
      </c>
      <c r="BD922">
        <f t="shared" si="400"/>
        <v>73.77000330738494</v>
      </c>
      <c r="BF922">
        <f t="shared" si="401"/>
        <v>-172.8374993557097</v>
      </c>
      <c r="BG922">
        <f t="shared" si="402"/>
        <v>180.17151000148948</v>
      </c>
      <c r="BI922">
        <f t="shared" si="403"/>
        <v>-18.261193487041179</v>
      </c>
      <c r="BJ922">
        <f t="shared" si="404"/>
        <v>25.558200021467083</v>
      </c>
      <c r="BL922" s="49">
        <f t="shared" si="405"/>
        <v>-283.27405722752292</v>
      </c>
      <c r="BM922" s="49">
        <f t="shared" si="406"/>
        <v>1142.4749294098381</v>
      </c>
      <c r="BO922">
        <f t="shared" si="407"/>
        <v>169747.21712365627</v>
      </c>
      <c r="BP922">
        <f t="shared" si="408"/>
        <v>172188.63508241402</v>
      </c>
      <c r="BQ922">
        <f t="shared" si="391"/>
        <v>113213.27630581301</v>
      </c>
      <c r="BR922" s="36">
        <f t="shared" si="409"/>
        <v>119568.80456114272</v>
      </c>
      <c r="BS922">
        <f t="shared" si="414"/>
        <v>151141.56448864893</v>
      </c>
    </row>
    <row r="923" spans="33:71" x14ac:dyDescent="0.25">
      <c r="AG923">
        <f t="shared" si="392"/>
        <v>-32364.926517965694</v>
      </c>
      <c r="AH923">
        <f t="shared" si="393"/>
        <v>-47473.866399122729</v>
      </c>
      <c r="AM923" s="32">
        <f t="shared" si="390"/>
        <v>1.0681415022205296</v>
      </c>
      <c r="AN923" s="32"/>
      <c r="AO923">
        <v>917</v>
      </c>
      <c r="AP923" s="25">
        <f t="shared" si="394"/>
        <v>458.5</v>
      </c>
      <c r="AQ923">
        <f t="shared" si="410"/>
        <v>33105.872346171076</v>
      </c>
      <c r="AR923">
        <f t="shared" si="411"/>
        <v>-152689.64184742278</v>
      </c>
      <c r="AT923" s="33">
        <f t="shared" si="412"/>
        <v>-6588.0899313826621</v>
      </c>
      <c r="AU923">
        <f t="shared" si="413"/>
        <v>-11861.953099149765</v>
      </c>
      <c r="AW923" s="38">
        <f t="shared" si="395"/>
        <v>-184.33861409071022</v>
      </c>
      <c r="AX923">
        <f t="shared" si="396"/>
        <v>459.63302239263095</v>
      </c>
      <c r="AZ923">
        <f t="shared" si="397"/>
        <v>17.454233893783776</v>
      </c>
      <c r="BA923">
        <f t="shared" si="398"/>
        <v>180.99786193340978</v>
      </c>
      <c r="BC923">
        <f t="shared" si="399"/>
        <v>-29.8584518193307</v>
      </c>
      <c r="BD923">
        <f t="shared" si="400"/>
        <v>71.325139305385306</v>
      </c>
      <c r="BF923">
        <f t="shared" si="401"/>
        <v>-156.43335185277985</v>
      </c>
      <c r="BG923">
        <f t="shared" si="402"/>
        <v>182.64330295953835</v>
      </c>
      <c r="BI923">
        <f t="shared" si="403"/>
        <v>-15.501044312383456</v>
      </c>
      <c r="BJ923">
        <f t="shared" si="404"/>
        <v>24.66671819429753</v>
      </c>
      <c r="BL923" s="49">
        <f t="shared" si="405"/>
        <v>-233.55111451330131</v>
      </c>
      <c r="BM923" s="49">
        <f t="shared" si="406"/>
        <v>1077.1755432152756</v>
      </c>
      <c r="BO923">
        <f t="shared" si="407"/>
        <v>176002.33566578638</v>
      </c>
      <c r="BP923">
        <f t="shared" si="408"/>
        <v>176369.86537522686</v>
      </c>
      <c r="BQ923">
        <f t="shared" si="391"/>
        <v>115457.20137006884</v>
      </c>
      <c r="BR923" s="36">
        <f t="shared" si="409"/>
        <v>123922.49556515296</v>
      </c>
      <c r="BS923">
        <f t="shared" si="414"/>
        <v>156237.40112820367</v>
      </c>
    </row>
    <row r="924" spans="33:71" x14ac:dyDescent="0.25">
      <c r="AG924">
        <f t="shared" si="392"/>
        <v>-33484.414168698546</v>
      </c>
      <c r="AH924">
        <f t="shared" si="393"/>
        <v>-46903.458950679604</v>
      </c>
      <c r="AM924" s="32">
        <f t="shared" si="390"/>
        <v>1.1309733552923256</v>
      </c>
      <c r="AN924" s="32"/>
      <c r="AO924">
        <v>918</v>
      </c>
      <c r="AP924" s="25">
        <f t="shared" si="394"/>
        <v>459</v>
      </c>
      <c r="AQ924">
        <f t="shared" si="410"/>
        <v>29788.785053718406</v>
      </c>
      <c r="AR924">
        <f t="shared" si="411"/>
        <v>-158563.16426919858</v>
      </c>
      <c r="AT924" s="33">
        <f t="shared" si="412"/>
        <v>-6680.2592384280169</v>
      </c>
      <c r="AU924">
        <f t="shared" si="413"/>
        <v>-11632.13658795345</v>
      </c>
      <c r="AW924" s="38">
        <f t="shared" si="395"/>
        <v>-161.31265542435438</v>
      </c>
      <c r="AX924">
        <f t="shared" si="396"/>
        <v>444.77212368495151</v>
      </c>
      <c r="AZ924">
        <f t="shared" si="397"/>
        <v>18.860350099199771</v>
      </c>
      <c r="BA924">
        <f t="shared" si="398"/>
        <v>168.96137502185493</v>
      </c>
      <c r="BC924">
        <f t="shared" si="399"/>
        <v>-26.47993694130086</v>
      </c>
      <c r="BD924">
        <f t="shared" si="400"/>
        <v>68.89374382886875</v>
      </c>
      <c r="BF924">
        <f t="shared" si="401"/>
        <v>-140.56612493150172</v>
      </c>
      <c r="BG924">
        <f t="shared" si="402"/>
        <v>183.20147677397654</v>
      </c>
      <c r="BI924">
        <f t="shared" si="403"/>
        <v>-13.126943650751578</v>
      </c>
      <c r="BJ924">
        <f t="shared" si="404"/>
        <v>23.715528060251323</v>
      </c>
      <c r="BL924" s="49">
        <f t="shared" si="405"/>
        <v>-190.9501484580224</v>
      </c>
      <c r="BM924" s="49">
        <f t="shared" si="406"/>
        <v>1016.4113676532046</v>
      </c>
      <c r="BO924">
        <f t="shared" si="407"/>
        <v>182187.71271625205</v>
      </c>
      <c r="BP924">
        <f t="shared" si="408"/>
        <v>180585.5116480327</v>
      </c>
      <c r="BQ924">
        <f t="shared" si="391"/>
        <v>117930.8923376484</v>
      </c>
      <c r="BR924" s="36">
        <f t="shared" si="409"/>
        <v>128340.90357971677</v>
      </c>
      <c r="BS924">
        <f t="shared" si="414"/>
        <v>161337.06572898087</v>
      </c>
    </row>
    <row r="925" spans="33:71" x14ac:dyDescent="0.25">
      <c r="AG925">
        <f t="shared" si="392"/>
        <v>-34637.508946306443</v>
      </c>
      <c r="AH925">
        <f t="shared" si="393"/>
        <v>-46404.470282234972</v>
      </c>
      <c r="AM925" s="32">
        <f t="shared" si="390"/>
        <v>1.1938052083641215</v>
      </c>
      <c r="AN925" s="32"/>
      <c r="AO925">
        <v>919</v>
      </c>
      <c r="AP925" s="25">
        <f t="shared" si="394"/>
        <v>459.5</v>
      </c>
      <c r="AQ925">
        <f t="shared" si="410"/>
        <v>26428.491352576355</v>
      </c>
      <c r="AR925">
        <f t="shared" si="411"/>
        <v>-164323.63604771468</v>
      </c>
      <c r="AT925" s="33">
        <f t="shared" si="412"/>
        <v>-6760.9155661401937</v>
      </c>
      <c r="AU925">
        <f t="shared" si="413"/>
        <v>-11409.750526110975</v>
      </c>
      <c r="AW925" s="38">
        <f t="shared" si="395"/>
        <v>-140.04379001569299</v>
      </c>
      <c r="AX925">
        <f t="shared" si="396"/>
        <v>429.52023248300799</v>
      </c>
      <c r="AZ925">
        <f t="shared" si="397"/>
        <v>19.953936359075843</v>
      </c>
      <c r="BA925">
        <f t="shared" si="398"/>
        <v>158.15139369429801</v>
      </c>
      <c r="BC925">
        <f t="shared" si="399"/>
        <v>-23.43193511377396</v>
      </c>
      <c r="BD925">
        <f t="shared" si="400"/>
        <v>66.495856217961318</v>
      </c>
      <c r="BF925">
        <f t="shared" si="401"/>
        <v>-125.47479115611951</v>
      </c>
      <c r="BG925">
        <f t="shared" si="402"/>
        <v>182.12607414856009</v>
      </c>
      <c r="BI925">
        <f t="shared" si="403"/>
        <v>-11.091000104875365</v>
      </c>
      <c r="BJ925">
        <f t="shared" si="404"/>
        <v>22.746908422188586</v>
      </c>
      <c r="BL925" s="49">
        <f t="shared" si="405"/>
        <v>-154.3908812490028</v>
      </c>
      <c r="BM925" s="49">
        <f t="shared" si="406"/>
        <v>959.95154021434143</v>
      </c>
      <c r="BO925">
        <f t="shared" si="407"/>
        <v>188304.77159648537</v>
      </c>
      <c r="BP925">
        <f t="shared" si="408"/>
        <v>184830.16429887636</v>
      </c>
      <c r="BQ925">
        <f t="shared" si="391"/>
        <v>120613.6107847224</v>
      </c>
      <c r="BR925" s="36">
        <f t="shared" si="409"/>
        <v>132793.01957305524</v>
      </c>
      <c r="BS925">
        <f t="shared" si="414"/>
        <v>166435.34035509106</v>
      </c>
    </row>
    <row r="926" spans="33:71" x14ac:dyDescent="0.25">
      <c r="AG926">
        <f t="shared" si="392"/>
        <v>-35819.660112501057</v>
      </c>
      <c r="AH926">
        <f t="shared" si="393"/>
        <v>-45978.869674096932</v>
      </c>
      <c r="AM926" s="32">
        <f t="shared" si="390"/>
        <v>1.2566370614359175</v>
      </c>
      <c r="AN926" s="32"/>
      <c r="AO926">
        <v>920</v>
      </c>
      <c r="AP926" s="25">
        <f t="shared" si="394"/>
        <v>460</v>
      </c>
      <c r="AQ926">
        <f t="shared" si="410"/>
        <v>23030.528095754296</v>
      </c>
      <c r="AR926">
        <f t="shared" si="411"/>
        <v>-169974.8212817098</v>
      </c>
      <c r="AT926" s="33">
        <f t="shared" si="412"/>
        <v>-6830.9374611480398</v>
      </c>
      <c r="AU926">
        <f t="shared" si="413"/>
        <v>-11194.99040986947</v>
      </c>
      <c r="AW926" s="38">
        <f t="shared" si="395"/>
        <v>-120.55734786148471</v>
      </c>
      <c r="AX926">
        <f t="shared" si="396"/>
        <v>414.04139389788509</v>
      </c>
      <c r="AZ926">
        <f t="shared" si="397"/>
        <v>20.794489653266417</v>
      </c>
      <c r="BA926">
        <f t="shared" si="398"/>
        <v>148.40541534766692</v>
      </c>
      <c r="BC926">
        <f t="shared" si="399"/>
        <v>-20.683217807607281</v>
      </c>
      <c r="BD926">
        <f t="shared" si="400"/>
        <v>64.14655441895151</v>
      </c>
      <c r="BF926">
        <f t="shared" si="401"/>
        <v>-111.32153870746556</v>
      </c>
      <c r="BG926">
        <f t="shared" si="402"/>
        <v>179.69958068638363</v>
      </c>
      <c r="BI926">
        <f t="shared" si="403"/>
        <v>-9.3470809996782762</v>
      </c>
      <c r="BJ926">
        <f t="shared" si="404"/>
        <v>21.789843444883019</v>
      </c>
      <c r="BL926" s="49">
        <f t="shared" si="405"/>
        <v>-122.96515625873404</v>
      </c>
      <c r="BM926" s="49">
        <f t="shared" si="406"/>
        <v>907.53370361528789</v>
      </c>
      <c r="BO926">
        <f t="shared" si="407"/>
        <v>194355.11118110587</v>
      </c>
      <c r="BP926">
        <f t="shared" si="408"/>
        <v>189099.12344179576</v>
      </c>
      <c r="BQ926">
        <f t="shared" si="391"/>
        <v>123485.55659484878</v>
      </c>
      <c r="BR926" s="36">
        <f t="shared" si="409"/>
        <v>137252.83482400118</v>
      </c>
      <c r="BS926">
        <f t="shared" si="414"/>
        <v>171527.97175422587</v>
      </c>
    </row>
    <row r="927" spans="33:71" x14ac:dyDescent="0.25">
      <c r="AG927">
        <f t="shared" si="392"/>
        <v>-37026.202256702905</v>
      </c>
      <c r="AH927">
        <f t="shared" si="393"/>
        <v>-45628.336777427379</v>
      </c>
      <c r="AM927" s="32">
        <f t="shared" si="390"/>
        <v>1.3194689145077134</v>
      </c>
      <c r="AN927" s="32"/>
      <c r="AO927">
        <v>921</v>
      </c>
      <c r="AP927" s="25">
        <f t="shared" si="394"/>
        <v>460.5</v>
      </c>
      <c r="AQ927">
        <f t="shared" si="410"/>
        <v>19599.98969669759</v>
      </c>
      <c r="AR927">
        <f t="shared" si="411"/>
        <v>-175520.56131240728</v>
      </c>
      <c r="AT927" s="33">
        <f t="shared" si="412"/>
        <v>-6891.2161350787819</v>
      </c>
      <c r="AU927">
        <f t="shared" si="413"/>
        <v>-10987.969712920527</v>
      </c>
      <c r="AW927" s="38">
        <f t="shared" si="395"/>
        <v>-102.8309967324406</v>
      </c>
      <c r="AX927">
        <f t="shared" si="396"/>
        <v>398.49828228298497</v>
      </c>
      <c r="AZ927">
        <f t="shared" si="397"/>
        <v>21.429278783757194</v>
      </c>
      <c r="BA927">
        <f t="shared" si="398"/>
        <v>139.58672286432375</v>
      </c>
      <c r="BC927">
        <f t="shared" si="399"/>
        <v>-18.204916930945028</v>
      </c>
      <c r="BD927">
        <f t="shared" si="400"/>
        <v>61.856905586173497</v>
      </c>
      <c r="BF927">
        <f t="shared" si="401"/>
        <v>-98.202386296794629</v>
      </c>
      <c r="BG927">
        <f t="shared" si="402"/>
        <v>176.19130959564839</v>
      </c>
      <c r="BI927">
        <f t="shared" si="403"/>
        <v>-7.8529722884581306</v>
      </c>
      <c r="BJ927">
        <f t="shared" si="404"/>
        <v>20.863344236839353</v>
      </c>
      <c r="BL927" s="49">
        <f t="shared" si="405"/>
        <v>-95.909554547633576</v>
      </c>
      <c r="BM927" s="49">
        <f t="shared" si="406"/>
        <v>858.88304585486458</v>
      </c>
      <c r="BO927">
        <f t="shared" si="407"/>
        <v>200340.46852526264</v>
      </c>
      <c r="BP927">
        <f t="shared" si="408"/>
        <v>193388.30767280154</v>
      </c>
      <c r="BQ927">
        <f t="shared" si="391"/>
        <v>126528.07278798973</v>
      </c>
      <c r="BR927" s="36">
        <f t="shared" si="409"/>
        <v>141698.67892746563</v>
      </c>
      <c r="BS927">
        <f t="shared" si="414"/>
        <v>176611.51445908949</v>
      </c>
    </row>
    <row r="928" spans="33:71" x14ac:dyDescent="0.25">
      <c r="AG928">
        <f t="shared" si="392"/>
        <v>-38252.373708285515</v>
      </c>
      <c r="AH928">
        <f t="shared" si="393"/>
        <v>-45354.254985426225</v>
      </c>
      <c r="AM928" s="32">
        <f t="shared" si="390"/>
        <v>1.3823007675795094</v>
      </c>
      <c r="AN928" s="32"/>
      <c r="AO928">
        <v>922</v>
      </c>
      <c r="AP928" s="25">
        <f t="shared" si="394"/>
        <v>461</v>
      </c>
      <c r="AQ928">
        <f t="shared" si="410"/>
        <v>16141.527754566643</v>
      </c>
      <c r="AR928">
        <f t="shared" si="411"/>
        <v>-180964.73388358217</v>
      </c>
      <c r="AT928" s="33">
        <f t="shared" si="412"/>
        <v>-6942.6316334450021</v>
      </c>
      <c r="AU928">
        <f t="shared" si="413"/>
        <v>-10788.720571779035</v>
      </c>
      <c r="AW928" s="38">
        <f t="shared" si="395"/>
        <v>-86.805178138731719</v>
      </c>
      <c r="AX928">
        <f t="shared" si="396"/>
        <v>383.04084471787121</v>
      </c>
      <c r="AZ928">
        <f t="shared" si="397"/>
        <v>21.896117827995159</v>
      </c>
      <c r="BA928">
        <f t="shared" si="398"/>
        <v>131.57970491587884</v>
      </c>
      <c r="BC928">
        <f t="shared" si="399"/>
        <v>-15.970554748552658</v>
      </c>
      <c r="BD928">
        <f t="shared" si="400"/>
        <v>59.634760075352013</v>
      </c>
      <c r="BF928">
        <f t="shared" si="401"/>
        <v>-86.15947270144629</v>
      </c>
      <c r="BG928">
        <f t="shared" si="402"/>
        <v>171.84722708956025</v>
      </c>
      <c r="BI928">
        <f t="shared" si="403"/>
        <v>-6.5712685167279243</v>
      </c>
      <c r="BJ928">
        <f t="shared" si="404"/>
        <v>19.979152637080137</v>
      </c>
      <c r="BL928" s="49">
        <f t="shared" si="405"/>
        <v>-72.581886119759915</v>
      </c>
      <c r="BM928" s="49">
        <f t="shared" si="406"/>
        <v>813.72481627179491</v>
      </c>
      <c r="BO928">
        <f t="shared" si="407"/>
        <v>206262.68222126778</v>
      </c>
      <c r="BP928">
        <f t="shared" si="408"/>
        <v>197694.17150816173</v>
      </c>
      <c r="BQ928">
        <f t="shared" si="391"/>
        <v>129723.7709686435</v>
      </c>
      <c r="BR928" s="36">
        <f t="shared" si="409"/>
        <v>146112.62266942466</v>
      </c>
      <c r="BS928">
        <f t="shared" si="414"/>
        <v>181683.19632758325</v>
      </c>
    </row>
    <row r="929" spans="33:71" x14ac:dyDescent="0.25">
      <c r="AG929">
        <f t="shared" si="392"/>
        <v>-39493.335328713925</v>
      </c>
      <c r="AH929">
        <f t="shared" si="393"/>
        <v>-45157.705973710443</v>
      </c>
      <c r="AM929" s="32">
        <f t="shared" si="390"/>
        <v>1.4451326206513053</v>
      </c>
      <c r="AN929" s="32"/>
      <c r="AO929">
        <v>923</v>
      </c>
      <c r="AP929" s="25">
        <f t="shared" si="394"/>
        <v>461.5</v>
      </c>
      <c r="AQ929">
        <f t="shared" si="410"/>
        <v>12659.3612905768</v>
      </c>
      <c r="AR929">
        <f t="shared" si="411"/>
        <v>-186311.21406388198</v>
      </c>
      <c r="AT929" s="33">
        <f t="shared" si="412"/>
        <v>-6986.0342225143677</v>
      </c>
      <c r="AU929">
        <f t="shared" si="413"/>
        <v>-10597.200149420099</v>
      </c>
      <c r="AW929" s="38">
        <f t="shared" si="395"/>
        <v>-72.393383489881941</v>
      </c>
      <c r="AX929">
        <f t="shared" si="396"/>
        <v>367.79975536691018</v>
      </c>
      <c r="AZ929">
        <f t="shared" si="397"/>
        <v>22.225449964167577</v>
      </c>
      <c r="BA929">
        <f t="shared" si="398"/>
        <v>124.2861223196678</v>
      </c>
      <c r="BC929">
        <f t="shared" si="399"/>
        <v>-13.955992483520976</v>
      </c>
      <c r="BD929">
        <f t="shared" si="400"/>
        <v>57.485407981078218</v>
      </c>
      <c r="BF929">
        <f t="shared" si="401"/>
        <v>-75.1933279868055</v>
      </c>
      <c r="BG929">
        <f t="shared" si="402"/>
        <v>166.88438525818697</v>
      </c>
      <c r="BI929">
        <f t="shared" si="403"/>
        <v>-5.4695129837230505</v>
      </c>
      <c r="BJ929">
        <f t="shared" si="404"/>
        <v>19.143839807977219</v>
      </c>
      <c r="BL929" s="49">
        <f t="shared" si="405"/>
        <v>-52.441273487617572</v>
      </c>
      <c r="BM929" s="49">
        <f t="shared" si="406"/>
        <v>771.7922813220323</v>
      </c>
      <c r="BO929">
        <f t="shared" si="407"/>
        <v>212123.65831764269</v>
      </c>
      <c r="BP929">
        <f t="shared" si="408"/>
        <v>202013.63193077102</v>
      </c>
      <c r="BQ929">
        <f t="shared" si="391"/>
        <v>133056.59109697197</v>
      </c>
      <c r="BR929" s="36">
        <f t="shared" si="409"/>
        <v>150479.95418269472</v>
      </c>
      <c r="BS929">
        <f t="shared" si="414"/>
        <v>186740.80409552436</v>
      </c>
    </row>
    <row r="930" spans="33:71" x14ac:dyDescent="0.25">
      <c r="AG930">
        <f t="shared" si="392"/>
        <v>-40744.189609413741</v>
      </c>
      <c r="AH930">
        <f t="shared" si="393"/>
        <v>-45039.465431434568</v>
      </c>
      <c r="AM930" s="32">
        <f t="shared" si="390"/>
        <v>1.5079644737231013</v>
      </c>
      <c r="AN930" s="32"/>
      <c r="AO930">
        <v>924</v>
      </c>
      <c r="AP930" s="25">
        <f t="shared" si="394"/>
        <v>462</v>
      </c>
      <c r="AQ930">
        <f t="shared" si="410"/>
        <v>9157.2950063833814</v>
      </c>
      <c r="AR930">
        <f t="shared" si="411"/>
        <v>-191563.83916917117</v>
      </c>
      <c r="AT930" s="33">
        <f t="shared" si="412"/>
        <v>-7022.2309142593085</v>
      </c>
      <c r="AU930">
        <f t="shared" si="413"/>
        <v>-10413.300271736643</v>
      </c>
      <c r="AW930" s="38">
        <f t="shared" si="395"/>
        <v>-59.491388871819872</v>
      </c>
      <c r="AX930">
        <f t="shared" si="396"/>
        <v>352.88351435782482</v>
      </c>
      <c r="AZ930">
        <f t="shared" si="397"/>
        <v>22.441927536123998</v>
      </c>
      <c r="BA930">
        <f t="shared" si="398"/>
        <v>117.6221106679851</v>
      </c>
      <c r="BC930">
        <f t="shared" si="399"/>
        <v>-12.139326345627675</v>
      </c>
      <c r="BD930">
        <f t="shared" si="400"/>
        <v>55.412117585519262</v>
      </c>
      <c r="BF930">
        <f t="shared" si="401"/>
        <v>-65.274058761630329</v>
      </c>
      <c r="BG930">
        <f t="shared" si="402"/>
        <v>161.48890346909789</v>
      </c>
      <c r="BI930">
        <f t="shared" si="403"/>
        <v>-4.5199313006858706</v>
      </c>
      <c r="BJ930">
        <f t="shared" si="404"/>
        <v>18.360382635222596</v>
      </c>
      <c r="BL930" s="49">
        <f t="shared" si="405"/>
        <v>-35.03142613882568</v>
      </c>
      <c r="BM930" s="49">
        <f t="shared" si="406"/>
        <v>732.83152700079631</v>
      </c>
      <c r="BO930">
        <f t="shared" si="407"/>
        <v>217925.33994705704</v>
      </c>
      <c r="BP930">
        <f t="shared" si="408"/>
        <v>206344.00394219425</v>
      </c>
      <c r="BQ930">
        <f t="shared" si="391"/>
        <v>136511.80981003059</v>
      </c>
      <c r="BR930" s="36">
        <f t="shared" si="409"/>
        <v>154788.72783926016</v>
      </c>
      <c r="BS930">
        <f t="shared" si="414"/>
        <v>191782.58661585001</v>
      </c>
    </row>
    <row r="931" spans="33:71" x14ac:dyDescent="0.25">
      <c r="AG931">
        <f t="shared" si="392"/>
        <v>-42000.000000000015</v>
      </c>
      <c r="AH931">
        <f t="shared" si="393"/>
        <v>-45000</v>
      </c>
      <c r="AM931" s="32">
        <f t="shared" si="390"/>
        <v>1.5707963267948972</v>
      </c>
      <c r="AN931" s="32"/>
      <c r="AO931">
        <v>925</v>
      </c>
      <c r="AP931" s="25">
        <f t="shared" si="394"/>
        <v>462.5</v>
      </c>
      <c r="AQ931">
        <f t="shared" si="410"/>
        <v>5638.7431256447499</v>
      </c>
      <c r="AR931">
        <f t="shared" si="411"/>
        <v>-196726.37886574477</v>
      </c>
      <c r="AT931" s="33">
        <f t="shared" si="412"/>
        <v>-7051.9766086952186</v>
      </c>
      <c r="AU931">
        <f t="shared" si="413"/>
        <v>-10236.858514557731</v>
      </c>
      <c r="AW931" s="38">
        <f t="shared" si="395"/>
        <v>-47.985002707869128</v>
      </c>
      <c r="AX931">
        <f t="shared" si="396"/>
        <v>338.37810400482579</v>
      </c>
      <c r="AZ931">
        <f t="shared" si="397"/>
        <v>22.565620512368373</v>
      </c>
      <c r="BA931">
        <f t="shared" si="398"/>
        <v>111.51575992980679</v>
      </c>
      <c r="BC931">
        <f t="shared" si="399"/>
        <v>-10.500751962320793</v>
      </c>
      <c r="BD931">
        <f t="shared" si="400"/>
        <v>53.416573977852345</v>
      </c>
      <c r="BF931">
        <f t="shared" si="401"/>
        <v>-56.350898848190191</v>
      </c>
      <c r="BG931">
        <f t="shared" si="402"/>
        <v>155.81645031071545</v>
      </c>
      <c r="BI931">
        <f t="shared" si="403"/>
        <v>-3.6989724097265135</v>
      </c>
      <c r="BJ931">
        <f t="shared" si="404"/>
        <v>17.629319786451219</v>
      </c>
      <c r="BL931" s="49">
        <f t="shared" si="405"/>
        <v>-19.966674764488666</v>
      </c>
      <c r="BM931" s="49">
        <f t="shared" si="406"/>
        <v>696.60410784518001</v>
      </c>
      <c r="BO931">
        <f t="shared" si="407"/>
        <v>223669.68123118431</v>
      </c>
      <c r="BP931">
        <f t="shared" si="408"/>
        <v>210682.94463903713</v>
      </c>
      <c r="BQ931">
        <f t="shared" si="391"/>
        <v>140076.01056452491</v>
      </c>
      <c r="BR931" s="36">
        <f t="shared" si="409"/>
        <v>159029.38058831359</v>
      </c>
      <c r="BS931">
        <f t="shared" si="414"/>
        <v>196807.17356251413</v>
      </c>
    </row>
    <row r="932" spans="33:71" x14ac:dyDescent="0.25">
      <c r="AG932">
        <f t="shared" si="392"/>
        <v>-43255.810390586281</v>
      </c>
      <c r="AH932">
        <f t="shared" si="393"/>
        <v>-45039.465431434568</v>
      </c>
      <c r="AM932" s="32">
        <f t="shared" si="390"/>
        <v>1.6336281798666932</v>
      </c>
      <c r="AN932" s="32"/>
      <c r="AO932">
        <v>926</v>
      </c>
      <c r="AP932" s="25">
        <f t="shared" si="394"/>
        <v>463</v>
      </c>
      <c r="AQ932">
        <f t="shared" si="410"/>
        <v>2106.756695958657</v>
      </c>
      <c r="AR932">
        <f t="shared" si="411"/>
        <v>-201802.51086002303</v>
      </c>
      <c r="AT932" s="33">
        <f t="shared" si="412"/>
        <v>-7075.9691100491527</v>
      </c>
      <c r="AU932">
        <f t="shared" si="413"/>
        <v>-10067.669462555317</v>
      </c>
      <c r="AW932" s="38">
        <f t="shared" si="395"/>
        <v>-37.756200537203988</v>
      </c>
      <c r="AX932">
        <f t="shared" si="396"/>
        <v>324.34828775217602</v>
      </c>
      <c r="AZ932">
        <f t="shared" si="397"/>
        <v>22.612948276543761</v>
      </c>
      <c r="BA932">
        <f t="shared" si="398"/>
        <v>105.90514917056363</v>
      </c>
      <c r="BC932">
        <f t="shared" si="399"/>
        <v>-9.0224121984156174</v>
      </c>
      <c r="BD932">
        <f t="shared" si="400"/>
        <v>51.499234311864669</v>
      </c>
      <c r="BF932">
        <f t="shared" si="401"/>
        <v>-48.359953055224793</v>
      </c>
      <c r="BG932">
        <f t="shared" si="402"/>
        <v>149.99432056707477</v>
      </c>
      <c r="BI932">
        <f t="shared" si="403"/>
        <v>-2.986783560107344</v>
      </c>
      <c r="BJ932">
        <f t="shared" si="404"/>
        <v>16.949583702672964</v>
      </c>
      <c r="BL932" s="49">
        <f t="shared" si="405"/>
        <v>-6.9203512348741194</v>
      </c>
      <c r="BM932" s="49">
        <f t="shared" si="406"/>
        <v>662.88824804013541</v>
      </c>
      <c r="BO932">
        <f t="shared" si="407"/>
        <v>229358.62558947035</v>
      </c>
      <c r="BP932">
        <f t="shared" si="408"/>
        <v>215028.40509826428</v>
      </c>
      <c r="BQ932">
        <f t="shared" si="391"/>
        <v>143737.0271149477</v>
      </c>
      <c r="BR932" s="36">
        <f t="shared" si="409"/>
        <v>163194.40831329662</v>
      </c>
      <c r="BS932">
        <f t="shared" si="414"/>
        <v>201813.50750924894</v>
      </c>
    </row>
    <row r="933" spans="33:71" x14ac:dyDescent="0.25">
      <c r="AG933">
        <f t="shared" si="392"/>
        <v>-44506.664671286097</v>
      </c>
      <c r="AH933">
        <f t="shared" si="393"/>
        <v>-45157.705973710443</v>
      </c>
      <c r="AM933" s="32">
        <f t="shared" si="390"/>
        <v>1.6964600329384891</v>
      </c>
      <c r="AN933" s="32"/>
      <c r="AO933">
        <v>927</v>
      </c>
      <c r="AP933" s="25">
        <f t="shared" si="394"/>
        <v>463.5</v>
      </c>
      <c r="AQ933">
        <f t="shared" si="410"/>
        <v>-1435.9473841330698</v>
      </c>
      <c r="AR933">
        <f t="shared" si="411"/>
        <v>-206795.80205533167</v>
      </c>
      <c r="AT933" s="33">
        <f t="shared" si="412"/>
        <v>-7094.8472103177546</v>
      </c>
      <c r="AU933">
        <f t="shared" si="413"/>
        <v>-9905.49531867923</v>
      </c>
      <c r="AW933" s="38">
        <f t="shared" si="395"/>
        <v>-28.687726690262632</v>
      </c>
      <c r="AX933">
        <f t="shared" si="396"/>
        <v>310.8398422467518</v>
      </c>
      <c r="AZ933">
        <f t="shared" si="397"/>
        <v>22.59740361797299</v>
      </c>
      <c r="BA933">
        <f t="shared" si="398"/>
        <v>100.73674250140387</v>
      </c>
      <c r="BC933">
        <f t="shared" si="399"/>
        <v>-7.6882388175778944</v>
      </c>
      <c r="BD933">
        <f t="shared" si="400"/>
        <v>49.659614109345924</v>
      </c>
      <c r="BF933">
        <f t="shared" si="401"/>
        <v>-41.230202084949973</v>
      </c>
      <c r="BG933">
        <f t="shared" si="402"/>
        <v>144.12439577726209</v>
      </c>
      <c r="BI933">
        <f t="shared" si="403"/>
        <v>-2.3666894057077568</v>
      </c>
      <c r="BJ933">
        <f t="shared" si="404"/>
        <v>16.319089858739893</v>
      </c>
      <c r="BL933" s="49">
        <f t="shared" si="405"/>
        <v>4.3848605087229604</v>
      </c>
      <c r="BM933" s="49">
        <f t="shared" si="406"/>
        <v>631.47908887313622</v>
      </c>
      <c r="BO933">
        <f t="shared" si="407"/>
        <v>234994.08827351627</v>
      </c>
      <c r="BP933">
        <f t="shared" si="408"/>
        <v>219378.58923973242</v>
      </c>
      <c r="BQ933">
        <f t="shared" si="391"/>
        <v>147483.86977950376</v>
      </c>
      <c r="BR933" s="36">
        <f t="shared" si="409"/>
        <v>167278.09418008471</v>
      </c>
      <c r="BS933">
        <f t="shared" si="414"/>
        <v>206800.78745642607</v>
      </c>
    </row>
    <row r="934" spans="33:71" x14ac:dyDescent="0.25">
      <c r="AG934">
        <f t="shared" si="392"/>
        <v>-45747.626291714507</v>
      </c>
      <c r="AH934">
        <f t="shared" si="393"/>
        <v>-45354.254985426232</v>
      </c>
      <c r="AM934" s="32">
        <f t="shared" si="390"/>
        <v>1.7592918860102851</v>
      </c>
      <c r="AN934" s="32"/>
      <c r="AO934">
        <v>928</v>
      </c>
      <c r="AP934" s="25">
        <f t="shared" si="394"/>
        <v>464</v>
      </c>
      <c r="AQ934">
        <f t="shared" si="410"/>
        <v>-4986.9569551282293</v>
      </c>
      <c r="AR934">
        <f t="shared" si="411"/>
        <v>-211709.69473439045</v>
      </c>
      <c r="AT934" s="33">
        <f t="shared" si="412"/>
        <v>-7109.1910736628861</v>
      </c>
      <c r="AU934">
        <f t="shared" si="413"/>
        <v>-9750.0753975558546</v>
      </c>
      <c r="AW934" s="38">
        <f t="shared" si="395"/>
        <v>-20.666354386267798</v>
      </c>
      <c r="AX934">
        <f t="shared" si="396"/>
        <v>297.88220999327461</v>
      </c>
      <c r="AZ934">
        <f t="shared" si="397"/>
        <v>22.530119343576519</v>
      </c>
      <c r="BA934">
        <f t="shared" si="398"/>
        <v>95.964073409163532</v>
      </c>
      <c r="BC934">
        <f t="shared" si="399"/>
        <v>-6.4837950658707744</v>
      </c>
      <c r="BD934">
        <f t="shared" si="400"/>
        <v>47.896516945161302</v>
      </c>
      <c r="BF934">
        <f t="shared" si="401"/>
        <v>-34.887967973183237</v>
      </c>
      <c r="BG934">
        <f t="shared" si="402"/>
        <v>138.28647174575039</v>
      </c>
      <c r="BI934">
        <f t="shared" si="403"/>
        <v>-1.8247106907903041</v>
      </c>
      <c r="BJ934">
        <f t="shared" si="404"/>
        <v>15.73514789319937</v>
      </c>
      <c r="BL934" s="49">
        <f t="shared" si="405"/>
        <v>14.184930289361342</v>
      </c>
      <c r="BM934" s="49">
        <f t="shared" si="406"/>
        <v>602.18832614970506</v>
      </c>
      <c r="BO934">
        <f t="shared" si="407"/>
        <v>240577.94276026532</v>
      </c>
      <c r="BP934">
        <f t="shared" si="408"/>
        <v>223731.91880469341</v>
      </c>
      <c r="BQ934">
        <f t="shared" si="391"/>
        <v>151306.64190477418</v>
      </c>
      <c r="BR934" s="36">
        <f t="shared" si="409"/>
        <v>171276.28119164016</v>
      </c>
      <c r="BS934">
        <f t="shared" si="414"/>
        <v>211768.42206571097</v>
      </c>
    </row>
    <row r="935" spans="33:71" x14ac:dyDescent="0.25">
      <c r="AG935">
        <f t="shared" si="392"/>
        <v>-46973.797743297117</v>
      </c>
      <c r="AH935">
        <f t="shared" si="393"/>
        <v>-45628.336777427379</v>
      </c>
      <c r="AM935" s="32">
        <f t="shared" si="390"/>
        <v>1.822123739082081</v>
      </c>
      <c r="AN935" s="32"/>
      <c r="AO935">
        <v>929</v>
      </c>
      <c r="AP935" s="25">
        <f t="shared" si="394"/>
        <v>464.5</v>
      </c>
      <c r="AQ935">
        <f t="shared" si="410"/>
        <v>-8544.1357862579553</v>
      </c>
      <c r="AR935">
        <f t="shared" si="411"/>
        <v>-216547.49715691921</v>
      </c>
      <c r="AT935" s="33">
        <f t="shared" si="412"/>
        <v>-7119.5242508560195</v>
      </c>
      <c r="AU935">
        <f t="shared" si="413"/>
        <v>-9601.134292559218</v>
      </c>
      <c r="AW935" s="38">
        <f t="shared" si="395"/>
        <v>-13.585040139554364</v>
      </c>
      <c r="AX935">
        <f t="shared" si="396"/>
        <v>285.4912278354787</v>
      </c>
      <c r="AZ935">
        <f t="shared" si="397"/>
        <v>22.420314752290317</v>
      </c>
      <c r="BA935">
        <f t="shared" si="398"/>
        <v>91.546660566870855</v>
      </c>
      <c r="BC935">
        <f t="shared" si="399"/>
        <v>-5.3961237883383735</v>
      </c>
      <c r="BD935">
        <f t="shared" si="400"/>
        <v>46.20821791041611</v>
      </c>
      <c r="BF935">
        <f t="shared" si="401"/>
        <v>-29.260093599994143</v>
      </c>
      <c r="BG935">
        <f t="shared" si="402"/>
        <v>132.54160536181604</v>
      </c>
      <c r="BI935">
        <f t="shared" si="403"/>
        <v>-1.3491375035121658</v>
      </c>
      <c r="BJ935">
        <f t="shared" si="404"/>
        <v>15.194743996375662</v>
      </c>
      <c r="BL935" s="49">
        <f t="shared" si="405"/>
        <v>22.681124305163078</v>
      </c>
      <c r="BM935" s="49">
        <f t="shared" si="406"/>
        <v>574.84347438480052</v>
      </c>
      <c r="BO935">
        <f t="shared" si="407"/>
        <v>246112.0105398091</v>
      </c>
      <c r="BP935">
        <f t="shared" si="408"/>
        <v>228087.0036178306</v>
      </c>
      <c r="BQ935">
        <f t="shared" si="391"/>
        <v>155196.45210124741</v>
      </c>
      <c r="BR935" s="36">
        <f t="shared" si="409"/>
        <v>175186.18182654347</v>
      </c>
      <c r="BS935">
        <f t="shared" si="414"/>
        <v>216715.99106032751</v>
      </c>
    </row>
    <row r="936" spans="33:71" x14ac:dyDescent="0.25">
      <c r="AG936">
        <f t="shared" si="392"/>
        <v>-48180.339887498965</v>
      </c>
      <c r="AH936">
        <f t="shared" si="393"/>
        <v>-45978.869674096932</v>
      </c>
      <c r="AM936" s="32">
        <f t="shared" si="390"/>
        <v>1.884955592153877</v>
      </c>
      <c r="AN936" s="32"/>
      <c r="AO936">
        <v>930</v>
      </c>
      <c r="AP936" s="25">
        <f t="shared" si="394"/>
        <v>465</v>
      </c>
      <c r="AQ936">
        <f t="shared" si="410"/>
        <v>-12105.596041703409</v>
      </c>
      <c r="AR936">
        <f t="shared" si="411"/>
        <v>-221312.3778997194</v>
      </c>
      <c r="AT936" s="33">
        <f t="shared" si="412"/>
        <v>-7126.3167709257968</v>
      </c>
      <c r="AU936">
        <f t="shared" si="413"/>
        <v>-9458.3886786414787</v>
      </c>
      <c r="AW936" s="38">
        <f t="shared" si="395"/>
        <v>-7.3442097397371517</v>
      </c>
      <c r="AX936">
        <f t="shared" si="396"/>
        <v>273.67171778069542</v>
      </c>
      <c r="AZ936">
        <f t="shared" si="397"/>
        <v>22.27564970965523</v>
      </c>
      <c r="BA936">
        <f t="shared" si="398"/>
        <v>87.449110404242958</v>
      </c>
      <c r="BC936">
        <f t="shared" si="399"/>
        <v>-4.413603910966601</v>
      </c>
      <c r="BD936">
        <f t="shared" si="400"/>
        <v>44.592609513348748</v>
      </c>
      <c r="BF936">
        <f t="shared" si="401"/>
        <v>-24.276094982540076</v>
      </c>
      <c r="BG936">
        <f t="shared" si="402"/>
        <v>126.93526648445373</v>
      </c>
      <c r="BI936">
        <f t="shared" si="403"/>
        <v>-0.93016055588570534</v>
      </c>
      <c r="BJ936">
        <f t="shared" si="404"/>
        <v>14.694731378649974</v>
      </c>
      <c r="BL936" s="49">
        <f t="shared" si="405"/>
        <v>30.045520357390181</v>
      </c>
      <c r="BM936" s="49">
        <f t="shared" si="406"/>
        <v>549.28691925794567</v>
      </c>
      <c r="BO936">
        <f t="shared" si="407"/>
        <v>251598.05380171532</v>
      </c>
      <c r="BP936">
        <f t="shared" si="408"/>
        <v>232442.61636418625</v>
      </c>
      <c r="BQ936">
        <f t="shared" si="391"/>
        <v>159145.32626717791</v>
      </c>
      <c r="BR936" s="36">
        <f t="shared" si="409"/>
        <v>179006.21846808615</v>
      </c>
      <c r="BS936">
        <f t="shared" si="414"/>
        <v>221643.21344709184</v>
      </c>
    </row>
    <row r="937" spans="33:71" x14ac:dyDescent="0.25">
      <c r="AG937">
        <f t="shared" si="392"/>
        <v>-49362.491053693579</v>
      </c>
      <c r="AH937">
        <f t="shared" si="393"/>
        <v>-46404.470282234979</v>
      </c>
      <c r="AM937" s="32">
        <f t="shared" si="390"/>
        <v>1.9477874452256729</v>
      </c>
      <c r="AN937" s="32"/>
      <c r="AO937">
        <v>931</v>
      </c>
      <c r="AP937" s="25">
        <f t="shared" si="394"/>
        <v>465.5</v>
      </c>
      <c r="AQ937">
        <f t="shared" si="410"/>
        <v>-15669.672453383775</v>
      </c>
      <c r="AR937">
        <f t="shared" si="411"/>
        <v>-226007.36327431755</v>
      </c>
      <c r="AT937" s="33">
        <f t="shared" si="412"/>
        <v>-7129.9888757956651</v>
      </c>
      <c r="AU937">
        <f t="shared" si="413"/>
        <v>-9321.5528197511303</v>
      </c>
      <c r="AW937" s="38">
        <f t="shared" si="395"/>
        <v>-1.8523905588547267</v>
      </c>
      <c r="AX937">
        <f t="shared" si="396"/>
        <v>262.41982264117917</v>
      </c>
      <c r="AZ937">
        <f t="shared" si="397"/>
        <v>22.102507147896247</v>
      </c>
      <c r="BA937">
        <f t="shared" si="398"/>
        <v>83.640371085670495</v>
      </c>
      <c r="BC937">
        <f t="shared" si="399"/>
        <v>-3.525816861446414</v>
      </c>
      <c r="BD937">
        <f t="shared" si="400"/>
        <v>43.047317167874922</v>
      </c>
      <c r="BF937">
        <f t="shared" si="401"/>
        <v>-19.869522946751793</v>
      </c>
      <c r="BG937">
        <f t="shared" si="402"/>
        <v>121.500178587265</v>
      </c>
      <c r="BI937">
        <f t="shared" si="403"/>
        <v>-0.55955789855276539</v>
      </c>
      <c r="BJ937">
        <f t="shared" si="404"/>
        <v>14.231955800368743</v>
      </c>
      <c r="BL937" s="49">
        <f t="shared" si="405"/>
        <v>36.42559234004159</v>
      </c>
      <c r="BM937" s="49">
        <f t="shared" si="406"/>
        <v>525.3748669583855</v>
      </c>
      <c r="BO937">
        <f t="shared" si="407"/>
        <v>257037.77053516541</v>
      </c>
      <c r="BP937">
        <f t="shared" si="408"/>
        <v>236797.6711936905</v>
      </c>
      <c r="BQ937">
        <f t="shared" si="391"/>
        <v>163146.12216433513</v>
      </c>
      <c r="BR937" s="36">
        <f t="shared" si="409"/>
        <v>182735.88918534544</v>
      </c>
      <c r="BS937">
        <f t="shared" si="414"/>
        <v>226549.92140586957</v>
      </c>
    </row>
    <row r="938" spans="33:71" x14ac:dyDescent="0.25">
      <c r="AG938">
        <f t="shared" si="392"/>
        <v>-50515.585831301469</v>
      </c>
      <c r="AH938">
        <f t="shared" si="393"/>
        <v>-46903.458950679618</v>
      </c>
      <c r="AM938" s="32">
        <f t="shared" si="390"/>
        <v>2.0106192982974687</v>
      </c>
      <c r="AN938" s="32"/>
      <c r="AO938">
        <v>932</v>
      </c>
      <c r="AP938" s="25">
        <f t="shared" si="394"/>
        <v>466</v>
      </c>
      <c r="AQ938">
        <f t="shared" si="410"/>
        <v>-19234.898440101468</v>
      </c>
      <c r="AR938">
        <f t="shared" si="411"/>
        <v>-230635.33720636298</v>
      </c>
      <c r="AT938" s="33">
        <f t="shared" si="412"/>
        <v>-7130.9150710750928</v>
      </c>
      <c r="AU938">
        <f t="shared" si="413"/>
        <v>-9190.3429084305408</v>
      </c>
      <c r="AW938" s="38">
        <f t="shared" si="395"/>
        <v>2.9736281755738019</v>
      </c>
      <c r="AX938">
        <f t="shared" si="396"/>
        <v>251.72503490724586</v>
      </c>
      <c r="AZ938">
        <f t="shared" si="397"/>
        <v>21.906219746976713</v>
      </c>
      <c r="BA938">
        <f t="shared" si="398"/>
        <v>80.093109797295327</v>
      </c>
      <c r="BC938">
        <f t="shared" si="399"/>
        <v>-2.7234236288784111</v>
      </c>
      <c r="BD938">
        <f t="shared" si="400"/>
        <v>41.569790134301627</v>
      </c>
      <c r="BF938">
        <f t="shared" si="401"/>
        <v>-15.978736286483098</v>
      </c>
      <c r="BG938">
        <f t="shared" si="402"/>
        <v>116.25879928448572</v>
      </c>
      <c r="BI938">
        <f t="shared" si="403"/>
        <v>-0.23043165604140256</v>
      </c>
      <c r="BJ938">
        <f t="shared" si="404"/>
        <v>13.803335691163166</v>
      </c>
      <c r="BL938" s="49">
        <f t="shared" si="405"/>
        <v>41.948026861191551</v>
      </c>
      <c r="BM938" s="49">
        <f t="shared" si="406"/>
        <v>502.97626215183953</v>
      </c>
      <c r="BO938">
        <f t="shared" si="407"/>
        <v>262432.79159546783</v>
      </c>
      <c r="BP938">
        <f t="shared" si="408"/>
        <v>241151.2055528936</v>
      </c>
      <c r="BQ938">
        <f t="shared" si="391"/>
        <v>167192.44833573693</v>
      </c>
      <c r="BR938" s="36">
        <f t="shared" si="409"/>
        <v>186375.65423366654</v>
      </c>
      <c r="BS938">
        <f t="shared" si="414"/>
        <v>231436.03886666783</v>
      </c>
    </row>
    <row r="939" spans="33:71" x14ac:dyDescent="0.25">
      <c r="AG939">
        <f t="shared" si="392"/>
        <v>-51635.07348203432</v>
      </c>
      <c r="AH939">
        <f t="shared" si="393"/>
        <v>-47473.866399122737</v>
      </c>
      <c r="AM939" s="32">
        <f t="shared" ref="AM939:AM1002" si="415">AM138+$Y$3</f>
        <v>2.0734511513692646</v>
      </c>
      <c r="AN939" s="32"/>
      <c r="AO939">
        <v>933</v>
      </c>
      <c r="AP939" s="25">
        <f t="shared" si="394"/>
        <v>466.5</v>
      </c>
      <c r="AQ939">
        <f t="shared" si="410"/>
        <v>-22799.984272117068</v>
      </c>
      <c r="AR939">
        <f t="shared" si="411"/>
        <v>-235199.04303121485</v>
      </c>
      <c r="AT939" s="33">
        <f t="shared" si="412"/>
        <v>-7129.4282569873058</v>
      </c>
      <c r="AU939">
        <f t="shared" si="413"/>
        <v>-9064.480390976918</v>
      </c>
      <c r="AW939" s="38">
        <f t="shared" si="395"/>
        <v>7.2089608875645421</v>
      </c>
      <c r="AX939">
        <f t="shared" si="396"/>
        <v>241.57190976693903</v>
      </c>
      <c r="AZ939">
        <f t="shared" si="397"/>
        <v>21.69125280383032</v>
      </c>
      <c r="BA939">
        <f t="shared" si="398"/>
        <v>76.78319089742125</v>
      </c>
      <c r="BC939">
        <f t="shared" si="399"/>
        <v>-1.9980525717203317</v>
      </c>
      <c r="BD939">
        <f t="shared" si="400"/>
        <v>40.15737269847758</v>
      </c>
      <c r="BF939">
        <f t="shared" si="401"/>
        <v>-12.547250967012166</v>
      </c>
      <c r="BG939">
        <f t="shared" si="402"/>
        <v>111.22543530819429</v>
      </c>
      <c r="BI939">
        <f t="shared" si="403"/>
        <v>6.3011622466720901E-2</v>
      </c>
      <c r="BJ939">
        <f t="shared" si="404"/>
        <v>13.40591086284593</v>
      </c>
      <c r="BL939" s="49">
        <f t="shared" si="405"/>
        <v>46.721906305890244</v>
      </c>
      <c r="BM939" s="49">
        <f t="shared" si="406"/>
        <v>481.97172070764333</v>
      </c>
      <c r="BO939">
        <f t="shared" si="407"/>
        <v>267784.6793399959</v>
      </c>
      <c r="BP939">
        <f t="shared" si="408"/>
        <v>245502.3647282937</v>
      </c>
      <c r="BQ939">
        <f t="shared" si="391"/>
        <v>171278.58842450878</v>
      </c>
      <c r="BR939" s="36">
        <f t="shared" si="409"/>
        <v>189926.83936530421</v>
      </c>
      <c r="BS939">
        <f t="shared" si="414"/>
        <v>236301.56395082967</v>
      </c>
    </row>
    <row r="940" spans="33:71" x14ac:dyDescent="0.25">
      <c r="AG940">
        <f t="shared" si="392"/>
        <v>-52716.535899579947</v>
      </c>
      <c r="AH940">
        <f t="shared" si="393"/>
        <v>-48113.44148995971</v>
      </c>
      <c r="AM940" s="32">
        <f t="shared" si="415"/>
        <v>2.1362830044410606</v>
      </c>
      <c r="AN940" s="32"/>
      <c r="AO940">
        <v>934</v>
      </c>
      <c r="AP940" s="25">
        <f t="shared" si="394"/>
        <v>467</v>
      </c>
      <c r="AQ940">
        <f t="shared" si="410"/>
        <v>-26363.797280499773</v>
      </c>
      <c r="AR940">
        <f t="shared" si="411"/>
        <v>-239701.08673798246</v>
      </c>
      <c r="AT940" s="33">
        <f t="shared" si="412"/>
        <v>-7125.8237765435233</v>
      </c>
      <c r="AU940">
        <f t="shared" si="413"/>
        <v>-8943.6944360934485</v>
      </c>
      <c r="AW940" s="38">
        <f t="shared" si="395"/>
        <v>10.921003698114138</v>
      </c>
      <c r="AX940">
        <f t="shared" si="396"/>
        <v>231.94147851122625</v>
      </c>
      <c r="AZ940">
        <f t="shared" si="397"/>
        <v>21.461352504381487</v>
      </c>
      <c r="BA940">
        <f t="shared" si="398"/>
        <v>73.689236914790058</v>
      </c>
      <c r="BC940">
        <f t="shared" si="399"/>
        <v>-1.3421976967096223</v>
      </c>
      <c r="BD940">
        <f t="shared" si="400"/>
        <v>38.807359480904424</v>
      </c>
      <c r="BF940">
        <f t="shared" si="401"/>
        <v>-9.523794515595787</v>
      </c>
      <c r="BG940">
        <f t="shared" si="402"/>
        <v>106.40801232826438</v>
      </c>
      <c r="BI940">
        <f t="shared" si="403"/>
        <v>0.32564340603805991</v>
      </c>
      <c r="BJ940">
        <f t="shared" si="404"/>
        <v>13.036869787267403</v>
      </c>
      <c r="BL940" s="49">
        <f t="shared" si="405"/>
        <v>50.84136880069363</v>
      </c>
      <c r="BM940" s="49">
        <f t="shared" si="406"/>
        <v>462.25250570360163</v>
      </c>
      <c r="BO940">
        <f t="shared" si="407"/>
        <v>273094.92749166227</v>
      </c>
      <c r="BP940">
        <f t="shared" si="408"/>
        <v>249850.38866397974</v>
      </c>
      <c r="BQ940">
        <f t="shared" si="391"/>
        <v>175399.43142130587</v>
      </c>
      <c r="BR940" s="36">
        <f t="shared" si="409"/>
        <v>193391.55267076113</v>
      </c>
      <c r="BS940">
        <f t="shared" si="414"/>
        <v>241146.55458956296</v>
      </c>
    </row>
    <row r="941" spans="33:71" x14ac:dyDescent="0.25">
      <c r="AG941">
        <f t="shared" si="392"/>
        <v>-53755.705045849485</v>
      </c>
      <c r="AH941">
        <f t="shared" si="393"/>
        <v>-48819.660112501064</v>
      </c>
      <c r="AM941" s="32">
        <f t="shared" si="415"/>
        <v>2.1991148575128565</v>
      </c>
      <c r="AN941" s="32"/>
      <c r="AO941">
        <v>935</v>
      </c>
      <c r="AP941" s="25">
        <f t="shared" si="394"/>
        <v>467.5</v>
      </c>
      <c r="AQ941">
        <f t="shared" si="410"/>
        <v>-29925.344043309273</v>
      </c>
      <c r="AR941">
        <f t="shared" si="411"/>
        <v>-244143.94127121527</v>
      </c>
      <c r="AT941" s="33">
        <f t="shared" si="412"/>
        <v>-7120.3632746944659</v>
      </c>
      <c r="AU941">
        <f t="shared" si="413"/>
        <v>-8827.7236968378347</v>
      </c>
      <c r="AW941" s="38">
        <f t="shared" si="395"/>
        <v>14.169940246316425</v>
      </c>
      <c r="AX941">
        <f t="shared" si="396"/>
        <v>222.81239197445328</v>
      </c>
      <c r="AZ941">
        <f t="shared" si="397"/>
        <v>21.219666717016164</v>
      </c>
      <c r="BA941">
        <f t="shared" si="398"/>
        <v>70.792257870305306</v>
      </c>
      <c r="BC941">
        <f t="shared" si="399"/>
        <v>-0.74912689072193128</v>
      </c>
      <c r="BD941">
        <f t="shared" si="400"/>
        <v>37.517038030786374</v>
      </c>
      <c r="BF941">
        <f t="shared" si="401"/>
        <v>-6.8621639243102699</v>
      </c>
      <c r="BG941">
        <f t="shared" si="402"/>
        <v>101.80953357672368</v>
      </c>
      <c r="BI941">
        <f t="shared" si="403"/>
        <v>0.56156434433246349</v>
      </c>
      <c r="BJ941">
        <f t="shared" si="404"/>
        <v>12.693562496637924</v>
      </c>
      <c r="BL941" s="49">
        <f t="shared" si="405"/>
        <v>54.387835792995297</v>
      </c>
      <c r="BM941" s="49">
        <f t="shared" si="406"/>
        <v>443.71956320690487</v>
      </c>
      <c r="BO941">
        <f t="shared" si="407"/>
        <v>278364.96194221114</v>
      </c>
      <c r="BP941">
        <f t="shared" si="408"/>
        <v>254194.60068606038</v>
      </c>
      <c r="BQ941">
        <f t="shared" si="391"/>
        <v>179550.40799356895</v>
      </c>
      <c r="BR941" s="36">
        <f t="shared" si="409"/>
        <v>196772.612209321</v>
      </c>
      <c r="BS941">
        <f t="shared" si="414"/>
        <v>245971.11675063201</v>
      </c>
    </row>
    <row r="942" spans="33:71" x14ac:dyDescent="0.25">
      <c r="AG942">
        <f t="shared" si="392"/>
        <v>-54748.479794973813</v>
      </c>
      <c r="AH942">
        <f t="shared" si="393"/>
        <v>-49589.735144484235</v>
      </c>
      <c r="AM942" s="32">
        <f t="shared" si="415"/>
        <v>2.2619467105846525</v>
      </c>
      <c r="AN942" s="32"/>
      <c r="AO942">
        <v>936</v>
      </c>
      <c r="AP942" s="25">
        <f t="shared" si="394"/>
        <v>468</v>
      </c>
      <c r="AQ942">
        <f t="shared" si="410"/>
        <v>-33483.754438125718</v>
      </c>
      <c r="AR942">
        <f t="shared" si="411"/>
        <v>-248529.95157063738</v>
      </c>
      <c r="AT942" s="33">
        <f t="shared" si="412"/>
        <v>-7113.2783045713077</v>
      </c>
      <c r="AU942">
        <f t="shared" si="413"/>
        <v>-8716.3175008506078</v>
      </c>
      <c r="AW942" s="38">
        <f t="shared" si="395"/>
        <v>17.009313833047553</v>
      </c>
      <c r="AX942">
        <f t="shared" si="396"/>
        <v>214.16182923328373</v>
      </c>
      <c r="AZ942">
        <f t="shared" si="397"/>
        <v>20.968843841922538</v>
      </c>
      <c r="BA942">
        <f t="shared" si="398"/>
        <v>68.07533716252108</v>
      </c>
      <c r="BC942">
        <f t="shared" si="399"/>
        <v>-0.21279944931021683</v>
      </c>
      <c r="BD942">
        <f t="shared" si="400"/>
        <v>36.283721257144343</v>
      </c>
      <c r="BF942">
        <f t="shared" si="401"/>
        <v>-4.5209599488698</v>
      </c>
      <c r="BG942">
        <f t="shared" si="402"/>
        <v>97.429266739726984</v>
      </c>
      <c r="BI942">
        <f t="shared" si="403"/>
        <v>0.7742293893050296</v>
      </c>
      <c r="BJ942">
        <f t="shared" si="404"/>
        <v>12.373504073891333</v>
      </c>
      <c r="BL942" s="49">
        <f t="shared" si="405"/>
        <v>57.431881701979322</v>
      </c>
      <c r="BM942" s="49">
        <f t="shared" si="406"/>
        <v>426.2826262323548</v>
      </c>
      <c r="BO942">
        <f t="shared" si="407"/>
        <v>283596.14225773123</v>
      </c>
      <c r="BP942">
        <f t="shared" si="408"/>
        <v>258534.39782690429</v>
      </c>
      <c r="BQ942">
        <f t="shared" si="391"/>
        <v>183727.43279649515</v>
      </c>
      <c r="BR942" s="36">
        <f t="shared" si="409"/>
        <v>200073.48214140433</v>
      </c>
      <c r="BS942">
        <f t="shared" si="414"/>
        <v>250775.39480374879</v>
      </c>
    </row>
    <row r="943" spans="33:71" x14ac:dyDescent="0.25">
      <c r="AG943">
        <f t="shared" si="392"/>
        <v>-55690.942118573796</v>
      </c>
      <c r="AH943">
        <f t="shared" si="393"/>
        <v>-50420.627451571789</v>
      </c>
      <c r="AM943" s="32">
        <f t="shared" si="415"/>
        <v>2.3247785636564484</v>
      </c>
      <c r="AN943" s="32"/>
      <c r="AO943">
        <v>937</v>
      </c>
      <c r="AP943" s="25">
        <f t="shared" si="394"/>
        <v>468.5</v>
      </c>
      <c r="AQ943">
        <f t="shared" si="410"/>
        <v>-37038.267426182247</v>
      </c>
      <c r="AR943">
        <f t="shared" si="411"/>
        <v>-252861.34009240853</v>
      </c>
      <c r="AT943" s="33">
        <f t="shared" si="412"/>
        <v>-7104.7736476547843</v>
      </c>
      <c r="AU943">
        <f t="shared" si="413"/>
        <v>-8609.2365862339666</v>
      </c>
      <c r="AW943" s="38">
        <f t="shared" si="395"/>
        <v>19.48662278413337</v>
      </c>
      <c r="AX943">
        <f t="shared" si="396"/>
        <v>205.96620750066103</v>
      </c>
      <c r="AZ943">
        <f t="shared" si="397"/>
        <v>20.711114045097389</v>
      </c>
      <c r="BA943">
        <f t="shared" si="398"/>
        <v>65.5233644569213</v>
      </c>
      <c r="BC943">
        <f t="shared" si="399"/>
        <v>0.27220782163143842</v>
      </c>
      <c r="BD943">
        <f t="shared" si="400"/>
        <v>35.104771757892721</v>
      </c>
      <c r="BF943">
        <f t="shared" si="401"/>
        <v>-2.4632504667222008</v>
      </c>
      <c r="BG943">
        <f t="shared" si="402"/>
        <v>93.263699076313912</v>
      </c>
      <c r="BI943">
        <f t="shared" si="403"/>
        <v>0.96655138412674035</v>
      </c>
      <c r="BJ943">
        <f t="shared" si="404"/>
        <v>12.074372209533099</v>
      </c>
      <c r="BL943" s="49">
        <f t="shared" si="405"/>
        <v>60.03480676523791</v>
      </c>
      <c r="BM943" s="49">
        <f t="shared" si="406"/>
        <v>409.85938991616575</v>
      </c>
      <c r="BO943">
        <f t="shared" si="407"/>
        <v>288789.76369331148</v>
      </c>
      <c r="BP943">
        <f t="shared" si="408"/>
        <v>262869.24249382527</v>
      </c>
      <c r="BQ943">
        <f t="shared" si="391"/>
        <v>187926.8525023757</v>
      </c>
      <c r="BR943" s="36">
        <f t="shared" si="409"/>
        <v>203298.21545628487</v>
      </c>
      <c r="BS943">
        <f t="shared" si="414"/>
        <v>255559.56363881606</v>
      </c>
    </row>
    <row r="944" spans="33:71" x14ac:dyDescent="0.25">
      <c r="AG944">
        <f t="shared" si="392"/>
        <v>-56579.372548428248</v>
      </c>
      <c r="AH944">
        <f t="shared" si="393"/>
        <v>-51309.057881426248</v>
      </c>
      <c r="AM944" s="32">
        <f t="shared" si="415"/>
        <v>2.3876104167282444</v>
      </c>
      <c r="AN944" s="32"/>
      <c r="AO944">
        <v>938</v>
      </c>
      <c r="AP944" s="25">
        <f t="shared" si="394"/>
        <v>469</v>
      </c>
      <c r="AQ944">
        <f t="shared" si="410"/>
        <v>-40588.218422161626</v>
      </c>
      <c r="AR944">
        <f t="shared" si="411"/>
        <v>-257140.21260958794</v>
      </c>
      <c r="AT944" s="33">
        <f t="shared" si="412"/>
        <v>-7095.0303362627174</v>
      </c>
      <c r="AU944">
        <f t="shared" si="413"/>
        <v>-8506.2534824836366</v>
      </c>
      <c r="AW944" s="38">
        <f t="shared" si="395"/>
        <v>21.643909931968693</v>
      </c>
      <c r="AX944">
        <f t="shared" si="396"/>
        <v>198.20172707519663</v>
      </c>
      <c r="AZ944">
        <f t="shared" si="397"/>
        <v>20.448356282353398</v>
      </c>
      <c r="BA944">
        <f t="shared" si="398"/>
        <v>63.122807776899641</v>
      </c>
      <c r="BC944">
        <f t="shared" si="399"/>
        <v>0.71076667395926263</v>
      </c>
      <c r="BD944">
        <f t="shared" si="400"/>
        <v>33.977619708687079</v>
      </c>
      <c r="BF944">
        <f t="shared" si="401"/>
        <v>-0.65619995347165172</v>
      </c>
      <c r="BG944">
        <f t="shared" si="402"/>
        <v>89.307298348157971</v>
      </c>
      <c r="BI944">
        <f t="shared" si="403"/>
        <v>1.1409869291276853</v>
      </c>
      <c r="BJ944">
        <f t="shared" si="404"/>
        <v>11.794001241451953</v>
      </c>
      <c r="BL944" s="49">
        <f t="shared" si="405"/>
        <v>62.249963295109175</v>
      </c>
      <c r="BM944" s="49">
        <f t="shared" si="406"/>
        <v>394.37475747650535</v>
      </c>
      <c r="BO944">
        <f t="shared" si="407"/>
        <v>293947.05956215452</v>
      </c>
      <c r="BP944">
        <f t="shared" si="408"/>
        <v>267198.65527024952</v>
      </c>
      <c r="BQ944">
        <f t="shared" si="391"/>
        <v>192145.3991873893</v>
      </c>
      <c r="BR944" s="36">
        <f t="shared" si="409"/>
        <v>206451.40170756521</v>
      </c>
      <c r="BS944">
        <f t="shared" si="414"/>
        <v>260323.82222068956</v>
      </c>
    </row>
    <row r="945" spans="33:71" x14ac:dyDescent="0.25">
      <c r="AG945">
        <f t="shared" si="392"/>
        <v>-57410.264855515808</v>
      </c>
      <c r="AH945">
        <f t="shared" si="393"/>
        <v>-52251.520205026231</v>
      </c>
      <c r="AM945" s="32">
        <f t="shared" si="415"/>
        <v>2.4504422698000403</v>
      </c>
      <c r="AN945" s="32"/>
      <c r="AO945">
        <v>939</v>
      </c>
      <c r="AP945" s="25">
        <f t="shared" si="394"/>
        <v>469.5</v>
      </c>
      <c r="AQ945">
        <f t="shared" si="410"/>
        <v>-44133.028101551485</v>
      </c>
      <c r="AR945">
        <f t="shared" si="411"/>
        <v>-261368.56413494534</v>
      </c>
      <c r="AT945" s="33">
        <f t="shared" si="412"/>
        <v>-7084.208381296733</v>
      </c>
      <c r="AU945">
        <f t="shared" si="413"/>
        <v>-8407.1526189460383</v>
      </c>
      <c r="AW945" s="38">
        <f t="shared" si="395"/>
        <v>23.518327515406352</v>
      </c>
      <c r="AX945">
        <f t="shared" si="396"/>
        <v>190.8447817173728</v>
      </c>
      <c r="AZ945">
        <f t="shared" si="397"/>
        <v>20.182153806920269</v>
      </c>
      <c r="BA945">
        <f t="shared" si="398"/>
        <v>60.861518405001263</v>
      </c>
      <c r="BC945">
        <f t="shared" si="399"/>
        <v>1.1072563858058773</v>
      </c>
      <c r="BD945">
        <f t="shared" si="400"/>
        <v>32.899775649912478</v>
      </c>
      <c r="BF945">
        <f t="shared" si="401"/>
        <v>0.92930961577603399</v>
      </c>
      <c r="BG945">
        <f t="shared" si="402"/>
        <v>85.553113319980739</v>
      </c>
      <c r="BI945">
        <f t="shared" si="403"/>
        <v>1.2996077069041718</v>
      </c>
      <c r="BJ945">
        <f t="shared" si="404"/>
        <v>11.53037434247833</v>
      </c>
      <c r="BL945" s="49">
        <f t="shared" si="405"/>
        <v>64.123876642057141</v>
      </c>
      <c r="BM945" s="49">
        <f t="shared" si="406"/>
        <v>379.76015437090842</v>
      </c>
      <c r="BO945">
        <f t="shared" si="407"/>
        <v>299069.20383684285</v>
      </c>
      <c r="BP945">
        <f t="shared" si="408"/>
        <v>271522.20867355523</v>
      </c>
      <c r="BQ945">
        <f t="shared" si="391"/>
        <v>196380.14866401887</v>
      </c>
      <c r="BR945" s="36">
        <f t="shared" si="409"/>
        <v>209538.11843626099</v>
      </c>
      <c r="BS945">
        <f t="shared" si="414"/>
        <v>265068.38832153368</v>
      </c>
    </row>
    <row r="946" spans="33:71" x14ac:dyDescent="0.25">
      <c r="AG946">
        <f t="shared" si="392"/>
        <v>-58180.339887498965</v>
      </c>
      <c r="AH946">
        <f t="shared" si="393"/>
        <v>-53244.294954150566</v>
      </c>
      <c r="AM946" s="32">
        <f t="shared" si="415"/>
        <v>2.5132741228718363</v>
      </c>
      <c r="AN946" s="32"/>
      <c r="AO946">
        <v>940</v>
      </c>
      <c r="AP946" s="25">
        <f t="shared" si="394"/>
        <v>470</v>
      </c>
      <c r="AQ946">
        <f t="shared" si="410"/>
        <v>-47672.192501260426</v>
      </c>
      <c r="AR946">
        <f t="shared" si="411"/>
        <v>-265548.2848467037</v>
      </c>
      <c r="AT946" s="33">
        <f t="shared" si="412"/>
        <v>-7072.4492175390296</v>
      </c>
      <c r="AU946">
        <f t="shared" si="413"/>
        <v>-8311.7302280873519</v>
      </c>
      <c r="AW946" s="38">
        <f t="shared" si="395"/>
        <v>25.142666332479383</v>
      </c>
      <c r="AX946">
        <f t="shared" si="396"/>
        <v>183.87226079496804</v>
      </c>
      <c r="AZ946">
        <f t="shared" si="397"/>
        <v>19.913840302381452</v>
      </c>
      <c r="BA946">
        <f t="shared" si="398"/>
        <v>58.728563339438885</v>
      </c>
      <c r="BC946">
        <f t="shared" si="399"/>
        <v>1.4656163291770004</v>
      </c>
      <c r="BD946">
        <f t="shared" si="400"/>
        <v>31.868839248447024</v>
      </c>
      <c r="BF946">
        <f t="shared" si="401"/>
        <v>2.3190497973934323</v>
      </c>
      <c r="BG946">
        <f t="shared" si="402"/>
        <v>81.993243219090715</v>
      </c>
      <c r="BI946">
        <f t="shared" si="403"/>
        <v>1.4441599035274983</v>
      </c>
      <c r="BJ946">
        <f t="shared" si="404"/>
        <v>11.281614987991432</v>
      </c>
      <c r="BL946" s="49">
        <f t="shared" si="405"/>
        <v>65.697194877513738</v>
      </c>
      <c r="BM946" s="49">
        <f t="shared" si="406"/>
        <v>365.95290679156744</v>
      </c>
      <c r="BO946">
        <f t="shared" si="407"/>
        <v>304157.31388728932</v>
      </c>
      <c r="BP946">
        <f t="shared" si="408"/>
        <v>275839.52172368113</v>
      </c>
      <c r="BQ946">
        <f t="shared" si="391"/>
        <v>200628.48332857914</v>
      </c>
      <c r="BR946" s="36">
        <f t="shared" si="409"/>
        <v>212563.88518699081</v>
      </c>
      <c r="BS946">
        <f t="shared" si="414"/>
        <v>269793.49421901058</v>
      </c>
    </row>
    <row r="947" spans="33:71" x14ac:dyDescent="0.25">
      <c r="AG947">
        <f t="shared" si="392"/>
        <v>-58886.558510040326</v>
      </c>
      <c r="AH947">
        <f t="shared" si="393"/>
        <v>-54283.464100420097</v>
      </c>
      <c r="AM947" s="32">
        <f t="shared" si="415"/>
        <v>2.5761059759436322</v>
      </c>
      <c r="AN947" s="32"/>
      <c r="AO947">
        <v>941</v>
      </c>
      <c r="AP947" s="25">
        <f t="shared" si="394"/>
        <v>470.5</v>
      </c>
      <c r="AQ947">
        <f t="shared" si="410"/>
        <v>-51205.274276738382</v>
      </c>
      <c r="AR947">
        <f t="shared" si="411"/>
        <v>-269681.16592814802</v>
      </c>
      <c r="AT947" s="33">
        <f t="shared" si="412"/>
        <v>-7059.8778843727896</v>
      </c>
      <c r="AU947">
        <f t="shared" si="413"/>
        <v>-8219.7940976898681</v>
      </c>
      <c r="AW947" s="38">
        <f t="shared" si="395"/>
        <v>26.545843302267748</v>
      </c>
      <c r="AX947">
        <f t="shared" si="396"/>
        <v>177.26176549394768</v>
      </c>
      <c r="AZ947">
        <f t="shared" si="397"/>
        <v>19.644538352385961</v>
      </c>
      <c r="BA947">
        <f t="shared" si="398"/>
        <v>56.714080969983712</v>
      </c>
      <c r="BC947">
        <f t="shared" si="399"/>
        <v>1.7893927915565373</v>
      </c>
      <c r="BD947">
        <f t="shared" si="400"/>
        <v>30.882504899305097</v>
      </c>
      <c r="BF947">
        <f t="shared" si="401"/>
        <v>3.5357982590664117</v>
      </c>
      <c r="BG947">
        <f t="shared" si="402"/>
        <v>78.619201166144393</v>
      </c>
      <c r="BI947">
        <f t="shared" si="403"/>
        <v>1.5761138992588379</v>
      </c>
      <c r="BJ947">
        <f t="shared" si="404"/>
        <v>11.045978458514458</v>
      </c>
      <c r="BL947" s="49">
        <f t="shared" si="405"/>
        <v>67.005495255463543</v>
      </c>
      <c r="BM947" s="49">
        <f t="shared" si="406"/>
        <v>352.89567997286025</v>
      </c>
      <c r="BO947">
        <f t="shared" si="407"/>
        <v>309212.45328182017</v>
      </c>
      <c r="BP947">
        <f t="shared" si="408"/>
        <v>280150.25520122697</v>
      </c>
      <c r="BQ947">
        <f t="shared" si="391"/>
        <v>204888.05909621977</v>
      </c>
      <c r="BR947" s="36">
        <f t="shared" si="409"/>
        <v>215534.61921496407</v>
      </c>
      <c r="BS947">
        <f t="shared" si="414"/>
        <v>274499.38318714185</v>
      </c>
    </row>
    <row r="948" spans="33:71" x14ac:dyDescent="0.25">
      <c r="AG948">
        <f t="shared" si="392"/>
        <v>-59526.133600877292</v>
      </c>
      <c r="AH948">
        <f t="shared" si="393"/>
        <v>-55364.926517965723</v>
      </c>
      <c r="AM948" s="32">
        <f t="shared" si="415"/>
        <v>2.6389378290154282</v>
      </c>
      <c r="AN948" s="32"/>
      <c r="AO948">
        <v>942</v>
      </c>
      <c r="AP948" s="25">
        <f t="shared" si="394"/>
        <v>471</v>
      </c>
      <c r="AQ948">
        <f t="shared" si="410"/>
        <v>-54731.894988511995</v>
      </c>
      <c r="AR948">
        <f t="shared" si="411"/>
        <v>-273768.90525630623</v>
      </c>
      <c r="AT948" s="33">
        <f t="shared" si="412"/>
        <v>-7046.6049627216553</v>
      </c>
      <c r="AU948">
        <f t="shared" si="413"/>
        <v>-8131.1632149428942</v>
      </c>
      <c r="AW948" s="38">
        <f t="shared" si="395"/>
        <v>27.753345246634119</v>
      </c>
      <c r="AX948">
        <f t="shared" si="396"/>
        <v>170.99175761660695</v>
      </c>
      <c r="AZ948">
        <f t="shared" si="397"/>
        <v>19.37519162119888</v>
      </c>
      <c r="BA948">
        <f t="shared" si="398"/>
        <v>54.809156383290848</v>
      </c>
      <c r="BC948">
        <f t="shared" si="399"/>
        <v>2.0817806567607104</v>
      </c>
      <c r="BD948">
        <f t="shared" si="400"/>
        <v>29.938564861442622</v>
      </c>
      <c r="BF948">
        <f t="shared" si="401"/>
        <v>4.5996669553468408</v>
      </c>
      <c r="BG948">
        <f t="shared" si="402"/>
        <v>75.422192507699577</v>
      </c>
      <c r="BI948">
        <f t="shared" si="403"/>
        <v>1.6967060133276881</v>
      </c>
      <c r="BJ948">
        <f t="shared" si="404"/>
        <v>10.821843864173907</v>
      </c>
      <c r="BL948" s="49">
        <f t="shared" si="405"/>
        <v>68.07997064360714</v>
      </c>
      <c r="BM948" s="49">
        <f t="shared" si="406"/>
        <v>340.53597151887163</v>
      </c>
      <c r="BO948">
        <f t="shared" si="407"/>
        <v>314235.63459552906</v>
      </c>
      <c r="BP948">
        <f t="shared" si="408"/>
        <v>284454.10749398603</v>
      </c>
      <c r="BQ948">
        <f t="shared" si="391"/>
        <v>209156.77601243299</v>
      </c>
      <c r="BR948" s="36">
        <f t="shared" si="409"/>
        <v>218456.59214729542</v>
      </c>
      <c r="BS948">
        <f t="shared" si="414"/>
        <v>279186.3066381836</v>
      </c>
    </row>
    <row r="949" spans="33:71" x14ac:dyDescent="0.25">
      <c r="AG949">
        <f t="shared" si="392"/>
        <v>-60096.541049320411</v>
      </c>
      <c r="AH949">
        <f t="shared" si="393"/>
        <v>-56484.414168698582</v>
      </c>
      <c r="AM949" s="32">
        <f t="shared" si="415"/>
        <v>2.7017696820872241</v>
      </c>
      <c r="AN949" s="32"/>
      <c r="AO949">
        <v>943</v>
      </c>
      <c r="AP949" s="25">
        <f t="shared" si="394"/>
        <v>471.5</v>
      </c>
      <c r="AQ949">
        <f t="shared" si="410"/>
        <v>-58251.72830171699</v>
      </c>
      <c r="AR949">
        <f t="shared" si="411"/>
        <v>-277813.11289407563</v>
      </c>
      <c r="AT949" s="33">
        <f t="shared" si="412"/>
        <v>-7032.7282900983382</v>
      </c>
      <c r="AU949">
        <f t="shared" si="413"/>
        <v>-8045.6673361345911</v>
      </c>
      <c r="AW949" s="38">
        <f t="shared" si="395"/>
        <v>28.787629127170447</v>
      </c>
      <c r="AX949">
        <f t="shared" si="396"/>
        <v>165.0416561245946</v>
      </c>
      <c r="AZ949">
        <f t="shared" si="397"/>
        <v>19.106591853281458</v>
      </c>
      <c r="BA949">
        <f t="shared" si="398"/>
        <v>53.00571331538297</v>
      </c>
      <c r="BC949">
        <f t="shared" si="399"/>
        <v>2.3456604984168705</v>
      </c>
      <c r="BD949">
        <f t="shared" si="400"/>
        <v>29.034910484145637</v>
      </c>
      <c r="BF949">
        <f t="shared" si="401"/>
        <v>5.5284030117339027</v>
      </c>
      <c r="BG949">
        <f t="shared" si="402"/>
        <v>72.393325338559606</v>
      </c>
      <c r="BI949">
        <f t="shared" si="403"/>
        <v>1.8069737637382173</v>
      </c>
      <c r="BJ949">
        <f t="shared" si="404"/>
        <v>10.607706986506368</v>
      </c>
      <c r="BL949" s="49">
        <f t="shared" si="405"/>
        <v>68.948015129198566</v>
      </c>
      <c r="BM949" s="49">
        <f t="shared" si="406"/>
        <v>328.82565495221343</v>
      </c>
      <c r="BO949">
        <f t="shared" si="407"/>
        <v>319227.82218415517</v>
      </c>
      <c r="BP949">
        <f t="shared" si="408"/>
        <v>288750.81094742363</v>
      </c>
      <c r="BQ949">
        <f t="shared" si="391"/>
        <v>213432.7521550041</v>
      </c>
      <c r="BR949" s="36">
        <f t="shared" si="409"/>
        <v>221336.38700751949</v>
      </c>
      <c r="BS949">
        <f t="shared" si="414"/>
        <v>283854.52179951873</v>
      </c>
    </row>
    <row r="950" spans="33:71" x14ac:dyDescent="0.25">
      <c r="AG950">
        <f t="shared" si="392"/>
        <v>-60595.529717765043</v>
      </c>
      <c r="AH950">
        <f t="shared" si="393"/>
        <v>-57637.50894630648</v>
      </c>
      <c r="AM950" s="32">
        <f t="shared" si="415"/>
        <v>2.7646015351590201</v>
      </c>
      <c r="AN950" s="32"/>
      <c r="AO950">
        <v>944</v>
      </c>
      <c r="AP950" s="25">
        <f t="shared" si="394"/>
        <v>472</v>
      </c>
      <c r="AQ950">
        <f t="shared" si="410"/>
        <v>-61764.493993125267</v>
      </c>
      <c r="AR950">
        <f t="shared" si="411"/>
        <v>-281815.31635512738</v>
      </c>
      <c r="AT950" s="33">
        <f t="shared" si="412"/>
        <v>-7018.3344755347534</v>
      </c>
      <c r="AU950">
        <f t="shared" si="413"/>
        <v>-7963.1465080722937</v>
      </c>
      <c r="AW950" s="38">
        <f t="shared" si="395"/>
        <v>29.66848050783349</v>
      </c>
      <c r="AX950">
        <f t="shared" si="396"/>
        <v>159.39189367676843</v>
      </c>
      <c r="AZ950">
        <f t="shared" si="397"/>
        <v>18.839401589497875</v>
      </c>
      <c r="BA950">
        <f t="shared" si="398"/>
        <v>51.296420265652394</v>
      </c>
      <c r="BC950">
        <f t="shared" si="399"/>
        <v>2.5836315879386618</v>
      </c>
      <c r="BD950">
        <f t="shared" si="400"/>
        <v>28.169531969223062</v>
      </c>
      <c r="BF950">
        <f t="shared" si="401"/>
        <v>6.3376614955104147</v>
      </c>
      <c r="BG950">
        <f t="shared" si="402"/>
        <v>69.52376734657399</v>
      </c>
      <c r="BI950">
        <f t="shared" si="403"/>
        <v>1.90778583488654</v>
      </c>
      <c r="BJ950">
        <f t="shared" si="404"/>
        <v>10.402174095319008</v>
      </c>
      <c r="BL950" s="49">
        <f t="shared" si="405"/>
        <v>69.633724736981961</v>
      </c>
      <c r="BM950" s="49">
        <f t="shared" si="406"/>
        <v>317.72056884207086</v>
      </c>
      <c r="BO950">
        <f t="shared" si="407"/>
        <v>324189.93489289668</v>
      </c>
      <c r="BP950">
        <f t="shared" si="408"/>
        <v>293040.12864819576</v>
      </c>
      <c r="BQ950">
        <f t="shared" si="391"/>
        <v>217714.30046962522</v>
      </c>
      <c r="BR950" s="36">
        <f t="shared" si="409"/>
        <v>224180.85514178828</v>
      </c>
      <c r="BS950">
        <f t="shared" si="414"/>
        <v>288504.28983044141</v>
      </c>
    </row>
    <row r="951" spans="33:71" x14ac:dyDescent="0.25">
      <c r="AG951">
        <f t="shared" si="392"/>
        <v>-61021.130325903083</v>
      </c>
      <c r="AH951">
        <f t="shared" si="393"/>
        <v>-58819.660112501093</v>
      </c>
      <c r="AM951" s="32">
        <f t="shared" si="415"/>
        <v>2.827433388230816</v>
      </c>
      <c r="AN951" s="32"/>
      <c r="AO951">
        <v>945</v>
      </c>
      <c r="AP951" s="25">
        <f t="shared" si="394"/>
        <v>472.5</v>
      </c>
      <c r="AQ951">
        <f t="shared" si="410"/>
        <v>-65269.95267082916</v>
      </c>
      <c r="AR951">
        <f t="shared" si="411"/>
        <v>-285776.96562245389</v>
      </c>
      <c r="AT951" s="33">
        <f t="shared" si="412"/>
        <v>-7003.5002352808369</v>
      </c>
      <c r="AU951">
        <f t="shared" si="413"/>
        <v>-7883.4505612339099</v>
      </c>
      <c r="AW951" s="38">
        <f t="shared" si="395"/>
        <v>30.413332918065173</v>
      </c>
      <c r="AX951">
        <f t="shared" si="396"/>
        <v>154.02394295350413</v>
      </c>
      <c r="AZ951">
        <f t="shared" si="397"/>
        <v>18.574173329966829</v>
      </c>
      <c r="BA951">
        <f t="shared" si="398"/>
        <v>49.674608694072397</v>
      </c>
      <c r="BC951">
        <f t="shared" si="399"/>
        <v>2.7980412693312795</v>
      </c>
      <c r="BD951">
        <f t="shared" si="400"/>
        <v>27.340517024552572</v>
      </c>
      <c r="BF951">
        <f t="shared" si="401"/>
        <v>7.0412505949887647</v>
      </c>
      <c r="BG951">
        <f t="shared" si="402"/>
        <v>66.804860436938981</v>
      </c>
      <c r="BI951">
        <f t="shared" si="403"/>
        <v>1.9998677237783014</v>
      </c>
      <c r="BJ951">
        <f t="shared" si="404"/>
        <v>10.203956797940181</v>
      </c>
      <c r="BL951" s="49">
        <f t="shared" si="405"/>
        <v>70.158326513432499</v>
      </c>
      <c r="BM951" s="49">
        <f t="shared" si="406"/>
        <v>307.18014712333013</v>
      </c>
      <c r="BO951">
        <f t="shared" si="407"/>
        <v>329122.84867830557</v>
      </c>
      <c r="BP951">
        <f t="shared" si="408"/>
        <v>297321.85158094339</v>
      </c>
      <c r="BQ951">
        <f t="shared" si="391"/>
        <v>221999.90821340631</v>
      </c>
      <c r="BR951" s="36">
        <f t="shared" si="409"/>
        <v>226997.07270283639</v>
      </c>
      <c r="BS951">
        <f t="shared" si="414"/>
        <v>293135.87430068926</v>
      </c>
    </row>
    <row r="952" spans="33:71" x14ac:dyDescent="0.25">
      <c r="AG952">
        <f t="shared" si="392"/>
        <v>-61371.663222572635</v>
      </c>
      <c r="AH952">
        <f t="shared" si="393"/>
        <v>-60026.202256702949</v>
      </c>
      <c r="AM952" s="32">
        <f t="shared" si="415"/>
        <v>2.890265241302612</v>
      </c>
      <c r="AN952" s="32"/>
      <c r="AO952">
        <v>946</v>
      </c>
      <c r="AP952" s="25">
        <f t="shared" si="394"/>
        <v>473</v>
      </c>
      <c r="AQ952">
        <f t="shared" si="410"/>
        <v>-68767.901121854826</v>
      </c>
      <c r="AR952">
        <f t="shared" si="411"/>
        <v>-289699.43791020167</v>
      </c>
      <c r="AT952" s="33">
        <f t="shared" si="412"/>
        <v>-6988.293568821804</v>
      </c>
      <c r="AU952">
        <f t="shared" si="413"/>
        <v>-7806.4385897571574</v>
      </c>
      <c r="AW952" s="38">
        <f t="shared" si="395"/>
        <v>31.037551257473961</v>
      </c>
      <c r="AX952">
        <f t="shared" si="396"/>
        <v>148.92032051453336</v>
      </c>
      <c r="AZ952">
        <f t="shared" si="397"/>
        <v>18.311365739598845</v>
      </c>
      <c r="BA952">
        <f t="shared" si="398"/>
        <v>48.134201558428636</v>
      </c>
      <c r="BC952">
        <f t="shared" si="399"/>
        <v>2.991011106548831</v>
      </c>
      <c r="BD952">
        <f t="shared" si="400"/>
        <v>26.546048692250398</v>
      </c>
      <c r="BF952">
        <f t="shared" si="401"/>
        <v>7.651350559628999</v>
      </c>
      <c r="BG952">
        <f t="shared" si="402"/>
        <v>64.228202359834896</v>
      </c>
      <c r="BI952">
        <f t="shared" si="403"/>
        <v>2.0838238516972871</v>
      </c>
      <c r="BJ952">
        <f t="shared" si="404"/>
        <v>10.011867904019413</v>
      </c>
      <c r="BL952" s="49">
        <f t="shared" si="405"/>
        <v>70.540547024166472</v>
      </c>
      <c r="BM952" s="49">
        <f t="shared" si="406"/>
        <v>297.1670865243936</v>
      </c>
      <c r="BO952">
        <f t="shared" si="407"/>
        <v>334027.39912818011</v>
      </c>
      <c r="BP952">
        <f t="shared" si="408"/>
        <v>301595.79610774782</v>
      </c>
      <c r="BQ952">
        <f t="shared" si="391"/>
        <v>226288.21871151397</v>
      </c>
      <c r="BR952" s="36">
        <f t="shared" si="409"/>
        <v>229792.29645619181</v>
      </c>
      <c r="BS952">
        <f t="shared" si="414"/>
        <v>297749.5399663818</v>
      </c>
    </row>
    <row r="953" spans="33:71" x14ac:dyDescent="0.25">
      <c r="AG953">
        <f t="shared" si="392"/>
        <v>-61645.745014573782</v>
      </c>
      <c r="AH953">
        <f t="shared" si="393"/>
        <v>-61252.373708285551</v>
      </c>
      <c r="AM953" s="32">
        <f t="shared" si="415"/>
        <v>2.9530970943744079</v>
      </c>
      <c r="AN953" s="32"/>
      <c r="AO953">
        <v>947</v>
      </c>
      <c r="AP953" s="25">
        <f t="shared" si="394"/>
        <v>473.5</v>
      </c>
      <c r="AQ953">
        <f t="shared" si="410"/>
        <v>-72258.168212358534</v>
      </c>
      <c r="AR953">
        <f t="shared" si="411"/>
        <v>-293584.04216501594</v>
      </c>
      <c r="AT953" s="33">
        <f t="shared" si="412"/>
        <v>-6972.7747931930671</v>
      </c>
      <c r="AU953">
        <f t="shared" si="413"/>
        <v>-7731.9784294998908</v>
      </c>
      <c r="AW953" s="38">
        <f t="shared" si="395"/>
        <v>31.554682552777873</v>
      </c>
      <c r="AX953">
        <f t="shared" si="396"/>
        <v>144.06457425859446</v>
      </c>
      <c r="AZ953">
        <f t="shared" si="397"/>
        <v>18.051357384795143</v>
      </c>
      <c r="BA953">
        <f t="shared" si="398"/>
        <v>46.669650725018727</v>
      </c>
      <c r="BC953">
        <f t="shared" si="399"/>
        <v>3.1644601659555418</v>
      </c>
      <c r="BD953">
        <f t="shared" si="400"/>
        <v>25.784402576514836</v>
      </c>
      <c r="BF953">
        <f t="shared" si="401"/>
        <v>8.1787082266270534</v>
      </c>
      <c r="BG953">
        <f t="shared" si="402"/>
        <v>61.7857027236401</v>
      </c>
      <c r="BI953">
        <f t="shared" si="403"/>
        <v>2.160156775400135</v>
      </c>
      <c r="BJ953">
        <f t="shared" si="404"/>
        <v>9.8248182334207907</v>
      </c>
      <c r="BL953" s="49">
        <f t="shared" si="405"/>
        <v>70.79692949216566</v>
      </c>
      <c r="BM953" s="49">
        <f t="shared" si="406"/>
        <v>287.64704734968257</v>
      </c>
      <c r="BO953">
        <f t="shared" si="407"/>
        <v>338904.38386957604</v>
      </c>
      <c r="BP953">
        <f t="shared" si="408"/>
        <v>305861.80172716989</v>
      </c>
      <c r="BQ953">
        <f t="shared" si="391"/>
        <v>230578.01516203833</v>
      </c>
      <c r="BR953" s="36">
        <f t="shared" si="409"/>
        <v>232573.9187742619</v>
      </c>
      <c r="BS953">
        <f t="shared" si="414"/>
        <v>302345.55179025762</v>
      </c>
    </row>
    <row r="954" spans="33:71" x14ac:dyDescent="0.25">
      <c r="AG954">
        <f t="shared" si="392"/>
        <v>-61842.294026289557</v>
      </c>
      <c r="AH954">
        <f t="shared" si="393"/>
        <v>-62493.335328713962</v>
      </c>
      <c r="AM954" s="32">
        <f t="shared" si="415"/>
        <v>3.0159289474462039</v>
      </c>
      <c r="AN954" s="32"/>
      <c r="AO954">
        <v>948</v>
      </c>
      <c r="AP954" s="25">
        <f t="shared" si="394"/>
        <v>474</v>
      </c>
      <c r="AQ954">
        <f t="shared" si="410"/>
        <v>-75740.611273635965</v>
      </c>
      <c r="AR954">
        <f t="shared" si="411"/>
        <v>-297432.02330798359</v>
      </c>
      <c r="AT954" s="33">
        <f t="shared" si="412"/>
        <v>-6956.9974519166781</v>
      </c>
      <c r="AU954">
        <f t="shared" si="413"/>
        <v>-7659.9461423705934</v>
      </c>
      <c r="AW954" s="38">
        <f t="shared" si="395"/>
        <v>31.97667735277042</v>
      </c>
      <c r="AX954">
        <f t="shared" si="396"/>
        <v>139.44125918891433</v>
      </c>
      <c r="AZ954">
        <f t="shared" si="397"/>
        <v>17.794458403055412</v>
      </c>
      <c r="BA954">
        <f t="shared" si="398"/>
        <v>45.27588201531929</v>
      </c>
      <c r="BC954">
        <f t="shared" si="399"/>
        <v>3.3201257569213403</v>
      </c>
      <c r="BD954">
        <f t="shared" si="400"/>
        <v>25.053943649289355</v>
      </c>
      <c r="BF954">
        <f t="shared" si="401"/>
        <v>8.6328091881570259</v>
      </c>
      <c r="BG954">
        <f t="shared" si="402"/>
        <v>59.469619271626769</v>
      </c>
      <c r="BI954">
        <f t="shared" si="403"/>
        <v>2.2292840046366433</v>
      </c>
      <c r="BJ954">
        <f t="shared" si="404"/>
        <v>9.641814252678893</v>
      </c>
      <c r="BL954" s="49">
        <f t="shared" si="405"/>
        <v>70.942107302024837</v>
      </c>
      <c r="BM954" s="49">
        <f t="shared" si="406"/>
        <v>278.58838419380481</v>
      </c>
      <c r="BO954">
        <f t="shared" si="407"/>
        <v>343754.56485901069</v>
      </c>
      <c r="BP954">
        <f t="shared" si="408"/>
        <v>310119.72907602973</v>
      </c>
      <c r="BQ954">
        <f t="shared" si="391"/>
        <v>234868.20625227594</v>
      </c>
      <c r="BR954" s="36">
        <f t="shared" si="409"/>
        <v>235349.42177904004</v>
      </c>
      <c r="BS954">
        <f t="shared" si="414"/>
        <v>306924.17416225938</v>
      </c>
    </row>
    <row r="955" spans="33:71" x14ac:dyDescent="0.25">
      <c r="AG955">
        <f t="shared" si="392"/>
        <v>-61960.534568565432</v>
      </c>
      <c r="AH955">
        <f t="shared" si="393"/>
        <v>-63744.189609413785</v>
      </c>
      <c r="AM955" s="32">
        <f t="shared" si="415"/>
        <v>3.0787608005179998</v>
      </c>
      <c r="AN955" s="32"/>
      <c r="AO955">
        <v>949</v>
      </c>
      <c r="AP955" s="25">
        <f t="shared" si="394"/>
        <v>474.5</v>
      </c>
      <c r="AQ955">
        <f t="shared" si="410"/>
        <v>-79215.112914925208</v>
      </c>
      <c r="AR955">
        <f t="shared" si="411"/>
        <v>-301244.56622177025</v>
      </c>
      <c r="AT955" s="33">
        <f t="shared" si="412"/>
        <v>-6941.0091132402931</v>
      </c>
      <c r="AU955">
        <f t="shared" si="413"/>
        <v>-7590.2255127761364</v>
      </c>
      <c r="AW955" s="38">
        <f t="shared" si="395"/>
        <v>32.314084900242904</v>
      </c>
      <c r="AX955">
        <f t="shared" si="396"/>
        <v>404.99780857550445</v>
      </c>
      <c r="AZ955">
        <f t="shared" si="397"/>
        <v>17.540920437032504</v>
      </c>
      <c r="BA955">
        <f t="shared" si="398"/>
        <v>43.948246841347114</v>
      </c>
      <c r="BC955">
        <f t="shared" si="399"/>
        <v>3.4595819177234604</v>
      </c>
      <c r="BD955">
        <f t="shared" si="400"/>
        <v>24.353122774159942</v>
      </c>
      <c r="BF955">
        <f t="shared" si="401"/>
        <v>9.022029718996917</v>
      </c>
      <c r="BG955">
        <f t="shared" si="402"/>
        <v>57.272579080353701</v>
      </c>
      <c r="BI955">
        <f t="shared" si="403"/>
        <v>2.2915528264900153</v>
      </c>
      <c r="BJ955">
        <f t="shared" si="404"/>
        <v>9.4619563938181717</v>
      </c>
      <c r="BL955" s="49">
        <f t="shared" si="405"/>
        <v>70.9890403520658</v>
      </c>
      <c r="BM955" s="49">
        <f t="shared" si="406"/>
        <v>269.96190348582547</v>
      </c>
      <c r="BO955">
        <f t="shared" si="407"/>
        <v>348578.67055191292</v>
      </c>
      <c r="BP955">
        <f t="shared" si="408"/>
        <v>314369.45814225898</v>
      </c>
      <c r="BQ955">
        <f t="shared" si="391"/>
        <v>239157.81337556802</v>
      </c>
      <c r="BR955" s="36">
        <f t="shared" si="409"/>
        <v>238126.33068378185</v>
      </c>
      <c r="BS955">
        <f t="shared" si="414"/>
        <v>311485.6702839905</v>
      </c>
    </row>
    <row r="956" spans="33:71" x14ac:dyDescent="0.25">
      <c r="AG956">
        <f t="shared" si="392"/>
        <v>-62000</v>
      </c>
      <c r="AH956">
        <f t="shared" si="393"/>
        <v>-65000.000000000051</v>
      </c>
      <c r="AM956" s="32">
        <f t="shared" si="415"/>
        <v>3.1415926535897958</v>
      </c>
      <c r="AN956" s="32"/>
      <c r="AO956">
        <v>950</v>
      </c>
      <c r="AP956" s="25">
        <f t="shared" si="394"/>
        <v>475</v>
      </c>
      <c r="AQ956">
        <f t="shared" si="410"/>
        <v>-82681.578210932828</v>
      </c>
      <c r="AR956">
        <f t="shared" si="411"/>
        <v>-304989.05425208638</v>
      </c>
      <c r="AT956" s="33">
        <f t="shared" si="412"/>
        <v>-6924.8520707901716</v>
      </c>
      <c r="AU956">
        <f t="shared" si="413"/>
        <v>-7387.726608488384</v>
      </c>
      <c r="AW956" s="38">
        <f t="shared" si="395"/>
        <v>32.586709375026082</v>
      </c>
      <c r="AX956">
        <f t="shared" si="396"/>
        <v>392.65653817139389</v>
      </c>
      <c r="AZ956">
        <f t="shared" si="397"/>
        <v>17.295515896274232</v>
      </c>
      <c r="BA956">
        <f t="shared" si="398"/>
        <v>42.689363663342824</v>
      </c>
      <c r="BC956">
        <f t="shared" si="399"/>
        <v>3.5853785911307341</v>
      </c>
      <c r="BD956">
        <f t="shared" si="400"/>
        <v>23.685353000689897</v>
      </c>
      <c r="BF956">
        <f t="shared" si="401"/>
        <v>9.3575808816603487</v>
      </c>
      <c r="BG956">
        <f t="shared" si="402"/>
        <v>55.202307399017144</v>
      </c>
      <c r="BI956">
        <f t="shared" si="403"/>
        <v>2.348234005960772</v>
      </c>
      <c r="BJ956">
        <f t="shared" si="404"/>
        <v>9.287010570064254</v>
      </c>
      <c r="BL956" s="49">
        <f t="shared" si="405"/>
        <v>70.971128486615569</v>
      </c>
      <c r="BM956" s="49">
        <f t="shared" si="406"/>
        <v>261.79250353827979</v>
      </c>
      <c r="BO956">
        <f t="shared" si="407"/>
        <v>353346.12188542535</v>
      </c>
      <c r="BP956">
        <f t="shared" si="408"/>
        <v>318577.52149093809</v>
      </c>
      <c r="BQ956">
        <f t="shared" si="391"/>
        <v>243412.68858985783</v>
      </c>
      <c r="BR956" s="36">
        <f t="shared" si="409"/>
        <v>240878.54582362823</v>
      </c>
      <c r="BS956">
        <f t="shared" si="414"/>
        <v>315997.7319365326</v>
      </c>
    </row>
    <row r="957" spans="33:71" x14ac:dyDescent="0.25">
      <c r="AG957">
        <f t="shared" si="392"/>
        <v>-61960.534568565432</v>
      </c>
      <c r="AH957">
        <f t="shared" si="393"/>
        <v>-66255.810390586325</v>
      </c>
      <c r="AM957" s="32">
        <f t="shared" si="415"/>
        <v>3.2044245066615917</v>
      </c>
      <c r="AN957" s="32"/>
      <c r="AO957">
        <v>951</v>
      </c>
      <c r="AP957" s="25">
        <f t="shared" si="394"/>
        <v>475.5</v>
      </c>
      <c r="AQ957">
        <f t="shared" si="410"/>
        <v>-86139.930907656031</v>
      </c>
      <c r="AR957">
        <f t="shared" si="411"/>
        <v>-308633.83548905916</v>
      </c>
      <c r="AT957" s="33">
        <f t="shared" si="412"/>
        <v>-6908.5587161026588</v>
      </c>
      <c r="AU957">
        <f t="shared" si="413"/>
        <v>-7191.3983394026873</v>
      </c>
      <c r="AW957" s="38">
        <f t="shared" si="395"/>
        <v>32.812717310153076</v>
      </c>
      <c r="AX957">
        <f t="shared" si="396"/>
        <v>381.03141077216475</v>
      </c>
      <c r="AZ957">
        <f t="shared" si="397"/>
        <v>17.062314281928998</v>
      </c>
      <c r="BA957">
        <f t="shared" si="398"/>
        <v>41.500752445123872</v>
      </c>
      <c r="BC957">
        <f t="shared" si="399"/>
        <v>3.6999745673523887</v>
      </c>
      <c r="BD957">
        <f t="shared" si="400"/>
        <v>23.053161525311488</v>
      </c>
      <c r="BF957">
        <f t="shared" si="401"/>
        <v>9.6498704530207196</v>
      </c>
      <c r="BG957">
        <f t="shared" si="402"/>
        <v>53.263222259240059</v>
      </c>
      <c r="BI957">
        <f t="shared" si="403"/>
        <v>2.4005580078509681</v>
      </c>
      <c r="BJ957">
        <f t="shared" si="404"/>
        <v>9.1184562641444185</v>
      </c>
      <c r="BL957" s="49">
        <f t="shared" si="405"/>
        <v>70.918330116779629</v>
      </c>
      <c r="BM957" s="49">
        <f t="shared" si="406"/>
        <v>254.09581827834492</v>
      </c>
      <c r="BO957">
        <f t="shared" si="407"/>
        <v>358027.50982743863</v>
      </c>
      <c r="BP957">
        <f t="shared" si="408"/>
        <v>322711.65713638027</v>
      </c>
      <c r="BQ957">
        <f t="shared" si="391"/>
        <v>247600.03896534949</v>
      </c>
      <c r="BR957" s="36">
        <f t="shared" si="409"/>
        <v>243581.095855074</v>
      </c>
      <c r="BS957">
        <f t="shared" si="414"/>
        <v>320429.29345717345</v>
      </c>
    </row>
    <row r="958" spans="33:71" x14ac:dyDescent="0.25">
      <c r="AG958">
        <f t="shared" si="392"/>
        <v>-61842.29402628955</v>
      </c>
      <c r="AH958">
        <f t="shared" si="393"/>
        <v>-67506.66467128614</v>
      </c>
      <c r="AM958" s="32">
        <f t="shared" si="415"/>
        <v>3.2672563597333877</v>
      </c>
      <c r="AN958" s="32"/>
      <c r="AO958">
        <v>952</v>
      </c>
      <c r="AP958" s="25">
        <f t="shared" si="394"/>
        <v>476</v>
      </c>
      <c r="AQ958">
        <f t="shared" si="410"/>
        <v>-89590.108676043586</v>
      </c>
      <c r="AR958">
        <f t="shared" si="411"/>
        <v>-312181.90573241399</v>
      </c>
      <c r="AT958" s="33">
        <f t="shared" si="412"/>
        <v>-6892.1523574475823</v>
      </c>
      <c r="AU958">
        <f t="shared" si="413"/>
        <v>-7000.8826340166052</v>
      </c>
      <c r="AW958" s="38">
        <f t="shared" si="395"/>
        <v>32.998278574979146</v>
      </c>
      <c r="AX958">
        <f t="shared" si="396"/>
        <v>370.06273331320153</v>
      </c>
      <c r="AZ958">
        <f t="shared" si="397"/>
        <v>16.840464208265459</v>
      </c>
      <c r="BA958">
        <f t="shared" si="398"/>
        <v>40.376776750859243</v>
      </c>
      <c r="BC958">
        <f t="shared" si="399"/>
        <v>3.8045551304054968</v>
      </c>
      <c r="BD958">
        <f t="shared" si="400"/>
        <v>22.453863018521332</v>
      </c>
      <c r="BF958">
        <f t="shared" si="401"/>
        <v>9.9045533508371317</v>
      </c>
      <c r="BG958">
        <f t="shared" si="402"/>
        <v>51.444017271612232</v>
      </c>
      <c r="BI958">
        <f t="shared" si="403"/>
        <v>2.4487058854710537</v>
      </c>
      <c r="BJ958">
        <f t="shared" si="404"/>
        <v>8.9550941580812307</v>
      </c>
      <c r="BL958" s="49">
        <f t="shared" si="405"/>
        <v>70.8362441460377</v>
      </c>
      <c r="BM958" s="49">
        <f t="shared" si="406"/>
        <v>246.83298211412747</v>
      </c>
      <c r="BO958">
        <f t="shared" si="407"/>
        <v>362625.66989234241</v>
      </c>
      <c r="BP958">
        <f t="shared" si="408"/>
        <v>326774.02030551992</v>
      </c>
      <c r="BQ958">
        <f t="shared" si="391"/>
        <v>251721.49881427616</v>
      </c>
      <c r="BR958" s="36">
        <f t="shared" si="409"/>
        <v>246243.6086605257</v>
      </c>
      <c r="BS958">
        <f t="shared" si="414"/>
        <v>324782.89646979119</v>
      </c>
    </row>
    <row r="959" spans="33:71" x14ac:dyDescent="0.25">
      <c r="AG959">
        <f t="shared" si="392"/>
        <v>-61645.745014573768</v>
      </c>
      <c r="AH959">
        <f t="shared" si="393"/>
        <v>-68747.62629171455</v>
      </c>
      <c r="AM959" s="32">
        <f t="shared" si="415"/>
        <v>3.3300882128051836</v>
      </c>
      <c r="AN959" s="32"/>
      <c r="AO959">
        <v>953</v>
      </c>
      <c r="AP959" s="25">
        <f t="shared" si="394"/>
        <v>476.5</v>
      </c>
      <c r="AQ959">
        <f t="shared" si="410"/>
        <v>-93032.060069945495</v>
      </c>
      <c r="AR959">
        <f t="shared" si="411"/>
        <v>-315636.08920775814</v>
      </c>
      <c r="AT959" s="33">
        <f t="shared" si="412"/>
        <v>-6875.6532181600924</v>
      </c>
      <c r="AU959">
        <f t="shared" si="413"/>
        <v>-6815.8512673600044</v>
      </c>
      <c r="AW959" s="38">
        <f t="shared" si="395"/>
        <v>33.148630349305677</v>
      </c>
      <c r="AX959">
        <f t="shared" si="396"/>
        <v>359.69703650606567</v>
      </c>
      <c r="AZ959">
        <f t="shared" si="397"/>
        <v>16.629193788608863</v>
      </c>
      <c r="BA959">
        <f t="shared" si="398"/>
        <v>39.312378998166004</v>
      </c>
      <c r="BC959">
        <f t="shared" si="399"/>
        <v>3.9001614461037786</v>
      </c>
      <c r="BD959">
        <f t="shared" si="400"/>
        <v>21.885029052171333</v>
      </c>
      <c r="BF959">
        <f t="shared" si="401"/>
        <v>10.126467096307707</v>
      </c>
      <c r="BG959">
        <f t="shared" si="402"/>
        <v>49.734580713200607</v>
      </c>
      <c r="BI959">
        <f t="shared" si="403"/>
        <v>2.4928080182853276</v>
      </c>
      <c r="BJ959">
        <f t="shared" si="404"/>
        <v>8.7958543259697901</v>
      </c>
      <c r="BL959" s="49">
        <f t="shared" si="405"/>
        <v>70.729644613518602</v>
      </c>
      <c r="BM959" s="49">
        <f t="shared" si="406"/>
        <v>239.96919341655794</v>
      </c>
      <c r="BO959">
        <f t="shared" si="407"/>
        <v>367143.27589180967</v>
      </c>
      <c r="BP959">
        <f t="shared" si="408"/>
        <v>330766.65882534895</v>
      </c>
      <c r="BQ959">
        <f t="shared" si="391"/>
        <v>255778.6550287999</v>
      </c>
      <c r="BR959" s="36">
        <f t="shared" si="409"/>
        <v>248875.49878162312</v>
      </c>
      <c r="BS959">
        <f t="shared" si="414"/>
        <v>329060.94422040699</v>
      </c>
    </row>
    <row r="960" spans="33:71" x14ac:dyDescent="0.25">
      <c r="AG960">
        <f t="shared" si="392"/>
        <v>-61371.663222572606</v>
      </c>
      <c r="AH960">
        <f t="shared" si="393"/>
        <v>-69973.797743297153</v>
      </c>
      <c r="AM960" s="32">
        <f t="shared" si="415"/>
        <v>3.3929200658769796</v>
      </c>
      <c r="AN960" s="32"/>
      <c r="AO960">
        <v>954</v>
      </c>
      <c r="AP960" s="25">
        <f t="shared" si="394"/>
        <v>477</v>
      </c>
      <c r="AQ960">
        <f t="shared" si="410"/>
        <v>-96465.743100231877</v>
      </c>
      <c r="AR960">
        <f t="shared" si="411"/>
        <v>-318999.05271187489</v>
      </c>
      <c r="AT960" s="33">
        <f t="shared" si="412"/>
        <v>-6859.0789029854395</v>
      </c>
      <c r="AU960">
        <f t="shared" si="413"/>
        <v>-6636.0027491069714</v>
      </c>
      <c r="AW960" s="38">
        <f t="shared" si="395"/>
        <v>33.268230631481359</v>
      </c>
      <c r="AX960">
        <f t="shared" si="396"/>
        <v>349.88630700796762</v>
      </c>
      <c r="AZ960">
        <f t="shared" si="397"/>
        <v>16.427801372342035</v>
      </c>
      <c r="BA960">
        <f t="shared" si="398"/>
        <v>38.303008526399651</v>
      </c>
      <c r="BC960">
        <f t="shared" si="399"/>
        <v>3.9877105932448083</v>
      </c>
      <c r="BD960">
        <f t="shared" si="400"/>
        <v>21.344458579590512</v>
      </c>
      <c r="BF960">
        <f t="shared" si="401"/>
        <v>10.319763401897228</v>
      </c>
      <c r="BG960">
        <f t="shared" si="402"/>
        <v>48.125849003268485</v>
      </c>
      <c r="BI960">
        <f t="shared" si="403"/>
        <v>2.5329552639972888</v>
      </c>
      <c r="BJ960">
        <f t="shared" si="404"/>
        <v>8.6397880532916478</v>
      </c>
      <c r="BL960" s="49">
        <f t="shared" si="405"/>
        <v>70.602610932568311</v>
      </c>
      <c r="BM960" s="49">
        <f t="shared" si="406"/>
        <v>233.47320284541732</v>
      </c>
      <c r="BO960">
        <f t="shared" si="407"/>
        <v>371582.85335172695</v>
      </c>
      <c r="BP960">
        <f t="shared" si="408"/>
        <v>334691.521046134</v>
      </c>
      <c r="BQ960">
        <f t="shared" si="391"/>
        <v>259773.04700447709</v>
      </c>
      <c r="BR960" s="36">
        <f t="shared" si="409"/>
        <v>251485.92814434902</v>
      </c>
      <c r="BS960">
        <f t="shared" si="414"/>
        <v>333265.71264226007</v>
      </c>
    </row>
    <row r="961" spans="33:71" x14ac:dyDescent="0.25">
      <c r="AG961">
        <f t="shared" si="392"/>
        <v>-61021.130325903054</v>
      </c>
      <c r="AH961">
        <f t="shared" si="393"/>
        <v>-71180.339887499009</v>
      </c>
      <c r="AM961" s="32">
        <f t="shared" si="415"/>
        <v>3.4557519189487755</v>
      </c>
      <c r="AN961" s="32"/>
      <c r="AO961">
        <v>955</v>
      </c>
      <c r="AP961" s="25">
        <f t="shared" si="394"/>
        <v>477.5</v>
      </c>
      <c r="AQ961">
        <f t="shared" si="410"/>
        <v>-99891.124022895659</v>
      </c>
      <c r="AR961">
        <f t="shared" si="411"/>
        <v>-322273.31829805236</v>
      </c>
      <c r="AT961" s="33">
        <f t="shared" si="412"/>
        <v>-6842.4447876696986</v>
      </c>
      <c r="AU961">
        <f t="shared" si="413"/>
        <v>-6461.0595956029874</v>
      </c>
      <c r="AW961" s="38">
        <f t="shared" si="395"/>
        <v>33.360885107385478</v>
      </c>
      <c r="AX961">
        <f t="shared" si="396"/>
        <v>340.5873302697737</v>
      </c>
      <c r="AZ961">
        <f t="shared" si="397"/>
        <v>16.23564756492604</v>
      </c>
      <c r="BA961">
        <f t="shared" si="398"/>
        <v>37.34456007429911</v>
      </c>
      <c r="BC961">
        <f t="shared" si="399"/>
        <v>4.0680124597256215</v>
      </c>
      <c r="BD961">
        <f t="shared" si="400"/>
        <v>20.83015233938519</v>
      </c>
      <c r="BF961">
        <f t="shared" si="401"/>
        <v>10.488016385754124</v>
      </c>
      <c r="BG961">
        <f t="shared" si="402"/>
        <v>46.609680213846765</v>
      </c>
      <c r="BI961">
        <f t="shared" si="403"/>
        <v>2.5692086969796923</v>
      </c>
      <c r="BJ961">
        <f t="shared" si="404"/>
        <v>8.4860612189636235</v>
      </c>
      <c r="BL961" s="49">
        <f t="shared" si="405"/>
        <v>70.458635592955446</v>
      </c>
      <c r="BM961" s="49">
        <f t="shared" si="406"/>
        <v>227.31687642327901</v>
      </c>
      <c r="BO961">
        <f t="shared" si="407"/>
        <v>375946.79154249636</v>
      </c>
      <c r="BP961">
        <f t="shared" si="408"/>
        <v>338550.46304761368</v>
      </c>
      <c r="BQ961">
        <f t="shared" si="391"/>
        <v>263706.16706615954</v>
      </c>
      <c r="BR961" s="36">
        <f t="shared" si="409"/>
        <v>254083.7661423627</v>
      </c>
      <c r="BS961">
        <f t="shared" si="414"/>
        <v>337399.36032155616</v>
      </c>
    </row>
    <row r="962" spans="33:71" x14ac:dyDescent="0.25">
      <c r="AG962">
        <f t="shared" si="392"/>
        <v>-60595.529717765006</v>
      </c>
      <c r="AH962">
        <f t="shared" si="393"/>
        <v>-72362.491053693622</v>
      </c>
      <c r="AM962" s="32">
        <f t="shared" si="415"/>
        <v>3.5185837720205715</v>
      </c>
      <c r="AN962" s="32"/>
      <c r="AO962">
        <v>956</v>
      </c>
      <c r="AP962" s="25">
        <f t="shared" si="394"/>
        <v>478</v>
      </c>
      <c r="AQ962">
        <f t="shared" si="410"/>
        <v>-103308.17630609208</v>
      </c>
      <c r="AR962">
        <f t="shared" si="411"/>
        <v>-325461.27467957017</v>
      </c>
      <c r="AT962" s="33">
        <f t="shared" si="412"/>
        <v>-6825.7643451160056</v>
      </c>
      <c r="AU962">
        <f t="shared" si="413"/>
        <v>-6290.7659304681001</v>
      </c>
      <c r="AW962" s="38">
        <f t="shared" si="395"/>
        <v>33.429852482550068</v>
      </c>
      <c r="AX962">
        <f t="shared" si="396"/>
        <v>331.76112604439572</v>
      </c>
      <c r="AZ962">
        <f t="shared" si="397"/>
        <v>16.052148326151844</v>
      </c>
      <c r="BA962">
        <f t="shared" si="398"/>
        <v>36.433320958442387</v>
      </c>
      <c r="BC962">
        <f t="shared" si="399"/>
        <v>4.1417840477149825</v>
      </c>
      <c r="BD962">
        <f t="shared" si="400"/>
        <v>20.340290595198677</v>
      </c>
      <c r="BF962">
        <f t="shared" si="401"/>
        <v>10.634311939840467</v>
      </c>
      <c r="BG962">
        <f t="shared" si="402"/>
        <v>45.178744664694712</v>
      </c>
      <c r="BI962">
        <f t="shared" si="403"/>
        <v>2.6016081688427759</v>
      </c>
      <c r="BJ962">
        <f t="shared" si="404"/>
        <v>8.3339488186602075</v>
      </c>
      <c r="BL962" s="49">
        <f t="shared" si="405"/>
        <v>70.300713590331398</v>
      </c>
      <c r="BM962" s="49">
        <f t="shared" si="406"/>
        <v>221.47482100739973</v>
      </c>
      <c r="BO962">
        <f t="shared" si="407"/>
        <v>380237.3542919358</v>
      </c>
      <c r="BP962">
        <f t="shared" si="408"/>
        <v>342345.25520285248</v>
      </c>
      <c r="BQ962">
        <f t="shared" si="391"/>
        <v>267579.46126279078</v>
      </c>
      <c r="BR962" s="36">
        <f t="shared" si="409"/>
        <v>256677.54956652832</v>
      </c>
      <c r="BS962">
        <f t="shared" si="414"/>
        <v>341463.93749229395</v>
      </c>
    </row>
    <row r="963" spans="33:71" x14ac:dyDescent="0.25">
      <c r="AG963">
        <f t="shared" si="392"/>
        <v>-60096.541049320367</v>
      </c>
      <c r="AH963">
        <f t="shared" si="393"/>
        <v>-73515.585831301505</v>
      </c>
      <c r="AM963" s="32">
        <f t="shared" si="415"/>
        <v>3.5814156250923674</v>
      </c>
      <c r="AN963" s="32"/>
      <c r="AO963">
        <v>957</v>
      </c>
      <c r="AP963" s="25">
        <f t="shared" si="394"/>
        <v>478.5</v>
      </c>
      <c r="AQ963">
        <f t="shared" si="410"/>
        <v>-106716.87974708977</v>
      </c>
      <c r="AR963">
        <f t="shared" si="411"/>
        <v>-328565.18750404869</v>
      </c>
      <c r="AT963" s="33">
        <f t="shared" si="412"/>
        <v>-6809.0494188747307</v>
      </c>
      <c r="AU963">
        <f t="shared" si="413"/>
        <v>-6124.8853674459024</v>
      </c>
      <c r="AW963" s="38">
        <f t="shared" si="395"/>
        <v>33.477932296381653</v>
      </c>
      <c r="AX963">
        <f t="shared" si="396"/>
        <v>323.3724617131212</v>
      </c>
      <c r="AZ963">
        <f t="shared" si="397"/>
        <v>15.876768978711313</v>
      </c>
      <c r="BA963">
        <f t="shared" si="398"/>
        <v>35.565925556103068</v>
      </c>
      <c r="BC963">
        <f t="shared" si="399"/>
        <v>4.209661628623782</v>
      </c>
      <c r="BD963">
        <f t="shared" si="400"/>
        <v>19.873213721089776</v>
      </c>
      <c r="BF963">
        <f t="shared" si="401"/>
        <v>10.761321833073142</v>
      </c>
      <c r="BG963">
        <f t="shared" si="402"/>
        <v>43.826430103081115</v>
      </c>
      <c r="BI963">
        <f t="shared" si="403"/>
        <v>2.630179855973414</v>
      </c>
      <c r="BJ963">
        <f t="shared" si="404"/>
        <v>8.1828302574236211</v>
      </c>
      <c r="BL963" s="49">
        <f t="shared" si="405"/>
        <v>70.131416971014886</v>
      </c>
      <c r="BM963" s="49">
        <f t="shared" si="406"/>
        <v>215.92406207542362</v>
      </c>
      <c r="BO963">
        <f t="shared" si="407"/>
        <v>384456.68972579559</v>
      </c>
      <c r="BP963">
        <f t="shared" si="408"/>
        <v>346077.5881652988</v>
      </c>
      <c r="BQ963">
        <f t="shared" si="391"/>
        <v>271394.33042759687</v>
      </c>
      <c r="BR963" s="36">
        <f t="shared" si="409"/>
        <v>259275.44290526578</v>
      </c>
      <c r="BS963">
        <f t="shared" si="414"/>
        <v>345461.3941709341</v>
      </c>
    </row>
    <row r="964" spans="33:71" x14ac:dyDescent="0.25">
      <c r="AG964">
        <f t="shared" si="392"/>
        <v>-59526.133600877241</v>
      </c>
      <c r="AH964">
        <f t="shared" si="393"/>
        <v>-74635.073482034364</v>
      </c>
      <c r="AM964" s="32">
        <f t="shared" si="415"/>
        <v>3.6442474781641634</v>
      </c>
      <c r="AN964" s="32"/>
      <c r="AO964">
        <v>958</v>
      </c>
      <c r="AP964" s="25">
        <f t="shared" si="394"/>
        <v>479</v>
      </c>
      <c r="AQ964">
        <f t="shared" si="410"/>
        <v>-110117.21971499009</v>
      </c>
      <c r="AR964">
        <f t="shared" si="411"/>
        <v>-331587.20863005752</v>
      </c>
      <c r="AT964" s="33">
        <f t="shared" si="412"/>
        <v>-6792.3104527265396</v>
      </c>
      <c r="AU964">
        <f t="shared" si="413"/>
        <v>-5963.1991365893418</v>
      </c>
      <c r="AW964" s="38">
        <f t="shared" si="395"/>
        <v>33.507538396003874</v>
      </c>
      <c r="AX964">
        <f t="shared" si="396"/>
        <v>315.38943115727545</v>
      </c>
      <c r="AZ964">
        <f t="shared" si="397"/>
        <v>15.709018988677935</v>
      </c>
      <c r="BA964">
        <f t="shared" si="398"/>
        <v>34.739315945646496</v>
      </c>
      <c r="BC964">
        <f t="shared" si="399"/>
        <v>4.2722111065078909</v>
      </c>
      <c r="BD964">
        <f t="shared" si="400"/>
        <v>19.427405221963259</v>
      </c>
      <c r="BF964">
        <f t="shared" si="401"/>
        <v>10.871365396118463</v>
      </c>
      <c r="BG964">
        <f t="shared" si="402"/>
        <v>42.546759352111977</v>
      </c>
      <c r="BI964">
        <f t="shared" si="403"/>
        <v>2.6549429046995865</v>
      </c>
      <c r="BJ964">
        <f t="shared" si="404"/>
        <v>8.0321850862441195</v>
      </c>
      <c r="BL964" s="49">
        <f t="shared" si="405"/>
        <v>69.952957198312774</v>
      </c>
      <c r="BM964" s="49">
        <f t="shared" si="406"/>
        <v>210.6437655513096</v>
      </c>
      <c r="BO964">
        <f t="shared" si="407"/>
        <v>388606.83906061703</v>
      </c>
      <c r="BP964">
        <f t="shared" si="408"/>
        <v>349749.07833671919</v>
      </c>
      <c r="BQ964">
        <f t="shared" si="391"/>
        <v>275152.1314234474</v>
      </c>
      <c r="BR964" s="36">
        <f t="shared" si="409"/>
        <v>261885.19956525517</v>
      </c>
      <c r="BS964">
        <f t="shared" si="414"/>
        <v>349393.58752677857</v>
      </c>
    </row>
    <row r="965" spans="33:71" x14ac:dyDescent="0.25">
      <c r="AG965">
        <f t="shared" si="392"/>
        <v>-58886.558510040268</v>
      </c>
      <c r="AH965">
        <f t="shared" si="393"/>
        <v>-75716.535899579991</v>
      </c>
      <c r="AM965" s="32">
        <f t="shared" si="415"/>
        <v>3.7070793312359593</v>
      </c>
      <c r="AN965" s="32"/>
      <c r="AO965">
        <v>959</v>
      </c>
      <c r="AP965" s="25">
        <f t="shared" si="394"/>
        <v>479.5</v>
      </c>
      <c r="AQ965">
        <f t="shared" si="410"/>
        <v>-113509.18649905386</v>
      </c>
      <c r="AR965">
        <f t="shared" si="411"/>
        <v>-334529.38451945753</v>
      </c>
      <c r="AT965" s="33">
        <f t="shared" si="412"/>
        <v>-6775.5566835285372</v>
      </c>
      <c r="AU965">
        <f t="shared" si="413"/>
        <v>-5805.5044210107044</v>
      </c>
      <c r="AW965" s="38">
        <f t="shared" si="395"/>
        <v>33.520760591669244</v>
      </c>
      <c r="AX965">
        <f t="shared" si="396"/>
        <v>307.78308899363122</v>
      </c>
      <c r="AZ965">
        <f t="shared" si="397"/>
        <v>15.548447403247666</v>
      </c>
      <c r="BA965">
        <f t="shared" si="398"/>
        <v>33.950707758226137</v>
      </c>
      <c r="BC965">
        <f t="shared" si="399"/>
        <v>4.3299368830115181</v>
      </c>
      <c r="BD965">
        <f t="shared" si="400"/>
        <v>19.00147684411473</v>
      </c>
      <c r="BF965">
        <f t="shared" si="401"/>
        <v>10.966461061020469</v>
      </c>
      <c r="BG965">
        <f t="shared" si="402"/>
        <v>41.33431863572595</v>
      </c>
      <c r="BI965">
        <f t="shared" si="403"/>
        <v>2.6759152443895897</v>
      </c>
      <c r="BJ965">
        <f t="shared" si="404"/>
        <v>7.8815889031427133</v>
      </c>
      <c r="BL965" s="49">
        <f t="shared" si="405"/>
        <v>69.767237512632931</v>
      </c>
      <c r="BM965" s="49">
        <f t="shared" si="406"/>
        <v>205.61499685242168</v>
      </c>
      <c r="BO965">
        <f t="shared" si="407"/>
        <v>392689.7445565965</v>
      </c>
      <c r="BP965">
        <f t="shared" si="408"/>
        <v>353361.27286687691</v>
      </c>
      <c r="BQ965">
        <f t="shared" si="391"/>
        <v>278854.17851126788</v>
      </c>
      <c r="BR965" s="36">
        <f t="shared" si="409"/>
        <v>264514.12457402312</v>
      </c>
      <c r="BS965">
        <f t="shared" si="414"/>
        <v>353262.28857131646</v>
      </c>
    </row>
    <row r="966" spans="33:71" x14ac:dyDescent="0.25">
      <c r="AG966">
        <f t="shared" si="392"/>
        <v>-58180.339887498907</v>
      </c>
      <c r="AH966">
        <f t="shared" si="393"/>
        <v>-76755.705045849521</v>
      </c>
      <c r="AM966" s="32">
        <f t="shared" si="415"/>
        <v>3.7699111843077553</v>
      </c>
      <c r="AN966" s="32"/>
      <c r="AO966">
        <v>960</v>
      </c>
      <c r="AP966" s="25">
        <f t="shared" si="394"/>
        <v>480</v>
      </c>
      <c r="AQ966">
        <f t="shared" si="410"/>
        <v>-116892.77474574416</v>
      </c>
      <c r="AR966">
        <f t="shared" si="411"/>
        <v>-337393.66384383867</v>
      </c>
      <c r="AT966" s="33">
        <f t="shared" si="412"/>
        <v>-6758.7963032327025</v>
      </c>
      <c r="AU966">
        <f t="shared" si="413"/>
        <v>-5651.6128765138892</v>
      </c>
      <c r="AW966" s="38">
        <f t="shared" si="395"/>
        <v>33.519416503893062</v>
      </c>
      <c r="AX966">
        <f t="shared" si="396"/>
        <v>300.52713170256061</v>
      </c>
      <c r="AZ966">
        <f t="shared" si="397"/>
        <v>15.394638850319264</v>
      </c>
      <c r="BA966">
        <f t="shared" si="398"/>
        <v>33.197560456615179</v>
      </c>
      <c r="BC966">
        <f t="shared" si="399"/>
        <v>4.3832894644111162</v>
      </c>
      <c r="BD966">
        <f t="shared" si="400"/>
        <v>18.59415548511511</v>
      </c>
      <c r="BF966">
        <f t="shared" si="401"/>
        <v>11.048369579044397</v>
      </c>
      <c r="BG966">
        <f t="shared" si="402"/>
        <v>40.184195062257736</v>
      </c>
      <c r="BI966">
        <f t="shared" si="403"/>
        <v>2.6931186101182827</v>
      </c>
      <c r="BJ966">
        <f t="shared" si="404"/>
        <v>7.7307091856226515</v>
      </c>
      <c r="BL966" s="49">
        <f t="shared" si="405"/>
        <v>69.575897037217175</v>
      </c>
      <c r="BM966" s="49">
        <f t="shared" si="406"/>
        <v>200.82051151294996</v>
      </c>
      <c r="BO966">
        <f t="shared" si="407"/>
        <v>396707.25672374037</v>
      </c>
      <c r="BP966">
        <f t="shared" si="408"/>
        <v>356915.65422996396</v>
      </c>
      <c r="BQ966">
        <f t="shared" ref="BQ966:BQ1006" si="416">SQRT(($D$34-AQ966)^2+($E$34-AR966)^2)</f>
        <v>282501.74479352683</v>
      </c>
      <c r="BR966" s="36">
        <f t="shared" si="409"/>
        <v>267169.03932410653</v>
      </c>
      <c r="BS966">
        <f t="shared" si="414"/>
        <v>357069.18823909812</v>
      </c>
    </row>
    <row r="967" spans="33:71" x14ac:dyDescent="0.25">
      <c r="AG967">
        <f t="shared" ref="AG967:AG1006" si="417">COS(AM967)*($D$44+$D$35)+$D$34</f>
        <v>-57410.264855515743</v>
      </c>
      <c r="AH967">
        <f t="shared" ref="AH967:AH1006" si="418">SIN(AM967)*($D$44+$D$35)+$E$34</f>
        <v>-77748.479794973842</v>
      </c>
      <c r="AM967" s="32">
        <f t="shared" si="415"/>
        <v>3.8327430373795512</v>
      </c>
      <c r="AN967" s="32"/>
      <c r="AO967">
        <v>961</v>
      </c>
      <c r="AP967" s="25">
        <f t="shared" ref="AP967:AP1006" si="419">$D$3*AO967</f>
        <v>480.5</v>
      </c>
      <c r="AQ967">
        <f t="shared" si="410"/>
        <v>-120267.98297029753</v>
      </c>
      <c r="AR967">
        <f t="shared" si="411"/>
        <v>-340181.90439063276</v>
      </c>
      <c r="AT967" s="33">
        <f t="shared" si="412"/>
        <v>-6742.0365949807556</v>
      </c>
      <c r="AU967">
        <f t="shared" si="413"/>
        <v>-5501.3493106626092</v>
      </c>
      <c r="AW967" s="38">
        <f t="shared" ref="AW967:AW1006" si="420">AZ967+BC967+BF967+BI967+IF(OR(AQ967&gt;=300000,AQ967&lt;=-300000),BL967,0)</f>
        <v>33.505095212594696</v>
      </c>
      <c r="AX967">
        <f t="shared" ref="AX967:AX1006" si="421">BA967+BD967+BG967+BJ967+IF(OR(AR967&gt;=300000,AR967&lt;=-300000),BM967,0)</f>
        <v>293.5976185848275</v>
      </c>
      <c r="AZ967">
        <f t="shared" ref="AZ967:AZ1006" si="422">$D$20*($D$16-AQ967)/(BO967^2+$D$21^2)^(3/2)</f>
        <v>15.24721002013526</v>
      </c>
      <c r="BA967">
        <f t="shared" ref="BA967:BA1006" si="423">$D$20*($E$16-AR967)/(BO967^2+$D$21^2)^(3/2)</f>
        <v>32.477551388573495</v>
      </c>
      <c r="BC967">
        <f t="shared" ref="BC967:BC1006" si="424">$D$29*($D$25-AQ967)/(BP967^2+$D$30^2)^(3/2)</f>
        <v>4.4326720089889129</v>
      </c>
      <c r="BD967">
        <f t="shared" ref="BD967:BD1006" si="425">$D$29*($E$25-AR967)/(BP967^2+$D$30^2)^(3/2)</f>
        <v>18.204271657129517</v>
      </c>
      <c r="BF967">
        <f t="shared" ref="BF967:BF1006" si="426">$D$38*($D$34-AQ967)/(BQ967^2+$D$39^2)^(3/2)</f>
        <v>11.118630385659385</v>
      </c>
      <c r="BG967">
        <f t="shared" ref="BG967:BG1006" si="427">$D$38*($E$34-AR967)/(BQ967^2+$D$39^2)^(3/2)</f>
        <v>39.091921979162692</v>
      </c>
      <c r="BI967">
        <f t="shared" ref="BI967:BI1006" si="428">$D$50*($D$46-AQ967)/(BR967^2+$D$51^2)^(3/2)</f>
        <v>2.7065827978111381</v>
      </c>
      <c r="BJ967">
        <f t="shared" ref="BJ967:BJ1006" si="429">$D$50*($E$46-AR967)/(BR967^2+$D$51^2)^(3/2)</f>
        <v>7.5793008687043057</v>
      </c>
      <c r="BL967" s="49">
        <f t="shared" ref="BL967:BL1006" si="430">$D$57*($D$53-AQ967)/(BS967^2+$D$58^2)^(3/2)</f>
        <v>69.38034804856413</v>
      </c>
      <c r="BM967" s="49">
        <f t="shared" ref="BM967:BM1006" si="431">$D$57*($E$53-AR967)/(BS967^2+$D$58^2)^(3/2)</f>
        <v>196.24457269125747</v>
      </c>
      <c r="BO967">
        <f t="shared" ref="BO967:BO1006" si="432">SQRT(($D$16-AQ967)^2+($E$16-AR967)^2)</f>
        <v>400661.14086243702</v>
      </c>
      <c r="BP967">
        <f t="shared" ref="BP967:BP1006" si="433">SQRT(($D$25-AQ967)^2+($E$25-AR967)^2)</f>
        <v>360413.64441773458</v>
      </c>
      <c r="BQ967">
        <f t="shared" si="416"/>
        <v>286096.06369590986</v>
      </c>
      <c r="BR967" s="36">
        <f>SQRT((AG967-AQ967)^2+(AH967-AR967)^2)</f>
        <v>269856.24890226789</v>
      </c>
      <c r="BS967">
        <f t="shared" si="414"/>
        <v>360815.90292361198</v>
      </c>
    </row>
    <row r="968" spans="33:71" x14ac:dyDescent="0.25">
      <c r="AG968">
        <f t="shared" si="417"/>
        <v>-56579.372548428182</v>
      </c>
      <c r="AH968">
        <f t="shared" si="418"/>
        <v>-78690.942118573817</v>
      </c>
      <c r="AM968" s="32">
        <f t="shared" si="415"/>
        <v>3.8955748904513472</v>
      </c>
      <c r="AN968" s="32"/>
      <c r="AO968">
        <v>962</v>
      </c>
      <c r="AP968" s="25">
        <f t="shared" si="419"/>
        <v>481</v>
      </c>
      <c r="AQ968">
        <f t="shared" ref="AQ968:AQ1006" si="434">AQ967+AT967*$D$3+(0.5*AW967)*$D$3^2</f>
        <v>-123634.81313088632</v>
      </c>
      <c r="AR968">
        <f t="shared" ref="AR968:AR1006" si="435">AR967+AU967*$D$3+(0.5*AX967)*$D$3^2</f>
        <v>-342895.87934364093</v>
      </c>
      <c r="AT968" s="33">
        <f t="shared" ref="AT968:AT1006" si="436">AT967+AW967*($D$3)</f>
        <v>-6725.2840473744582</v>
      </c>
      <c r="AU968">
        <f t="shared" ref="AU968:AU1006" si="437">AU967+AX967*($D$3)</f>
        <v>-5354.5505013701959</v>
      </c>
      <c r="AW968" s="38">
        <f t="shared" si="420"/>
        <v>33.479194006262396</v>
      </c>
      <c r="AX968">
        <f t="shared" si="421"/>
        <v>286.97272664618504</v>
      </c>
      <c r="AZ968">
        <f t="shared" si="422"/>
        <v>15.105806562005421</v>
      </c>
      <c r="BA968">
        <f t="shared" si="423"/>
        <v>31.788553069471302</v>
      </c>
      <c r="BC968">
        <f t="shared" si="424"/>
        <v>4.4784459787142934</v>
      </c>
      <c r="BD968">
        <f t="shared" si="425"/>
        <v>17.830749295060532</v>
      </c>
      <c r="BF968">
        <f t="shared" si="426"/>
        <v>11.178592300983047</v>
      </c>
      <c r="BG968">
        <f t="shared" si="427"/>
        <v>38.053431105735058</v>
      </c>
      <c r="BI968">
        <f t="shared" si="428"/>
        <v>2.7163491645596363</v>
      </c>
      <c r="BJ968">
        <f t="shared" si="429"/>
        <v>7.427201531010299</v>
      </c>
      <c r="BL968" s="49">
        <f t="shared" si="430"/>
        <v>69.181807565981174</v>
      </c>
      <c r="BM968" s="49">
        <f t="shared" si="431"/>
        <v>191.87279164490784</v>
      </c>
      <c r="BO968">
        <f t="shared" si="432"/>
        <v>404553.08300927631</v>
      </c>
      <c r="BP968">
        <f t="shared" si="433"/>
        <v>363856.6087849288</v>
      </c>
      <c r="BQ968">
        <f t="shared" si="416"/>
        <v>289638.33045902295</v>
      </c>
      <c r="BR968" s="36">
        <f>SQRT((AG968-AQ968)^2+(AH968-AR968)^2)</f>
        <v>272581.51251654839</v>
      </c>
      <c r="BS968">
        <f t="shared" ref="BS968:BS1006" si="438">SQRT(($D$53-AQ968)^2+($E$53-AR968)^2)</f>
        <v>364503.97952389758</v>
      </c>
    </row>
    <row r="969" spans="33:71" x14ac:dyDescent="0.25">
      <c r="AG969">
        <f t="shared" si="417"/>
        <v>-55690.942118573716</v>
      </c>
      <c r="AH969">
        <f t="shared" si="418"/>
        <v>-79579.372548428277</v>
      </c>
      <c r="AM969" s="32">
        <f t="shared" si="415"/>
        <v>3.9584067435231431</v>
      </c>
      <c r="AN969" s="32"/>
      <c r="AO969">
        <v>963</v>
      </c>
      <c r="AP969" s="25">
        <f t="shared" si="419"/>
        <v>481.5</v>
      </c>
      <c r="AQ969">
        <f t="shared" si="434"/>
        <v>-126993.27025532276</v>
      </c>
      <c r="AR969">
        <f t="shared" si="435"/>
        <v>-345537.28300349525</v>
      </c>
      <c r="AT969" s="33">
        <f t="shared" si="436"/>
        <v>-6708.544450371327</v>
      </c>
      <c r="AU969">
        <f t="shared" si="437"/>
        <v>-5211.0641380471034</v>
      </c>
      <c r="AW969" s="38">
        <f t="shared" si="420"/>
        <v>33.442949285662628</v>
      </c>
      <c r="AX969">
        <f t="shared" si="421"/>
        <v>280.63253447514955</v>
      </c>
      <c r="AZ969">
        <f t="shared" si="422"/>
        <v>14.970100339634973</v>
      </c>
      <c r="BA969">
        <f t="shared" si="423"/>
        <v>31.128613236769475</v>
      </c>
      <c r="BC969">
        <f t="shared" si="424"/>
        <v>4.5209360313812974</v>
      </c>
      <c r="BD969">
        <f t="shared" si="425"/>
        <v>17.472596732008324</v>
      </c>
      <c r="BF969">
        <f t="shared" si="426"/>
        <v>11.229439530905164</v>
      </c>
      <c r="BG969">
        <f t="shared" si="427"/>
        <v>37.065010514228227</v>
      </c>
      <c r="BI969">
        <f t="shared" si="428"/>
        <v>2.722473383741193</v>
      </c>
      <c r="BJ969">
        <f t="shared" si="429"/>
        <v>7.2743260998232113</v>
      </c>
      <c r="BL969" s="49">
        <f t="shared" si="430"/>
        <v>68.981324203232489</v>
      </c>
      <c r="BM969" s="49">
        <f t="shared" si="431"/>
        <v>187.6919878923203</v>
      </c>
      <c r="BO969">
        <f t="shared" si="432"/>
        <v>408384.69535019132</v>
      </c>
      <c r="BP969">
        <f t="shared" si="433"/>
        <v>367245.85957880632</v>
      </c>
      <c r="BQ969">
        <f t="shared" si="416"/>
        <v>293129.70361885458</v>
      </c>
      <c r="BR969" s="36">
        <f>SQRT((AG969-AQ969)^2+(AH969-AR969)^2)</f>
        <v>275350.01748927863</v>
      </c>
      <c r="BS969">
        <f t="shared" si="438"/>
        <v>368134.90005102614</v>
      </c>
    </row>
    <row r="970" spans="33:71" x14ac:dyDescent="0.25">
      <c r="AG970">
        <f t="shared" si="417"/>
        <v>-54748.47979497374</v>
      </c>
      <c r="AH970">
        <f t="shared" si="418"/>
        <v>-80410.264855515838</v>
      </c>
      <c r="AM970" s="32">
        <f t="shared" si="415"/>
        <v>4.0212385965949391</v>
      </c>
      <c r="AN970" s="32"/>
      <c r="AO970">
        <v>964</v>
      </c>
      <c r="AP970" s="25">
        <f t="shared" si="419"/>
        <v>482</v>
      </c>
      <c r="AQ970">
        <f t="shared" si="434"/>
        <v>-130343.36211184772</v>
      </c>
      <c r="AR970">
        <f t="shared" si="435"/>
        <v>-348107.73600570939</v>
      </c>
      <c r="AT970" s="33">
        <f t="shared" si="436"/>
        <v>-6691.8229757284953</v>
      </c>
      <c r="AU970">
        <f t="shared" si="437"/>
        <v>-5070.7478708095286</v>
      </c>
      <c r="AW970" s="38">
        <f t="shared" si="420"/>
        <v>33.397462487197778</v>
      </c>
      <c r="AX970">
        <f t="shared" si="421"/>
        <v>274.55883098498998</v>
      </c>
      <c r="AZ970">
        <f t="shared" si="422"/>
        <v>14.839786997263072</v>
      </c>
      <c r="BA970">
        <f t="shared" si="423"/>
        <v>30.495937291286214</v>
      </c>
      <c r="BC970">
        <f t="shared" si="424"/>
        <v>4.5604342666463991</v>
      </c>
      <c r="BD970">
        <f t="shared" si="425"/>
        <v>17.128898690564018</v>
      </c>
      <c r="BF970">
        <f t="shared" si="426"/>
        <v>11.272213755947291</v>
      </c>
      <c r="BG970">
        <f t="shared" si="427"/>
        <v>36.123267667562239</v>
      </c>
      <c r="BI970">
        <f t="shared" si="428"/>
        <v>2.7250274673410124</v>
      </c>
      <c r="BJ970">
        <f t="shared" si="429"/>
        <v>7.1206610335375835</v>
      </c>
      <c r="BL970" s="49">
        <f t="shared" si="430"/>
        <v>68.779801055508315</v>
      </c>
      <c r="BM970" s="49">
        <f t="shared" si="431"/>
        <v>183.6900663020399</v>
      </c>
      <c r="BO970">
        <f t="shared" si="432"/>
        <v>412157.52115554392</v>
      </c>
      <c r="BP970">
        <f t="shared" si="433"/>
        <v>370582.65918135695</v>
      </c>
      <c r="BQ970">
        <f t="shared" si="416"/>
        <v>296571.30646018928</v>
      </c>
      <c r="BR970" s="36">
        <f>SQRT((AG970-AQ970)^2+(AH970-AR970)^2)</f>
        <v>278166.35722658969</v>
      </c>
      <c r="BS970">
        <f t="shared" si="438"/>
        <v>371710.08583792951</v>
      </c>
    </row>
    <row r="971" spans="33:71" x14ac:dyDescent="0.25">
      <c r="AG971">
        <f t="shared" si="417"/>
        <v>-53755.705045849405</v>
      </c>
      <c r="AH971">
        <f t="shared" si="418"/>
        <v>-81180.339887498994</v>
      </c>
      <c r="AM971" s="32">
        <f t="shared" si="415"/>
        <v>4.0840704496667346</v>
      </c>
      <c r="AN971" s="32"/>
      <c r="AO971">
        <v>965</v>
      </c>
      <c r="AP971" s="25">
        <f t="shared" si="419"/>
        <v>482.5</v>
      </c>
      <c r="AQ971">
        <f t="shared" si="434"/>
        <v>-133685.09891690107</v>
      </c>
      <c r="AR971">
        <f t="shared" si="435"/>
        <v>-350608.79008724104</v>
      </c>
      <c r="AT971" s="33">
        <f t="shared" si="436"/>
        <v>-6675.1242444848967</v>
      </c>
      <c r="AU971">
        <f t="shared" si="437"/>
        <v>-4933.4684553170337</v>
      </c>
      <c r="AW971" s="38">
        <f t="shared" si="420"/>
        <v>33.343721743993548</v>
      </c>
      <c r="AX971">
        <f t="shared" si="421"/>
        <v>268.73494556461679</v>
      </c>
      <c r="AZ971">
        <f t="shared" si="422"/>
        <v>14.714583796000721</v>
      </c>
      <c r="BA971">
        <f t="shared" si="423"/>
        <v>29.888872799893718</v>
      </c>
      <c r="BC971">
        <f t="shared" si="424"/>
        <v>4.5972039208156232</v>
      </c>
      <c r="BD971">
        <f t="shared" si="425"/>
        <v>16.798809160292837</v>
      </c>
      <c r="BF971">
        <f t="shared" si="426"/>
        <v>11.307832952064677</v>
      </c>
      <c r="BG971">
        <f t="shared" si="427"/>
        <v>35.225096837982306</v>
      </c>
      <c r="BI971">
        <f t="shared" si="428"/>
        <v>2.724101075112531</v>
      </c>
      <c r="BJ971">
        <f t="shared" si="429"/>
        <v>6.9662579850256572</v>
      </c>
      <c r="BL971" s="49">
        <f t="shared" si="430"/>
        <v>68.578015258119336</v>
      </c>
      <c r="BM971" s="49">
        <f t="shared" si="431"/>
        <v>179.85590878142227</v>
      </c>
      <c r="BO971">
        <f t="shared" si="432"/>
        <v>415873.03928540094</v>
      </c>
      <c r="BP971">
        <f t="shared" si="433"/>
        <v>373868.22308993101</v>
      </c>
      <c r="BQ971">
        <f t="shared" si="416"/>
        <v>299964.22843149089</v>
      </c>
      <c r="BR971" s="36">
        <f>SQRT((AG971-AQ971)^2+(AH971-AR971)^2)</f>
        <v>281034.51350613253</v>
      </c>
      <c r="BS971">
        <f t="shared" si="438"/>
        <v>375230.90139121097</v>
      </c>
    </row>
    <row r="972" spans="33:71" x14ac:dyDescent="0.25">
      <c r="AG972">
        <f t="shared" si="417"/>
        <v>-52716.535899579882</v>
      </c>
      <c r="AH972">
        <f t="shared" si="418"/>
        <v>-81886.55851004034</v>
      </c>
      <c r="AM972" s="32">
        <f t="shared" si="415"/>
        <v>4.1469023027385301</v>
      </c>
      <c r="AN972" s="32"/>
      <c r="AO972">
        <v>966</v>
      </c>
      <c r="AP972" s="25">
        <f t="shared" si="419"/>
        <v>483</v>
      </c>
      <c r="AQ972">
        <f t="shared" si="434"/>
        <v>-137018.49307392552</v>
      </c>
      <c r="AR972">
        <f t="shared" si="435"/>
        <v>-353041.93244670401</v>
      </c>
      <c r="AT972" s="33">
        <f t="shared" si="436"/>
        <v>-6658.4523836129001</v>
      </c>
      <c r="AU972">
        <f t="shared" si="437"/>
        <v>-4799.1009825347255</v>
      </c>
      <c r="AW972" s="38">
        <f t="shared" si="420"/>
        <v>33.282619888823099</v>
      </c>
      <c r="AX972">
        <f t="shared" si="421"/>
        <v>263.14559674695113</v>
      </c>
      <c r="AZ972">
        <f t="shared" si="422"/>
        <v>14.594227685742492</v>
      </c>
      <c r="BA972">
        <f t="shared" si="423"/>
        <v>29.305895783816794</v>
      </c>
      <c r="BC972">
        <f t="shared" si="424"/>
        <v>4.6314825899436824</v>
      </c>
      <c r="BD972">
        <f t="shared" si="425"/>
        <v>16.481545050150988</v>
      </c>
      <c r="BF972">
        <f t="shared" si="426"/>
        <v>11.337107472594512</v>
      </c>
      <c r="BG972">
        <f t="shared" si="427"/>
        <v>34.367650329093784</v>
      </c>
      <c r="BI972">
        <f t="shared" si="428"/>
        <v>2.7198021405424155</v>
      </c>
      <c r="BJ972">
        <f t="shared" si="429"/>
        <v>6.8112269905240002</v>
      </c>
      <c r="BL972" s="49">
        <f t="shared" si="430"/>
        <v>68.376634742555567</v>
      </c>
      <c r="BM972" s="49">
        <f t="shared" si="431"/>
        <v>176.17927859336558</v>
      </c>
      <c r="BO972">
        <f t="shared" si="432"/>
        <v>419532.66830778116</v>
      </c>
      <c r="BP972">
        <f t="shared" si="433"/>
        <v>377103.72265957785</v>
      </c>
      <c r="BQ972">
        <f t="shared" si="416"/>
        <v>303309.52651321591</v>
      </c>
      <c r="BR972" s="36">
        <f>SQRT((AG972-AQ972)^2+(AH972-AR972)^2)</f>
        <v>283957.84334678465</v>
      </c>
      <c r="BS972">
        <f t="shared" si="438"/>
        <v>378698.65791939705</v>
      </c>
    </row>
    <row r="973" spans="33:71" x14ac:dyDescent="0.25">
      <c r="AG973">
        <f t="shared" si="417"/>
        <v>-51635.073482034262</v>
      </c>
      <c r="AH973">
        <f t="shared" si="418"/>
        <v>-82526.133600877307</v>
      </c>
      <c r="AM973" s="32">
        <f t="shared" si="415"/>
        <v>4.2097341558103256</v>
      </c>
      <c r="AN973" s="32"/>
      <c r="AO973">
        <v>967</v>
      </c>
      <c r="AP973" s="25">
        <f t="shared" si="419"/>
        <v>483.5</v>
      </c>
      <c r="AQ973">
        <f t="shared" si="434"/>
        <v>-140343.55893824587</v>
      </c>
      <c r="AR973">
        <f t="shared" si="435"/>
        <v>-355408.58973837801</v>
      </c>
      <c r="AT973" s="33">
        <f t="shared" si="436"/>
        <v>-6641.8110736684885</v>
      </c>
      <c r="AU973">
        <f t="shared" si="437"/>
        <v>-4667.5281841612496</v>
      </c>
      <c r="AW973" s="38">
        <f t="shared" si="420"/>
        <v>33.214969314484932</v>
      </c>
      <c r="AX973">
        <f t="shared" si="421"/>
        <v>257.77675697532277</v>
      </c>
      <c r="AZ973">
        <f t="shared" si="422"/>
        <v>14.478473583031301</v>
      </c>
      <c r="BA973">
        <f t="shared" si="423"/>
        <v>28.745598557936383</v>
      </c>
      <c r="BC973">
        <f t="shared" si="424"/>
        <v>4.6634850481983596</v>
      </c>
      <c r="BD973">
        <f t="shared" si="425"/>
        <v>16.176380520114503</v>
      </c>
      <c r="BF973">
        <f t="shared" si="426"/>
        <v>11.360753827612733</v>
      </c>
      <c r="BG973">
        <f t="shared" si="427"/>
        <v>33.548313006585822</v>
      </c>
      <c r="BI973">
        <f t="shared" si="428"/>
        <v>2.7122568556425408</v>
      </c>
      <c r="BJ973">
        <f t="shared" si="429"/>
        <v>6.65572926420454</v>
      </c>
      <c r="BL973" s="49">
        <f t="shared" si="430"/>
        <v>68.176232625562079</v>
      </c>
      <c r="BM973" s="49">
        <f t="shared" si="431"/>
        <v>172.65073562648152</v>
      </c>
      <c r="BO973">
        <f t="shared" si="432"/>
        <v>423137.77026794385</v>
      </c>
      <c r="BP973">
        <f t="shared" si="433"/>
        <v>380290.2876282353</v>
      </c>
      <c r="BQ973">
        <f t="shared" si="416"/>
        <v>306608.22653424321</v>
      </c>
      <c r="BR973" s="36">
        <f>SQRT((AG973-AQ973)^2+(AH973-AR973)^2)</f>
        <v>286939.07063969155</v>
      </c>
      <c r="BS973">
        <f t="shared" si="438"/>
        <v>382114.61656847881</v>
      </c>
    </row>
    <row r="974" spans="33:71" x14ac:dyDescent="0.25">
      <c r="AG974">
        <f t="shared" si="417"/>
        <v>-50515.585831301411</v>
      </c>
      <c r="AH974">
        <f t="shared" si="418"/>
        <v>-83096.541049320411</v>
      </c>
      <c r="AM974" s="32">
        <f t="shared" si="415"/>
        <v>4.2725660088821211</v>
      </c>
      <c r="AN974" s="32"/>
      <c r="AO974">
        <v>968</v>
      </c>
      <c r="AP974" s="25">
        <f t="shared" si="419"/>
        <v>484</v>
      </c>
      <c r="AQ974">
        <f t="shared" si="434"/>
        <v>-143660.31260391581</v>
      </c>
      <c r="AR974">
        <f t="shared" si="435"/>
        <v>-357710.13173583674</v>
      </c>
      <c r="AT974" s="33">
        <f t="shared" si="436"/>
        <v>-6625.2035890112456</v>
      </c>
      <c r="AU974">
        <f t="shared" si="437"/>
        <v>-4538.6398056735879</v>
      </c>
      <c r="AW974" s="38">
        <f t="shared" si="420"/>
        <v>33.141514138074932</v>
      </c>
      <c r="AX974">
        <f t="shared" si="421"/>
        <v>252.61553144245812</v>
      </c>
      <c r="AZ974">
        <f t="shared" si="422"/>
        <v>14.367092829448035</v>
      </c>
      <c r="BA974">
        <f t="shared" si="423"/>
        <v>28.206678920929207</v>
      </c>
      <c r="BC974">
        <f t="shared" si="424"/>
        <v>4.693405718000303</v>
      </c>
      <c r="BD974">
        <f t="shared" si="425"/>
        <v>15.882641909438309</v>
      </c>
      <c r="BF974">
        <f t="shared" si="426"/>
        <v>11.379406521570139</v>
      </c>
      <c r="BG974">
        <f t="shared" si="427"/>
        <v>32.764679713134534</v>
      </c>
      <c r="BI974">
        <f t="shared" si="428"/>
        <v>2.7016090690564529</v>
      </c>
      <c r="BJ974">
        <f t="shared" si="429"/>
        <v>6.4999697072683098</v>
      </c>
      <c r="BL974" s="49">
        <f t="shared" si="430"/>
        <v>67.977299593464693</v>
      </c>
      <c r="BM974" s="49">
        <f t="shared" si="431"/>
        <v>169.26156119168778</v>
      </c>
      <c r="BO974">
        <f t="shared" si="432"/>
        <v>426689.65414271381</v>
      </c>
      <c r="BP974">
        <f t="shared" si="433"/>
        <v>383429.00844402355</v>
      </c>
      <c r="BQ974">
        <f t="shared" si="416"/>
        <v>309861.32443326444</v>
      </c>
      <c r="BR974" s="36">
        <f>SQRT((AG974-AQ974)^2+(AH974-AR974)^2)</f>
        <v>289980.28263191704</v>
      </c>
      <c r="BS974">
        <f t="shared" si="438"/>
        <v>385479.99139245151</v>
      </c>
    </row>
    <row r="975" spans="33:71" x14ac:dyDescent="0.25">
      <c r="AG975">
        <f t="shared" si="417"/>
        <v>-49362.49105369352</v>
      </c>
      <c r="AH975">
        <f t="shared" si="418"/>
        <v>-83595.52971776505</v>
      </c>
      <c r="AM975" s="32">
        <f t="shared" si="415"/>
        <v>4.3353978619539166</v>
      </c>
      <c r="AN975" s="32"/>
      <c r="AO975">
        <v>969</v>
      </c>
      <c r="AP975" s="25">
        <f t="shared" si="419"/>
        <v>484.5</v>
      </c>
      <c r="AQ975">
        <f t="shared" si="434"/>
        <v>-146968.77170915416</v>
      </c>
      <c r="AR975">
        <f t="shared" si="435"/>
        <v>-359947.87469724321</v>
      </c>
      <c r="AT975" s="33">
        <f t="shared" si="436"/>
        <v>-6608.6328319422082</v>
      </c>
      <c r="AU975">
        <f t="shared" si="437"/>
        <v>-4412.3320399523591</v>
      </c>
      <c r="AW975" s="38">
        <f t="shared" si="420"/>
        <v>33.062940060762735</v>
      </c>
      <c r="AX975">
        <f t="shared" si="421"/>
        <v>247.65004930435242</v>
      </c>
      <c r="AZ975">
        <f t="shared" si="422"/>
        <v>14.259871808633683</v>
      </c>
      <c r="BA975">
        <f t="shared" si="423"/>
        <v>27.687930524946385</v>
      </c>
      <c r="BC975">
        <f t="shared" si="424"/>
        <v>4.7214208397786699</v>
      </c>
      <c r="BD975">
        <f t="shared" si="425"/>
        <v>15.59970319014038</v>
      </c>
      <c r="BF975">
        <f t="shared" si="426"/>
        <v>11.393628248693549</v>
      </c>
      <c r="BG975">
        <f t="shared" si="427"/>
        <v>32.014535202468885</v>
      </c>
      <c r="BI975">
        <f t="shared" si="428"/>
        <v>2.688019163656834</v>
      </c>
      <c r="BJ975">
        <f t="shared" si="429"/>
        <v>6.3441892612278012</v>
      </c>
      <c r="BL975" s="49">
        <f t="shared" si="430"/>
        <v>67.780254583893893</v>
      </c>
      <c r="BM975" s="49">
        <f t="shared" si="431"/>
        <v>166.00369112556896</v>
      </c>
      <c r="BO975">
        <f t="shared" si="432"/>
        <v>430189.57901029068</v>
      </c>
      <c r="BP975">
        <f t="shared" si="433"/>
        <v>386520.93841222086</v>
      </c>
      <c r="BQ975">
        <f t="shared" si="416"/>
        <v>313069.78746367275</v>
      </c>
      <c r="BR975" s="36">
        <f>SQRT((AG975-AQ975)^2+(AH975-AR975)^2)</f>
        <v>293082.93126528035</v>
      </c>
      <c r="BS975">
        <f t="shared" si="438"/>
        <v>388795.95208381448</v>
      </c>
    </row>
    <row r="976" spans="33:71" x14ac:dyDescent="0.25">
      <c r="AG976">
        <f t="shared" si="417"/>
        <v>-48180.339887498922</v>
      </c>
      <c r="AH976">
        <f t="shared" si="418"/>
        <v>-84021.130325903083</v>
      </c>
      <c r="AM976" s="32">
        <f t="shared" si="415"/>
        <v>4.3982297150257121</v>
      </c>
      <c r="AN976" s="32"/>
      <c r="AO976">
        <v>970</v>
      </c>
      <c r="AP976" s="25">
        <f t="shared" si="419"/>
        <v>485</v>
      </c>
      <c r="AQ976">
        <f t="shared" si="434"/>
        <v>-150268.95525761766</v>
      </c>
      <c r="AR976">
        <f t="shared" si="435"/>
        <v>-362123.08446105639</v>
      </c>
      <c r="AT976" s="33">
        <f t="shared" si="436"/>
        <v>-6592.1013619118266</v>
      </c>
      <c r="AU976">
        <f t="shared" si="437"/>
        <v>-4288.5070153001825</v>
      </c>
      <c r="AW976" s="38">
        <f t="shared" si="420"/>
        <v>32.979882270200449</v>
      </c>
      <c r="AX976">
        <f t="shared" si="421"/>
        <v>242.86936584231069</v>
      </c>
      <c r="AZ976">
        <f t="shared" si="422"/>
        <v>14.156610703039608</v>
      </c>
      <c r="BA976">
        <f t="shared" si="423"/>
        <v>27.188234277815692</v>
      </c>
      <c r="BC976">
        <f t="shared" si="424"/>
        <v>4.7476903819558256</v>
      </c>
      <c r="BD976">
        <f t="shared" si="425"/>
        <v>15.32698188381244</v>
      </c>
      <c r="BF976">
        <f t="shared" si="426"/>
        <v>11.403918695493349</v>
      </c>
      <c r="BG976">
        <f t="shared" si="427"/>
        <v>31.295836278143909</v>
      </c>
      <c r="BI976">
        <f t="shared" si="428"/>
        <v>2.6716624897116668</v>
      </c>
      <c r="BJ976">
        <f t="shared" si="429"/>
        <v>6.1886572474822792</v>
      </c>
      <c r="BL976" s="49">
        <f t="shared" si="430"/>
        <v>67.585454017692584</v>
      </c>
      <c r="BM976" s="49">
        <f t="shared" si="431"/>
        <v>162.86965615505636</v>
      </c>
      <c r="BO976">
        <f t="shared" si="432"/>
        <v>433638.75696288329</v>
      </c>
      <c r="BP976">
        <f t="shared" si="433"/>
        <v>389567.09567800147</v>
      </c>
      <c r="BQ976">
        <f t="shared" si="416"/>
        <v>316234.55534180335</v>
      </c>
      <c r="BR976" s="36">
        <f>SQRT((AG976-AQ976)^2+(AH976-AR976)^2)</f>
        <v>296247.83928659966</v>
      </c>
      <c r="BS976">
        <f t="shared" si="438"/>
        <v>392063.62648657587</v>
      </c>
    </row>
    <row r="977" spans="33:71" x14ac:dyDescent="0.25">
      <c r="AG977">
        <f t="shared" si="417"/>
        <v>-46973.797743297073</v>
      </c>
      <c r="AH977">
        <f t="shared" si="418"/>
        <v>-84371.663222572621</v>
      </c>
      <c r="AM977" s="32">
        <f t="shared" si="415"/>
        <v>4.4610615680975076</v>
      </c>
      <c r="AN977" s="32"/>
      <c r="AO977">
        <v>971</v>
      </c>
      <c r="AP977" s="25">
        <f t="shared" si="419"/>
        <v>485.5</v>
      </c>
      <c r="AQ977">
        <f t="shared" si="434"/>
        <v>-153560.8834532898</v>
      </c>
      <c r="AR977">
        <f t="shared" si="435"/>
        <v>-364236.97929797624</v>
      </c>
      <c r="AT977" s="33">
        <f t="shared" si="436"/>
        <v>-6575.6114207767268</v>
      </c>
      <c r="AU977">
        <f t="shared" si="437"/>
        <v>-4167.0723323790271</v>
      </c>
      <c r="AW977" s="38">
        <f t="shared" si="420"/>
        <v>32.892931695410155</v>
      </c>
      <c r="AX977">
        <f t="shared" si="421"/>
        <v>238.26337436893556</v>
      </c>
      <c r="AZ977">
        <f t="shared" si="422"/>
        <v>14.057122374035259</v>
      </c>
      <c r="BA977">
        <f t="shared" si="423"/>
        <v>26.706550651239738</v>
      </c>
      <c r="BC977">
        <f t="shared" si="424"/>
        <v>4.7723597257351607</v>
      </c>
      <c r="BD977">
        <f t="shared" si="425"/>
        <v>15.063935387982193</v>
      </c>
      <c r="BF977">
        <f t="shared" si="426"/>
        <v>11.410722158601411</v>
      </c>
      <c r="BG977">
        <f t="shared" si="427"/>
        <v>30.606695865563076</v>
      </c>
      <c r="BI977">
        <f t="shared" si="428"/>
        <v>2.6527274370383238</v>
      </c>
      <c r="BJ977">
        <f t="shared" si="429"/>
        <v>6.0336638393131805</v>
      </c>
      <c r="BL977" s="49">
        <f t="shared" si="430"/>
        <v>67.393199793123571</v>
      </c>
      <c r="BM977" s="49">
        <f t="shared" si="431"/>
        <v>159.85252862483739</v>
      </c>
      <c r="BO977">
        <f t="shared" si="432"/>
        <v>437038.35578677437</v>
      </c>
      <c r="BP977">
        <f t="shared" si="433"/>
        <v>392568.46505966125</v>
      </c>
      <c r="BQ977">
        <f t="shared" si="416"/>
        <v>319356.54133938759</v>
      </c>
      <c r="BR977" s="36">
        <f>SQRT((AG977-AQ977)^2+(AH977-AR977)^2)</f>
        <v>299475.21096433821</v>
      </c>
      <c r="BS977">
        <f t="shared" si="438"/>
        <v>395284.10291215766</v>
      </c>
    </row>
    <row r="978" spans="33:71" x14ac:dyDescent="0.25">
      <c r="AG978">
        <f t="shared" si="417"/>
        <v>-45747.626291714478</v>
      </c>
      <c r="AH978">
        <f t="shared" si="418"/>
        <v>-84645.745014573768</v>
      </c>
      <c r="AM978" s="32">
        <f t="shared" si="415"/>
        <v>4.5238934211693032</v>
      </c>
      <c r="AN978" s="32"/>
      <c r="AO978">
        <v>972</v>
      </c>
      <c r="AP978" s="25">
        <f t="shared" si="419"/>
        <v>486</v>
      </c>
      <c r="AQ978">
        <f t="shared" si="434"/>
        <v>-156844.57754721626</v>
      </c>
      <c r="AR978">
        <f t="shared" si="435"/>
        <v>-366290.73254236963</v>
      </c>
      <c r="AT978" s="33">
        <f t="shared" si="436"/>
        <v>-6559.1649549290214</v>
      </c>
      <c r="AU978">
        <f t="shared" si="437"/>
        <v>-4047.9406451945592</v>
      </c>
      <c r="AW978" s="38">
        <f t="shared" si="420"/>
        <v>32.802639891555287</v>
      </c>
      <c r="AX978">
        <f t="shared" si="421"/>
        <v>233.82272685501519</v>
      </c>
      <c r="AZ978">
        <f t="shared" si="422"/>
        <v>13.961231351160519</v>
      </c>
      <c r="BA978">
        <f t="shared" si="423"/>
        <v>26.241912785807259</v>
      </c>
      <c r="BC978">
        <f t="shared" si="424"/>
        <v>4.7955611542021908</v>
      </c>
      <c r="BD978">
        <f t="shared" si="425"/>
        <v>14.810057665202198</v>
      </c>
      <c r="BF978">
        <f t="shared" si="426"/>
        <v>11.414434152357758</v>
      </c>
      <c r="BG978">
        <f t="shared" si="427"/>
        <v>29.945368782488689</v>
      </c>
      <c r="BI978">
        <f t="shared" si="428"/>
        <v>2.6314132338348202</v>
      </c>
      <c r="BJ978">
        <f t="shared" si="429"/>
        <v>5.8795128084862753</v>
      </c>
      <c r="BL978" s="49">
        <f t="shared" si="430"/>
        <v>67.203746220853972</v>
      </c>
      <c r="BM978" s="49">
        <f t="shared" si="431"/>
        <v>156.94587481303077</v>
      </c>
      <c r="BO978">
        <f t="shared" si="432"/>
        <v>440389.50143199234</v>
      </c>
      <c r="BP978">
        <f t="shared" si="433"/>
        <v>395525.99974582298</v>
      </c>
      <c r="BQ978">
        <f t="shared" si="416"/>
        <v>322436.63332183001</v>
      </c>
      <c r="BR978" s="36">
        <f>SQRT((AG978-AQ978)^2+(AH978-AR978)^2)</f>
        <v>302764.64717301395</v>
      </c>
      <c r="BS978">
        <f t="shared" si="438"/>
        <v>398458.43227668118</v>
      </c>
    </row>
    <row r="979" spans="33:71" x14ac:dyDescent="0.25">
      <c r="AG979">
        <f t="shared" si="417"/>
        <v>-44506.664671286075</v>
      </c>
      <c r="AH979">
        <f t="shared" si="418"/>
        <v>-84842.294026289557</v>
      </c>
      <c r="AM979" s="32">
        <f t="shared" si="415"/>
        <v>4.5867252742410987</v>
      </c>
      <c r="AN979" s="32"/>
      <c r="AO979">
        <v>973</v>
      </c>
      <c r="AP979" s="25">
        <f t="shared" si="419"/>
        <v>486.5</v>
      </c>
      <c r="AQ979">
        <f t="shared" si="434"/>
        <v>-160120.05969469433</v>
      </c>
      <c r="AR979">
        <f t="shared" si="435"/>
        <v>-368285.47502411006</v>
      </c>
      <c r="AT979" s="33">
        <f t="shared" si="436"/>
        <v>-6542.7636349832437</v>
      </c>
      <c r="AU979">
        <f t="shared" si="437"/>
        <v>-3931.0292817670515</v>
      </c>
      <c r="AW979" s="38">
        <f t="shared" si="420"/>
        <v>32.70952280265066</v>
      </c>
      <c r="AX979">
        <f t="shared" si="421"/>
        <v>229.5387624006128</v>
      </c>
      <c r="AZ979">
        <f t="shared" si="422"/>
        <v>13.868772918150643</v>
      </c>
      <c r="BA979">
        <f t="shared" si="423"/>
        <v>25.793420298356519</v>
      </c>
      <c r="BC979">
        <f t="shared" si="424"/>
        <v>4.8174151709940451</v>
      </c>
      <c r="BD979">
        <f t="shared" si="425"/>
        <v>14.564876254012159</v>
      </c>
      <c r="BF979">
        <f t="shared" si="426"/>
        <v>11.415407152659226</v>
      </c>
      <c r="BG979">
        <f t="shared" si="427"/>
        <v>29.310239004589562</v>
      </c>
      <c r="BI979">
        <f t="shared" si="428"/>
        <v>2.607927560846746</v>
      </c>
      <c r="BJ979">
        <f t="shared" si="429"/>
        <v>5.7265146776522649</v>
      </c>
      <c r="BL979" s="49">
        <f t="shared" si="430"/>
        <v>67.017306050330319</v>
      </c>
      <c r="BM979" s="49">
        <f t="shared" si="431"/>
        <v>154.1437121660023</v>
      </c>
      <c r="BO979">
        <f t="shared" si="432"/>
        <v>443693.28029160103</v>
      </c>
      <c r="BP979">
        <f t="shared" si="433"/>
        <v>398440.62286897964</v>
      </c>
      <c r="BQ979">
        <f t="shared" si="416"/>
        <v>325475.69473445823</v>
      </c>
      <c r="BR979" s="36">
        <f>SQRT((AG979-AQ979)^2+(AH979-AR979)^2)</f>
        <v>306115.16454269603</v>
      </c>
      <c r="BS979">
        <f t="shared" si="438"/>
        <v>401587.63007638429</v>
      </c>
    </row>
    <row r="980" spans="33:71" x14ac:dyDescent="0.25">
      <c r="AG980">
        <f t="shared" si="417"/>
        <v>-43255.810390586266</v>
      </c>
      <c r="AH980">
        <f t="shared" si="418"/>
        <v>-84960.534568565432</v>
      </c>
      <c r="AM980" s="32">
        <f t="shared" si="415"/>
        <v>4.6495571273128942</v>
      </c>
      <c r="AN980" s="32"/>
      <c r="AO980">
        <v>974</v>
      </c>
      <c r="AP980" s="25">
        <f t="shared" si="419"/>
        <v>487</v>
      </c>
      <c r="AQ980">
        <f t="shared" si="434"/>
        <v>-163387.35282183561</v>
      </c>
      <c r="AR980">
        <f t="shared" si="435"/>
        <v>-370222.29731969355</v>
      </c>
      <c r="AT980" s="33">
        <f t="shared" si="436"/>
        <v>-6526.4088735819187</v>
      </c>
      <c r="AU980">
        <f t="shared" si="437"/>
        <v>-3816.2599005667453</v>
      </c>
      <c r="AW980" s="38">
        <f t="shared" si="420"/>
        <v>32.614063622870241</v>
      </c>
      <c r="AX980">
        <f t="shared" si="421"/>
        <v>225.40344279084138</v>
      </c>
      <c r="AZ980">
        <f t="shared" si="422"/>
        <v>13.779592284943186</v>
      </c>
      <c r="BA980">
        <f t="shared" si="423"/>
        <v>25.360233709773347</v>
      </c>
      <c r="BC980">
        <f t="shared" si="424"/>
        <v>4.8380316702016568</v>
      </c>
      <c r="BD980">
        <f t="shared" si="425"/>
        <v>14.32794956604673</v>
      </c>
      <c r="BF980">
        <f t="shared" si="426"/>
        <v>11.413955600497538</v>
      </c>
      <c r="BG980">
        <f t="shared" si="427"/>
        <v>28.699808249399137</v>
      </c>
      <c r="BI980">
        <f t="shared" si="428"/>
        <v>2.5824840672278602</v>
      </c>
      <c r="BJ980">
        <f t="shared" si="429"/>
        <v>5.5749803929355437</v>
      </c>
      <c r="BL980" s="49">
        <f t="shared" si="430"/>
        <v>66.834055714948335</v>
      </c>
      <c r="BM980" s="49">
        <f t="shared" si="431"/>
        <v>151.4404708726866</v>
      </c>
      <c r="BO980">
        <f t="shared" si="432"/>
        <v>446950.74130866851</v>
      </c>
      <c r="BP980">
        <f t="shared" si="433"/>
        <v>401313.22896668129</v>
      </c>
      <c r="BQ980">
        <f t="shared" si="416"/>
        <v>328474.56553925783</v>
      </c>
      <c r="BR980" s="36">
        <f>SQRT((AG980-AQ980)^2+(AH980-AR980)^2)</f>
        <v>309525.21831797803</v>
      </c>
      <c r="BS980">
        <f t="shared" si="438"/>
        <v>404672.6782163562</v>
      </c>
    </row>
    <row r="981" spans="33:71" x14ac:dyDescent="0.25">
      <c r="AG981">
        <f t="shared" si="417"/>
        <v>-42000.000000000007</v>
      </c>
      <c r="AH981">
        <f t="shared" si="418"/>
        <v>-85000</v>
      </c>
      <c r="AM981" s="32">
        <f t="shared" si="415"/>
        <v>4.7123889803846897</v>
      </c>
      <c r="AN981" s="32"/>
      <c r="AO981">
        <v>975</v>
      </c>
      <c r="AP981" s="25">
        <f t="shared" si="419"/>
        <v>487.5</v>
      </c>
      <c r="AQ981">
        <f t="shared" si="434"/>
        <v>-166646.4805006737</v>
      </c>
      <c r="AR981">
        <f t="shared" si="435"/>
        <v>-372102.25183962809</v>
      </c>
      <c r="AT981" s="33">
        <f t="shared" si="436"/>
        <v>-6510.1018417704836</v>
      </c>
      <c r="AU981">
        <f t="shared" si="437"/>
        <v>-3703.5581791713248</v>
      </c>
      <c r="AW981" s="38">
        <f t="shared" si="420"/>
        <v>32.516714950964626</v>
      </c>
      <c r="AX981">
        <f t="shared" si="421"/>
        <v>221.40929447024632</v>
      </c>
      <c r="AZ981">
        <f t="shared" si="422"/>
        <v>13.693543836228066</v>
      </c>
      <c r="BA981">
        <f t="shared" si="423"/>
        <v>24.941569422003376</v>
      </c>
      <c r="BC981">
        <f t="shared" si="424"/>
        <v>4.8575109761391815</v>
      </c>
      <c r="BD981">
        <f t="shared" si="425"/>
        <v>14.098864437997586</v>
      </c>
      <c r="BF981">
        <f t="shared" si="426"/>
        <v>11.41036026944481</v>
      </c>
      <c r="BG981">
        <f t="shared" si="427"/>
        <v>28.112685725041285</v>
      </c>
      <c r="BI981">
        <f t="shared" si="428"/>
        <v>2.5552998691525706</v>
      </c>
      <c r="BJ981">
        <f t="shared" si="429"/>
        <v>5.4252156099892561</v>
      </c>
      <c r="BL981" s="49">
        <f t="shared" si="430"/>
        <v>66.654139904111901</v>
      </c>
      <c r="BM981" s="49">
        <f t="shared" si="431"/>
        <v>148.83095927521484</v>
      </c>
      <c r="BO981">
        <f t="shared" si="432"/>
        <v>450162.89792722155</v>
      </c>
      <c r="BP981">
        <f t="shared" si="433"/>
        <v>404144.68534069433</v>
      </c>
      <c r="BQ981">
        <f t="shared" si="416"/>
        <v>331434.06310482812</v>
      </c>
      <c r="BR981" s="36">
        <f>SQRT((AG981-AQ981)^2+(AH981-AR981)^2)</f>
        <v>312992.72852989746</v>
      </c>
      <c r="BS981">
        <f t="shared" si="438"/>
        <v>407714.52670635056</v>
      </c>
    </row>
    <row r="982" spans="33:71" x14ac:dyDescent="0.25">
      <c r="AG982">
        <f t="shared" si="417"/>
        <v>-40744.189609413741</v>
      </c>
      <c r="AH982">
        <f t="shared" si="418"/>
        <v>-84960.534568565432</v>
      </c>
      <c r="AM982" s="32">
        <f t="shared" si="415"/>
        <v>4.7752208334564852</v>
      </c>
      <c r="AN982" s="32"/>
      <c r="AO982">
        <v>976</v>
      </c>
      <c r="AP982" s="25">
        <f t="shared" si="419"/>
        <v>488</v>
      </c>
      <c r="AQ982">
        <f t="shared" si="434"/>
        <v>-169897.46683219005</v>
      </c>
      <c r="AR982">
        <f t="shared" si="435"/>
        <v>-373926.35476740496</v>
      </c>
      <c r="AT982" s="33">
        <f t="shared" si="436"/>
        <v>-6493.843484295001</v>
      </c>
      <c r="AU982">
        <f t="shared" si="437"/>
        <v>-3592.8535319362018</v>
      </c>
      <c r="AW982" s="38">
        <f t="shared" si="420"/>
        <v>32.417900407094834</v>
      </c>
      <c r="AX982">
        <f t="shared" si="421"/>
        <v>217.54935634386982</v>
      </c>
      <c r="AZ982">
        <f t="shared" si="422"/>
        <v>13.610490448274399</v>
      </c>
      <c r="BA982">
        <f t="shared" si="423"/>
        <v>24.536695182230112</v>
      </c>
      <c r="BC982">
        <f t="shared" si="424"/>
        <v>4.8759447690418334</v>
      </c>
      <c r="BD982">
        <f t="shared" si="425"/>
        <v>13.877233910953755</v>
      </c>
      <c r="BF982">
        <f t="shared" si="426"/>
        <v>11.404872085388309</v>
      </c>
      <c r="BG982">
        <f t="shared" si="427"/>
        <v>27.547578909833298</v>
      </c>
      <c r="BI982">
        <f t="shared" si="428"/>
        <v>2.5265931043902934</v>
      </c>
      <c r="BJ982">
        <f t="shared" si="429"/>
        <v>5.2775156629651709</v>
      </c>
      <c r="BL982" s="49">
        <f t="shared" si="430"/>
        <v>66.477675554081927</v>
      </c>
      <c r="BM982" s="49">
        <f t="shared" si="431"/>
        <v>146.31033267788749</v>
      </c>
      <c r="BO982">
        <f t="shared" si="432"/>
        <v>453330.72990189685</v>
      </c>
      <c r="BP982">
        <f t="shared" si="433"/>
        <v>406935.83332354639</v>
      </c>
      <c r="BQ982">
        <f t="shared" si="416"/>
        <v>334354.98305239552</v>
      </c>
      <c r="BR982" s="36">
        <f>SQRT((AG982-AQ982)^2+(AH982-AR982)^2)</f>
        <v>316515.10905574693</v>
      </c>
      <c r="BS982">
        <f t="shared" si="438"/>
        <v>410714.09523613175</v>
      </c>
    </row>
    <row r="983" spans="33:71" x14ac:dyDescent="0.25">
      <c r="AG983">
        <f t="shared" si="417"/>
        <v>-39493.335328713933</v>
      </c>
      <c r="AH983">
        <f t="shared" si="418"/>
        <v>-84842.294026289557</v>
      </c>
      <c r="AM983" s="32">
        <f t="shared" si="415"/>
        <v>4.8380526865282807</v>
      </c>
      <c r="AN983" s="32"/>
      <c r="AO983">
        <v>977</v>
      </c>
      <c r="AP983" s="25">
        <f t="shared" si="419"/>
        <v>488.5</v>
      </c>
      <c r="AQ983">
        <f t="shared" si="434"/>
        <v>-173140.33633678668</v>
      </c>
      <c r="AR983">
        <f t="shared" si="435"/>
        <v>-375695.58786383009</v>
      </c>
      <c r="AT983" s="33">
        <f t="shared" si="436"/>
        <v>-6477.6345340914531</v>
      </c>
      <c r="AU983">
        <f t="shared" si="437"/>
        <v>-3484.078853764267</v>
      </c>
      <c r="AW983" s="38">
        <f t="shared" si="420"/>
        <v>32.318015857078521</v>
      </c>
      <c r="AX983">
        <f t="shared" si="421"/>
        <v>213.81713287230201</v>
      </c>
      <c r="AZ983">
        <f t="shared" si="422"/>
        <v>13.53030286677328</v>
      </c>
      <c r="BA983">
        <f t="shared" si="423"/>
        <v>24.144925980028823</v>
      </c>
      <c r="BC983">
        <f t="shared" si="424"/>
        <v>4.8934169105715091</v>
      </c>
      <c r="BD983">
        <f t="shared" si="425"/>
        <v>13.66269521296279</v>
      </c>
      <c r="BF983">
        <f t="shared" si="426"/>
        <v>11.397715473493792</v>
      </c>
      <c r="BG983">
        <f t="shared" si="427"/>
        <v>27.003285245871865</v>
      </c>
      <c r="BI983">
        <f t="shared" si="428"/>
        <v>2.4965806062399349</v>
      </c>
      <c r="BJ983">
        <f t="shared" si="429"/>
        <v>5.1321612608874334</v>
      </c>
      <c r="BL983" s="49">
        <f t="shared" si="430"/>
        <v>66.304755335974249</v>
      </c>
      <c r="BM983" s="49">
        <f t="shared" si="431"/>
        <v>143.87406517255113</v>
      </c>
      <c r="BO983">
        <f t="shared" si="432"/>
        <v>456455.18497955031</v>
      </c>
      <c r="BP983">
        <f t="shared" si="433"/>
        <v>409687.48946101102</v>
      </c>
      <c r="BQ983">
        <f t="shared" si="416"/>
        <v>337238.10006073827</v>
      </c>
      <c r="BR983" s="36">
        <f>SQRT((AG983-AQ983)^2+(AH983-AR983)^2)</f>
        <v>320089.29912541358</v>
      </c>
      <c r="BS983">
        <f t="shared" si="438"/>
        <v>413672.27464161109</v>
      </c>
    </row>
    <row r="984" spans="33:71" x14ac:dyDescent="0.25">
      <c r="AG984">
        <f t="shared" si="417"/>
        <v>-38252.37370828553</v>
      </c>
      <c r="AH984">
        <f t="shared" si="418"/>
        <v>-84645.745014573782</v>
      </c>
      <c r="AM984" s="32">
        <f t="shared" si="415"/>
        <v>4.9008845396000762</v>
      </c>
      <c r="AN984" s="32"/>
      <c r="AO984">
        <v>978</v>
      </c>
      <c r="AP984" s="25">
        <f t="shared" si="419"/>
        <v>489</v>
      </c>
      <c r="AQ984">
        <f t="shared" si="434"/>
        <v>-176375.11385185027</v>
      </c>
      <c r="AR984">
        <f t="shared" si="435"/>
        <v>-377410.90014910314</v>
      </c>
      <c r="AT984" s="33">
        <f t="shared" si="436"/>
        <v>-6461.4755261629143</v>
      </c>
      <c r="AU984">
        <f t="shared" si="437"/>
        <v>-3377.170287328116</v>
      </c>
      <c r="AW984" s="38">
        <f t="shared" si="420"/>
        <v>32.217430365780487</v>
      </c>
      <c r="AX984">
        <f t="shared" si="421"/>
        <v>210.20655197580419</v>
      </c>
      <c r="AZ984">
        <f t="shared" si="422"/>
        <v>13.452859139311837</v>
      </c>
      <c r="BA984">
        <f t="shared" si="423"/>
        <v>23.765620330078139</v>
      </c>
      <c r="BC984">
        <f t="shared" si="424"/>
        <v>4.9100041811496329</v>
      </c>
      <c r="BD984">
        <f t="shared" si="425"/>
        <v>13.454907923528753</v>
      </c>
      <c r="BF984">
        <f t="shared" si="426"/>
        <v>11.389091296223926</v>
      </c>
      <c r="BG984">
        <f t="shared" si="427"/>
        <v>26.478684644363856</v>
      </c>
      <c r="BI984">
        <f t="shared" si="428"/>
        <v>2.4654757490950945</v>
      </c>
      <c r="BJ984">
        <f t="shared" si="429"/>
        <v>4.9894149312807201</v>
      </c>
      <c r="BL984" s="49">
        <f t="shared" si="430"/>
        <v>66.135450707874995</v>
      </c>
      <c r="BM984" s="49">
        <f t="shared" si="431"/>
        <v>141.5179241465527</v>
      </c>
      <c r="BO984">
        <f t="shared" si="432"/>
        <v>459537.18046476296</v>
      </c>
      <c r="BP984">
        <f t="shared" si="433"/>
        <v>412400.44661828625</v>
      </c>
      <c r="BQ984">
        <f t="shared" si="416"/>
        <v>340084.16863281158</v>
      </c>
      <c r="BR984" s="36">
        <f>SQRT((AG984-AQ984)^2+(AH984-AR984)^2)</f>
        <v>323711.79682815354</v>
      </c>
      <c r="BS984">
        <f t="shared" si="438"/>
        <v>416589.92827192717</v>
      </c>
    </row>
    <row r="985" spans="33:71" x14ac:dyDescent="0.25">
      <c r="AG985">
        <f t="shared" si="417"/>
        <v>-37026.202256702934</v>
      </c>
      <c r="AH985">
        <f t="shared" si="418"/>
        <v>-84371.663222572635</v>
      </c>
      <c r="AM985" s="32">
        <f t="shared" si="415"/>
        <v>4.9637163926718717</v>
      </c>
      <c r="AN985" s="32"/>
      <c r="AO985">
        <v>979</v>
      </c>
      <c r="AP985" s="25">
        <f t="shared" si="419"/>
        <v>489.5</v>
      </c>
      <c r="AQ985">
        <f t="shared" si="434"/>
        <v>-179601.824436136</v>
      </c>
      <c r="AR985">
        <f t="shared" si="435"/>
        <v>-379073.20947377017</v>
      </c>
      <c r="AT985" s="33">
        <f t="shared" si="436"/>
        <v>-6445.3668109800237</v>
      </c>
      <c r="AU985">
        <f t="shared" si="437"/>
        <v>-3272.0670113402139</v>
      </c>
      <c r="AW985" s="38">
        <f t="shared" si="420"/>
        <v>32.116486979406417</v>
      </c>
      <c r="AX985">
        <f t="shared" si="421"/>
        <v>206.71192730189733</v>
      </c>
      <c r="AZ985">
        <f t="shared" si="422"/>
        <v>13.37804409685147</v>
      </c>
      <c r="BA985">
        <f t="shared" si="423"/>
        <v>23.398176898845033</v>
      </c>
      <c r="BC985">
        <f t="shared" si="424"/>
        <v>4.9257769395482542</v>
      </c>
      <c r="BD985">
        <f t="shared" si="425"/>
        <v>13.253552301259861</v>
      </c>
      <c r="BF985">
        <f t="shared" si="426"/>
        <v>11.379179436877909</v>
      </c>
      <c r="BG985">
        <f t="shared" si="427"/>
        <v>25.972732713125442</v>
      </c>
      <c r="BI985">
        <f t="shared" si="428"/>
        <v>2.43348650612878</v>
      </c>
      <c r="BJ985">
        <f t="shared" si="429"/>
        <v>4.8495182078344978</v>
      </c>
      <c r="BL985" s="49">
        <f t="shared" si="430"/>
        <v>65.969814588414565</v>
      </c>
      <c r="BM985" s="49">
        <f t="shared" si="431"/>
        <v>139.23794718083249</v>
      </c>
      <c r="BO985">
        <f t="shared" si="432"/>
        <v>462577.60467997874</v>
      </c>
      <c r="BP985">
        <f t="shared" si="433"/>
        <v>415075.47501686891</v>
      </c>
      <c r="BQ985">
        <f t="shared" si="416"/>
        <v>342893.92382675421</v>
      </c>
      <c r="BR985" s="36">
        <f>SQRT((AG985-AQ985)^2+(AH985-AR985)^2)</f>
        <v>327378.69417953753</v>
      </c>
      <c r="BS985">
        <f t="shared" si="438"/>
        <v>419467.89326661633</v>
      </c>
    </row>
    <row r="986" spans="33:71" x14ac:dyDescent="0.25">
      <c r="AG986">
        <f t="shared" si="417"/>
        <v>-35819.660112501086</v>
      </c>
      <c r="AH986">
        <f t="shared" si="418"/>
        <v>-84021.130325903083</v>
      </c>
      <c r="AM986" s="32">
        <f t="shared" si="415"/>
        <v>5.0265482457436672</v>
      </c>
      <c r="AN986" s="32"/>
      <c r="AO986">
        <v>980</v>
      </c>
      <c r="AP986" s="25">
        <f t="shared" si="419"/>
        <v>490</v>
      </c>
      <c r="AQ986">
        <f t="shared" si="434"/>
        <v>-182820.49328075358</v>
      </c>
      <c r="AR986">
        <f t="shared" si="435"/>
        <v>-380683.40398852754</v>
      </c>
      <c r="AT986" s="33">
        <f t="shared" si="436"/>
        <v>-6429.3085674903205</v>
      </c>
      <c r="AU986">
        <f t="shared" si="437"/>
        <v>-3168.7110476892653</v>
      </c>
      <c r="AW986" s="38">
        <f t="shared" si="420"/>
        <v>32.015503416061627</v>
      </c>
      <c r="AX986">
        <f t="shared" si="421"/>
        <v>203.32792444431365</v>
      </c>
      <c r="AZ986">
        <f t="shared" si="422"/>
        <v>13.305748879242248</v>
      </c>
      <c r="BA986">
        <f t="shared" si="423"/>
        <v>23.042031438702832</v>
      </c>
      <c r="BC986">
        <f t="shared" si="424"/>
        <v>4.9407997138130169</v>
      </c>
      <c r="BD986">
        <f t="shared" si="425"/>
        <v>13.058327758058823</v>
      </c>
      <c r="BF986">
        <f t="shared" si="426"/>
        <v>11.368141075237197</v>
      </c>
      <c r="BG986">
        <f t="shared" si="427"/>
        <v>25.484454627621748</v>
      </c>
      <c r="BI986">
        <f t="shared" si="428"/>
        <v>2.400813747769162</v>
      </c>
      <c r="BJ986">
        <f t="shared" si="429"/>
        <v>4.7126895383607534</v>
      </c>
      <c r="BL986" s="49">
        <f t="shared" si="430"/>
        <v>65.807883701063304</v>
      </c>
      <c r="BM986" s="49">
        <f t="shared" si="431"/>
        <v>137.0304210815695</v>
      </c>
      <c r="BO986">
        <f t="shared" si="432"/>
        <v>465577.31832990923</v>
      </c>
      <c r="BP986">
        <f t="shared" si="433"/>
        <v>417713.32320842764</v>
      </c>
      <c r="BQ986">
        <f t="shared" si="416"/>
        <v>345668.08195379953</v>
      </c>
      <c r="BR986" s="36">
        <f>SQRT((AG986-AQ986)^2+(AH986-AR986)^2)</f>
        <v>331085.71332336025</v>
      </c>
      <c r="BS986">
        <f t="shared" si="438"/>
        <v>422306.98175108415</v>
      </c>
    </row>
    <row r="987" spans="33:71" x14ac:dyDescent="0.25">
      <c r="AG987">
        <f t="shared" si="417"/>
        <v>-34637.508946306487</v>
      </c>
      <c r="AH987">
        <f t="shared" si="418"/>
        <v>-83595.52971776505</v>
      </c>
      <c r="AM987" s="32">
        <f t="shared" si="415"/>
        <v>5.0893800988154627</v>
      </c>
      <c r="AN987" s="32"/>
      <c r="AO987">
        <v>981</v>
      </c>
      <c r="AP987" s="25">
        <f t="shared" si="419"/>
        <v>490.5</v>
      </c>
      <c r="AQ987">
        <f t="shared" si="434"/>
        <v>-186031.14562657173</v>
      </c>
      <c r="AR987">
        <f t="shared" si="435"/>
        <v>-382242.34352181666</v>
      </c>
      <c r="AT987" s="33">
        <f t="shared" si="436"/>
        <v>-6413.3008157822896</v>
      </c>
      <c r="AU987">
        <f t="shared" si="437"/>
        <v>-3067.0470854671084</v>
      </c>
      <c r="AW987" s="38">
        <f t="shared" si="420"/>
        <v>31.914772725391209</v>
      </c>
      <c r="AX987">
        <f t="shared" si="421"/>
        <v>200.04953073055225</v>
      </c>
      <c r="AZ987">
        <f t="shared" si="422"/>
        <v>13.235870500380528</v>
      </c>
      <c r="BA987">
        <f t="shared" si="423"/>
        <v>22.696653997311302</v>
      </c>
      <c r="BC987">
        <f t="shared" si="424"/>
        <v>4.9551317314258654</v>
      </c>
      <c r="BD987">
        <f t="shared" si="425"/>
        <v>12.868951465146328</v>
      </c>
      <c r="BF987">
        <f t="shared" si="426"/>
        <v>11.356120695258284</v>
      </c>
      <c r="BG987">
        <f t="shared" si="427"/>
        <v>25.012939576422436</v>
      </c>
      <c r="BI987">
        <f t="shared" si="428"/>
        <v>2.3676497983265321</v>
      </c>
      <c r="BJ987">
        <f t="shared" si="429"/>
        <v>4.5791228720065122</v>
      </c>
      <c r="BL987" s="49">
        <f t="shared" si="430"/>
        <v>65.649680631503628</v>
      </c>
      <c r="BM987" s="49">
        <f t="shared" si="431"/>
        <v>134.89186281966568</v>
      </c>
      <c r="BO987">
        <f t="shared" si="432"/>
        <v>468537.15577883908</v>
      </c>
      <c r="BP987">
        <f t="shared" si="433"/>
        <v>420314.718991331</v>
      </c>
      <c r="BQ987">
        <f t="shared" si="416"/>
        <v>348407.34124544082</v>
      </c>
      <c r="BR987" s="36">
        <f>SQRT((AG987-AQ987)^2+(AH987-AR987)^2)</f>
        <v>334828.24346609117</v>
      </c>
      <c r="BS987">
        <f t="shared" si="438"/>
        <v>425107.98195774358</v>
      </c>
    </row>
    <row r="988" spans="33:71" x14ac:dyDescent="0.25">
      <c r="AG988">
        <f t="shared" si="417"/>
        <v>-33484.414168698597</v>
      </c>
      <c r="AH988">
        <f t="shared" si="418"/>
        <v>-83096.541049320411</v>
      </c>
      <c r="AM988" s="32">
        <f t="shared" si="415"/>
        <v>5.1522119518872582</v>
      </c>
      <c r="AN988" s="32"/>
      <c r="AO988">
        <v>982</v>
      </c>
      <c r="AP988" s="25">
        <f t="shared" si="419"/>
        <v>491</v>
      </c>
      <c r="AQ988">
        <f t="shared" si="434"/>
        <v>-189233.80668787219</v>
      </c>
      <c r="AR988">
        <f t="shared" si="435"/>
        <v>-383750.86087320891</v>
      </c>
      <c r="AT988" s="33">
        <f t="shared" si="436"/>
        <v>-6397.343429419594</v>
      </c>
      <c r="AU988">
        <f t="shared" si="437"/>
        <v>-2967.0223201018325</v>
      </c>
      <c r="AW988" s="38">
        <f t="shared" si="420"/>
        <v>31.814563961620998</v>
      </c>
      <c r="AX988">
        <f t="shared" si="421"/>
        <v>196.87202822219007</v>
      </c>
      <c r="AZ988">
        <f t="shared" si="422"/>
        <v>13.168311449116541</v>
      </c>
      <c r="BA988">
        <f t="shared" si="423"/>
        <v>22.361546373877616</v>
      </c>
      <c r="BC988">
        <f t="shared" si="424"/>
        <v>4.9688273956137063</v>
      </c>
      <c r="BD988">
        <f t="shared" si="425"/>
        <v>12.685157077868613</v>
      </c>
      <c r="BF988">
        <f t="shared" si="426"/>
        <v>11.343247859126617</v>
      </c>
      <c r="BG988">
        <f t="shared" si="427"/>
        <v>24.557335720184295</v>
      </c>
      <c r="BI988">
        <f t="shared" si="428"/>
        <v>2.3341772577641358</v>
      </c>
      <c r="BJ988">
        <f t="shared" si="429"/>
        <v>4.4489868710077074</v>
      </c>
      <c r="BL988" s="49">
        <f t="shared" si="430"/>
        <v>65.495215634627144</v>
      </c>
      <c r="BM988" s="49">
        <f t="shared" si="431"/>
        <v>132.81900217925184</v>
      </c>
      <c r="BO988">
        <f t="shared" si="432"/>
        <v>471457.92624856095</v>
      </c>
      <c r="BP988">
        <f t="shared" si="433"/>
        <v>422880.37027488643</v>
      </c>
      <c r="BQ988">
        <f t="shared" si="416"/>
        <v>351112.38249200711</v>
      </c>
      <c r="BR988" s="36">
        <f>SQRT((AG988-AQ988)^2+(AH988-AR988)^2)</f>
        <v>338601.37817034445</v>
      </c>
      <c r="BS988">
        <f t="shared" si="438"/>
        <v>427871.65927940578</v>
      </c>
    </row>
    <row r="989" spans="33:71" x14ac:dyDescent="0.25">
      <c r="AG989">
        <f t="shared" si="417"/>
        <v>-32364.926517965749</v>
      </c>
      <c r="AH989">
        <f t="shared" si="418"/>
        <v>-82526.133600877307</v>
      </c>
      <c r="AM989" s="32">
        <f t="shared" si="415"/>
        <v>5.2150438049590537</v>
      </c>
      <c r="AN989" s="32"/>
      <c r="AO989">
        <v>983</v>
      </c>
      <c r="AP989" s="25">
        <f t="shared" si="419"/>
        <v>491.5</v>
      </c>
      <c r="AQ989">
        <f t="shared" si="434"/>
        <v>-192428.50158208678</v>
      </c>
      <c r="AR989">
        <f t="shared" si="435"/>
        <v>-385209.76302973204</v>
      </c>
      <c r="AT989" s="33">
        <f t="shared" si="436"/>
        <v>-6381.4361474387833</v>
      </c>
      <c r="AU989">
        <f t="shared" si="437"/>
        <v>-2868.5863059907374</v>
      </c>
      <c r="AW989" s="38">
        <f t="shared" si="420"/>
        <v>31.715122900029911</v>
      </c>
      <c r="AX989">
        <f t="shared" si="421"/>
        <v>193.7909695973743</v>
      </c>
      <c r="AZ989">
        <f t="shared" si="422"/>
        <v>13.102979322460122</v>
      </c>
      <c r="BA989">
        <f t="shared" si="423"/>
        <v>22.036239797220421</v>
      </c>
      <c r="BC989">
        <f t="shared" si="424"/>
        <v>4.9819367138477393</v>
      </c>
      <c r="BD989">
        <f t="shared" si="425"/>
        <v>12.506693567697162</v>
      </c>
      <c r="BF989">
        <f t="shared" si="426"/>
        <v>11.329638777223744</v>
      </c>
      <c r="BG989">
        <f t="shared" si="427"/>
        <v>24.116845610455034</v>
      </c>
      <c r="BI989">
        <f t="shared" si="428"/>
        <v>2.3005680864983082</v>
      </c>
      <c r="BJ989">
        <f t="shared" si="429"/>
        <v>4.322424682332688</v>
      </c>
      <c r="BL989" s="49">
        <f t="shared" si="430"/>
        <v>65.344488222718255</v>
      </c>
      <c r="BM989" s="49">
        <f t="shared" si="431"/>
        <v>130.808765939669</v>
      </c>
      <c r="BO989">
        <f t="shared" si="432"/>
        <v>474340.41494384187</v>
      </c>
      <c r="BP989">
        <f t="shared" si="433"/>
        <v>425410.96589580068</v>
      </c>
      <c r="BQ989">
        <f t="shared" si="416"/>
        <v>353783.86965460854</v>
      </c>
      <c r="BR989" s="36">
        <f>SQRT((AG989-AQ989)^2+(AH989-AR989)^2)</f>
        <v>342399.95266724523</v>
      </c>
      <c r="BS989">
        <f t="shared" si="438"/>
        <v>430598.75726080476</v>
      </c>
    </row>
    <row r="990" spans="33:71" x14ac:dyDescent="0.25">
      <c r="AG990">
        <f t="shared" si="417"/>
        <v>-31283.464100420126</v>
      </c>
      <c r="AH990">
        <f t="shared" si="418"/>
        <v>-81886.55851004034</v>
      </c>
      <c r="AM990" s="32">
        <f t="shared" si="415"/>
        <v>5.2778756580308492</v>
      </c>
      <c r="AN990" s="32"/>
      <c r="AO990">
        <v>984</v>
      </c>
      <c r="AP990" s="25">
        <f t="shared" si="419"/>
        <v>492</v>
      </c>
      <c r="AQ990">
        <f t="shared" si="434"/>
        <v>-195615.25526544367</v>
      </c>
      <c r="AR990">
        <f t="shared" si="435"/>
        <v>-386619.83231152775</v>
      </c>
      <c r="AT990" s="33">
        <f t="shared" si="436"/>
        <v>-6365.5785859887683</v>
      </c>
      <c r="AU990">
        <f t="shared" si="437"/>
        <v>-2771.6908211920504</v>
      </c>
      <c r="AW990" s="38">
        <f t="shared" si="420"/>
        <v>31.616672814818585</v>
      </c>
      <c r="AX990">
        <f t="shared" si="421"/>
        <v>190.80215660933294</v>
      </c>
      <c r="AZ990">
        <f t="shared" si="422"/>
        <v>13.039786488012588</v>
      </c>
      <c r="BA990">
        <f t="shared" si="423"/>
        <v>21.720292803426727</v>
      </c>
      <c r="BC990">
        <f t="shared" si="424"/>
        <v>4.9945056838314885</v>
      </c>
      <c r="BD990">
        <f t="shared" si="425"/>
        <v>12.333324151098935</v>
      </c>
      <c r="BF990">
        <f t="shared" si="426"/>
        <v>11.315397699502929</v>
      </c>
      <c r="BG990">
        <f t="shared" si="427"/>
        <v>23.690722020829419</v>
      </c>
      <c r="BI990">
        <f t="shared" si="428"/>
        <v>2.2669829434715827</v>
      </c>
      <c r="BJ990">
        <f t="shared" si="429"/>
        <v>4.1995541982625824</v>
      </c>
      <c r="BL990" s="49">
        <f t="shared" si="430"/>
        <v>65.197488562170818</v>
      </c>
      <c r="BM990" s="49">
        <f t="shared" si="431"/>
        <v>128.85826343571529</v>
      </c>
      <c r="BO990">
        <f t="shared" si="432"/>
        <v>477185.38411158574</v>
      </c>
      <c r="BP990">
        <f t="shared" si="433"/>
        <v>427907.17639087106</v>
      </c>
      <c r="BQ990">
        <f t="shared" si="416"/>
        <v>356422.45045221638</v>
      </c>
      <c r="BR990" s="36">
        <f>SQRT((AG990-AQ990)^2+(AH990-AR990)^2)</f>
        <v>346218.58088392252</v>
      </c>
      <c r="BS990">
        <f t="shared" si="438"/>
        <v>433289.9985334978</v>
      </c>
    </row>
    <row r="991" spans="33:71" x14ac:dyDescent="0.25">
      <c r="AG991">
        <f t="shared" si="417"/>
        <v>-30244.294954150595</v>
      </c>
      <c r="AH991">
        <f t="shared" si="418"/>
        <v>-81180.339887498994</v>
      </c>
      <c r="AM991" s="32">
        <f t="shared" si="415"/>
        <v>5.3407075111026447</v>
      </c>
      <c r="AN991" s="32"/>
      <c r="AO991">
        <v>985</v>
      </c>
      <c r="AP991" s="25">
        <f t="shared" si="419"/>
        <v>492.5</v>
      </c>
      <c r="AQ991">
        <f t="shared" si="434"/>
        <v>-198794.09247433621</v>
      </c>
      <c r="AR991">
        <f t="shared" si="435"/>
        <v>-387981.82745254756</v>
      </c>
      <c r="AT991" s="33">
        <f t="shared" si="436"/>
        <v>-6349.7702495813592</v>
      </c>
      <c r="AU991">
        <f t="shared" si="437"/>
        <v>-2676.2897428873839</v>
      </c>
      <c r="AW991" s="38">
        <f t="shared" si="420"/>
        <v>31.519415326493739</v>
      </c>
      <c r="AX991">
        <f t="shared" si="421"/>
        <v>187.90162083850777</v>
      </c>
      <c r="AZ991">
        <f t="shared" si="422"/>
        <v>12.978649772891819</v>
      </c>
      <c r="BA991">
        <f t="shared" si="423"/>
        <v>21.413289293405438</v>
      </c>
      <c r="BC991">
        <f t="shared" si="424"/>
        <v>5.0065766416318329</v>
      </c>
      <c r="BD991">
        <f t="shared" si="425"/>
        <v>12.164825306077939</v>
      </c>
      <c r="BF991">
        <f t="shared" si="426"/>
        <v>11.300618150319632</v>
      </c>
      <c r="BG991">
        <f t="shared" si="427"/>
        <v>23.278264148447246</v>
      </c>
      <c r="BI991">
        <f t="shared" si="428"/>
        <v>2.2335707616504537</v>
      </c>
      <c r="BJ991">
        <f t="shared" si="429"/>
        <v>4.0804687319920623</v>
      </c>
      <c r="BL991" s="49">
        <f t="shared" si="430"/>
        <v>65.054198702429389</v>
      </c>
      <c r="BM991" s="49">
        <f t="shared" si="431"/>
        <v>126.96477335858508</v>
      </c>
      <c r="BO991">
        <f t="shared" si="432"/>
        <v>479993.574039186</v>
      </c>
      <c r="BP991">
        <f t="shared" si="433"/>
        <v>430369.65472946712</v>
      </c>
      <c r="BQ991">
        <f t="shared" si="416"/>
        <v>359028.75692545564</v>
      </c>
      <c r="BR991" s="36">
        <f>SQRT((AG991-AQ991)^2+(AH991-AR991)^2)</f>
        <v>350051.69192023942</v>
      </c>
      <c r="BS991">
        <f t="shared" si="438"/>
        <v>435946.08569880901</v>
      </c>
    </row>
    <row r="992" spans="33:71" x14ac:dyDescent="0.25">
      <c r="AG992">
        <f t="shared" si="417"/>
        <v>-29251.520205026267</v>
      </c>
      <c r="AH992">
        <f t="shared" si="418"/>
        <v>-80410.264855515838</v>
      </c>
      <c r="AM992" s="32">
        <f t="shared" si="415"/>
        <v>5.4035393641744403</v>
      </c>
      <c r="AN992" s="32"/>
      <c r="AO992">
        <v>986</v>
      </c>
      <c r="AP992" s="25">
        <f t="shared" si="419"/>
        <v>493</v>
      </c>
      <c r="AQ992">
        <f t="shared" si="434"/>
        <v>-201965.0376722111</v>
      </c>
      <c r="AR992">
        <f t="shared" si="435"/>
        <v>-389296.48462138645</v>
      </c>
      <c r="AT992" s="33">
        <f t="shared" si="436"/>
        <v>-6334.0105419181127</v>
      </c>
      <c r="AU992">
        <f t="shared" si="437"/>
        <v>-2582.3389324681302</v>
      </c>
      <c r="AW992" s="38">
        <f t="shared" si="420"/>
        <v>31.423531319136472</v>
      </c>
      <c r="AX992">
        <f t="shared" si="421"/>
        <v>185.0856064793723</v>
      </c>
      <c r="AZ992">
        <f t="shared" si="422"/>
        <v>12.919490176711632</v>
      </c>
      <c r="BA992">
        <f t="shared" si="423"/>
        <v>21.114836752833916</v>
      </c>
      <c r="BC992">
        <f t="shared" si="424"/>
        <v>5.0181885760498144</v>
      </c>
      <c r="BD992">
        <f t="shared" si="425"/>
        <v>12.000985868177278</v>
      </c>
      <c r="BF992">
        <f t="shared" si="426"/>
        <v>11.285384025817462</v>
      </c>
      <c r="BG992">
        <f t="shared" si="427"/>
        <v>22.878814148591484</v>
      </c>
      <c r="BI992">
        <f t="shared" si="428"/>
        <v>2.2004685405575657</v>
      </c>
      <c r="BJ992">
        <f t="shared" si="429"/>
        <v>3.96523803430382</v>
      </c>
      <c r="BL992" s="49">
        <f t="shared" si="430"/>
        <v>64.914593657777246</v>
      </c>
      <c r="BM992" s="49">
        <f t="shared" si="431"/>
        <v>125.12573167546581</v>
      </c>
      <c r="BO992">
        <f t="shared" si="432"/>
        <v>482765.70399697049</v>
      </c>
      <c r="BP992">
        <f t="shared" si="433"/>
        <v>432799.03700895637</v>
      </c>
      <c r="BQ992">
        <f t="shared" si="416"/>
        <v>361603.40597851266</v>
      </c>
      <c r="BR992" s="36">
        <f>SQRT((AG992-AQ992)^2+(AH992-AR992)^2)</f>
        <v>353893.56574701564</v>
      </c>
      <c r="BS992">
        <f t="shared" si="438"/>
        <v>438567.70216296939</v>
      </c>
    </row>
    <row r="993" spans="33:71" x14ac:dyDescent="0.25">
      <c r="AG993">
        <f t="shared" si="417"/>
        <v>-28309.057881426292</v>
      </c>
      <c r="AH993">
        <f t="shared" si="418"/>
        <v>-79579.372548428291</v>
      </c>
      <c r="AM993" s="32">
        <f t="shared" si="415"/>
        <v>5.4663712172462358</v>
      </c>
      <c r="AN993" s="32"/>
      <c r="AO993">
        <v>987</v>
      </c>
      <c r="AP993" s="25">
        <f t="shared" si="419"/>
        <v>493.5</v>
      </c>
      <c r="AQ993">
        <f t="shared" si="434"/>
        <v>-205128.11500175524</v>
      </c>
      <c r="AR993">
        <f t="shared" si="435"/>
        <v>-390564.51838681055</v>
      </c>
      <c r="AT993" s="33">
        <f t="shared" si="436"/>
        <v>-6318.2987762585444</v>
      </c>
      <c r="AU993">
        <f t="shared" si="437"/>
        <v>-2489.796129228444</v>
      </c>
      <c r="AW993" s="38">
        <f t="shared" si="420"/>
        <v>31.329181922089106</v>
      </c>
      <c r="AX993">
        <f t="shared" si="421"/>
        <v>182.35055492581805</v>
      </c>
      <c r="AZ993">
        <f t="shared" si="422"/>
        <v>12.862232606437004</v>
      </c>
      <c r="BA993">
        <f t="shared" si="423"/>
        <v>20.824564618918927</v>
      </c>
      <c r="BC993">
        <f t="shared" si="424"/>
        <v>5.0293774128401685</v>
      </c>
      <c r="BD993">
        <f t="shared" si="425"/>
        <v>11.841606198593574</v>
      </c>
      <c r="BF993">
        <f t="shared" si="426"/>
        <v>11.269770570444772</v>
      </c>
      <c r="BG993">
        <f t="shared" si="427"/>
        <v>22.491753969309489</v>
      </c>
      <c r="BI993">
        <f t="shared" si="428"/>
        <v>2.1678013323671603</v>
      </c>
      <c r="BJ993">
        <f t="shared" si="429"/>
        <v>3.8539095797695304</v>
      </c>
      <c r="BL993" s="49">
        <f t="shared" si="430"/>
        <v>64.778642359891236</v>
      </c>
      <c r="BM993" s="49">
        <f t="shared" si="431"/>
        <v>123.33872055922653</v>
      </c>
      <c r="BO993">
        <f t="shared" si="432"/>
        <v>485502.47312910424</v>
      </c>
      <c r="BP993">
        <f t="shared" si="433"/>
        <v>435195.94311586581</v>
      </c>
      <c r="BQ993">
        <f t="shared" si="416"/>
        <v>364146.99990039982</v>
      </c>
      <c r="BR993" s="36">
        <f>SQRT((AG993-AQ993)^2+(AH993-AR993)^2)</f>
        <v>357738.36793534184</v>
      </c>
      <c r="BS993">
        <f t="shared" si="438"/>
        <v>441155.51292814489</v>
      </c>
    </row>
    <row r="994" spans="33:71" x14ac:dyDescent="0.25">
      <c r="AG994">
        <f t="shared" si="417"/>
        <v>-27420.627451571836</v>
      </c>
      <c r="AH994">
        <f t="shared" si="418"/>
        <v>-78690.942118573847</v>
      </c>
      <c r="AM994" s="32">
        <f t="shared" si="415"/>
        <v>5.5292030703180313</v>
      </c>
      <c r="AN994" s="32"/>
      <c r="AO994">
        <v>988</v>
      </c>
      <c r="AP994" s="25">
        <f t="shared" si="419"/>
        <v>494</v>
      </c>
      <c r="AQ994">
        <f t="shared" si="434"/>
        <v>-208283.34824214425</v>
      </c>
      <c r="AR994">
        <f t="shared" si="435"/>
        <v>-391786.62263205904</v>
      </c>
      <c r="AT994" s="33">
        <f t="shared" si="436"/>
        <v>-6302.6341852975002</v>
      </c>
      <c r="AU994">
        <f t="shared" si="437"/>
        <v>-2398.620851765535</v>
      </c>
      <c r="AW994" s="38">
        <f t="shared" si="420"/>
        <v>31.236509546489586</v>
      </c>
      <c r="AX994">
        <f t="shared" si="421"/>
        <v>179.69309094135104</v>
      </c>
      <c r="AZ994">
        <f t="shared" si="422"/>
        <v>12.806805631164533</v>
      </c>
      <c r="BA994">
        <f t="shared" si="423"/>
        <v>20.542122780080398</v>
      </c>
      <c r="BC994">
        <f t="shared" si="424"/>
        <v>5.0401762719674768</v>
      </c>
      <c r="BD994">
        <f t="shared" si="425"/>
        <v>11.686497417825956</v>
      </c>
      <c r="BF994">
        <f t="shared" si="426"/>
        <v>11.253845247019717</v>
      </c>
      <c r="BG994">
        <f t="shared" si="427"/>
        <v>22.11650245665032</v>
      </c>
      <c r="BI994">
        <f t="shared" si="428"/>
        <v>2.1356823963378564</v>
      </c>
      <c r="BJ994">
        <f t="shared" si="429"/>
        <v>3.7465100552454893</v>
      </c>
      <c r="BL994" s="49">
        <f t="shared" si="430"/>
        <v>64.646308496807151</v>
      </c>
      <c r="BM994" s="49">
        <f t="shared" si="431"/>
        <v>121.60145823154888</v>
      </c>
      <c r="BO994">
        <f t="shared" si="432"/>
        <v>488204.56129685108</v>
      </c>
      <c r="BP994">
        <f t="shared" si="433"/>
        <v>437560.97735525371</v>
      </c>
      <c r="BQ994">
        <f t="shared" si="416"/>
        <v>366660.12686667469</v>
      </c>
      <c r="BR994" s="36">
        <f>SQRT((AG994-AQ994)^2+(AH994-AR994)^2)</f>
        <v>361580.18326226197</v>
      </c>
      <c r="BS994">
        <f t="shared" si="438"/>
        <v>443710.16534264095</v>
      </c>
    </row>
    <row r="995" spans="33:71" x14ac:dyDescent="0.25">
      <c r="AG995">
        <f t="shared" si="417"/>
        <v>-26589.735144484279</v>
      </c>
      <c r="AH995">
        <f t="shared" si="418"/>
        <v>-77748.479794973871</v>
      </c>
      <c r="AM995" s="32">
        <f t="shared" si="415"/>
        <v>5.5920349233898268</v>
      </c>
      <c r="AN995" s="32"/>
      <c r="AO995">
        <v>989</v>
      </c>
      <c r="AP995" s="25">
        <f t="shared" si="419"/>
        <v>494.5</v>
      </c>
      <c r="AQ995">
        <f t="shared" si="434"/>
        <v>-211430.76077109968</v>
      </c>
      <c r="AR995">
        <f t="shared" si="435"/>
        <v>-392963.47142157413</v>
      </c>
      <c r="AT995" s="33">
        <f t="shared" si="436"/>
        <v>-6287.0159305242551</v>
      </c>
      <c r="AU995">
        <f t="shared" si="437"/>
        <v>-2308.7743062948593</v>
      </c>
      <c r="AW995" s="38">
        <f t="shared" si="420"/>
        <v>31.145638964443183</v>
      </c>
      <c r="AX995">
        <f t="shared" si="421"/>
        <v>177.11001022183348</v>
      </c>
      <c r="AZ995">
        <f t="shared" si="422"/>
        <v>12.753141255078711</v>
      </c>
      <c r="BA995">
        <f t="shared" si="423"/>
        <v>20.267180196150889</v>
      </c>
      <c r="BC995">
        <f t="shared" si="424"/>
        <v>5.0506157007182981</v>
      </c>
      <c r="BD995">
        <f t="shared" si="425"/>
        <v>11.535480698959443</v>
      </c>
      <c r="BF995">
        <f t="shared" si="426"/>
        <v>11.237668512899177</v>
      </c>
      <c r="BG995">
        <f t="shared" si="427"/>
        <v>21.752512704316366</v>
      </c>
      <c r="BI995">
        <f t="shared" si="428"/>
        <v>2.104213495746996</v>
      </c>
      <c r="BJ995">
        <f t="shared" si="429"/>
        <v>3.6430469891381851</v>
      </c>
      <c r="BL995" s="49">
        <f t="shared" si="430"/>
        <v>64.517551251951119</v>
      </c>
      <c r="BM995" s="49">
        <f t="shared" si="431"/>
        <v>119.91178963326858</v>
      </c>
      <c r="BO995">
        <f t="shared" si="432"/>
        <v>490872.62987767113</v>
      </c>
      <c r="BP995">
        <f t="shared" si="433"/>
        <v>439894.72905047954</v>
      </c>
      <c r="BQ995">
        <f t="shared" si="416"/>
        <v>369143.36142258235</v>
      </c>
      <c r="BR995" s="36">
        <f>SQRT((AG995-AQ995)^2+(AH995-AR995)^2)</f>
        <v>365413.04807143484</v>
      </c>
      <c r="BS995">
        <f t="shared" si="438"/>
        <v>446232.28981320962</v>
      </c>
    </row>
    <row r="996" spans="33:71" x14ac:dyDescent="0.25">
      <c r="AG996">
        <f t="shared" si="417"/>
        <v>-25819.660112501118</v>
      </c>
      <c r="AH996">
        <f t="shared" si="418"/>
        <v>-76755.705045849551</v>
      </c>
      <c r="AM996" s="32">
        <f t="shared" si="415"/>
        <v>5.6548667764616223</v>
      </c>
      <c r="AN996" s="32"/>
      <c r="AO996">
        <v>990</v>
      </c>
      <c r="AP996" s="25">
        <f t="shared" si="419"/>
        <v>495</v>
      </c>
      <c r="AQ996">
        <f t="shared" si="434"/>
        <v>-214570.37553149127</v>
      </c>
      <c r="AR996">
        <f t="shared" si="435"/>
        <v>-394095.7198234438</v>
      </c>
      <c r="AT996" s="33">
        <f t="shared" si="436"/>
        <v>-6271.4431110420337</v>
      </c>
      <c r="AU996">
        <f t="shared" si="437"/>
        <v>-2220.2193011839427</v>
      </c>
      <c r="AW996" s="38">
        <f t="shared" si="420"/>
        <v>31.056678417223612</v>
      </c>
      <c r="AX996">
        <f t="shared" si="421"/>
        <v>174.59826817903121</v>
      </c>
      <c r="AZ996">
        <f t="shared" si="422"/>
        <v>12.701174707014166</v>
      </c>
      <c r="BA996">
        <f t="shared" si="423"/>
        <v>19.999423627994503</v>
      </c>
      <c r="BC996">
        <f t="shared" si="424"/>
        <v>5.0607238851649248</v>
      </c>
      <c r="BD996">
        <f t="shared" si="425"/>
        <v>11.38838661527876</v>
      </c>
      <c r="BF996">
        <f t="shared" si="426"/>
        <v>11.22129451321071</v>
      </c>
      <c r="BG996">
        <f t="shared" si="427"/>
        <v>21.399269624362894</v>
      </c>
      <c r="BI996">
        <f t="shared" si="428"/>
        <v>2.0734853118338092</v>
      </c>
      <c r="BJ996">
        <f t="shared" si="429"/>
        <v>3.5435104665395203</v>
      </c>
      <c r="BL996" s="49">
        <f t="shared" si="430"/>
        <v>64.392325955168815</v>
      </c>
      <c r="BM996" s="49">
        <f t="shared" si="431"/>
        <v>118.26767784485553</v>
      </c>
      <c r="BO996">
        <f t="shared" si="432"/>
        <v>493507.32252327073</v>
      </c>
      <c r="BP996">
        <f t="shared" si="433"/>
        <v>442197.77311531996</v>
      </c>
      <c r="BQ996">
        <f t="shared" si="416"/>
        <v>371597.26494847954</v>
      </c>
      <c r="BR996" s="36">
        <f>SQRT((AG996-AQ996)^2+(AH996-AR996)^2)</f>
        <v>369230.98129791918</v>
      </c>
      <c r="BS996">
        <f t="shared" si="438"/>
        <v>448722.50048207247</v>
      </c>
    </row>
    <row r="997" spans="33:71" x14ac:dyDescent="0.25">
      <c r="AG997">
        <f t="shared" si="417"/>
        <v>-25113.441489959761</v>
      </c>
      <c r="AH997">
        <f t="shared" si="418"/>
        <v>-75716.535899580034</v>
      </c>
      <c r="AM997" s="32">
        <f t="shared" si="415"/>
        <v>5.7176986295334178</v>
      </c>
      <c r="AN997" s="32"/>
      <c r="AO997">
        <v>991</v>
      </c>
      <c r="AP997" s="25">
        <f t="shared" si="419"/>
        <v>495.5</v>
      </c>
      <c r="AQ997">
        <f t="shared" si="434"/>
        <v>-217702.21500221014</v>
      </c>
      <c r="AR997">
        <f t="shared" si="435"/>
        <v>-395184.00469051336</v>
      </c>
      <c r="AT997" s="33">
        <f t="shared" si="436"/>
        <v>-6255.9147718334216</v>
      </c>
      <c r="AU997">
        <f t="shared" si="437"/>
        <v>-2132.9201670944271</v>
      </c>
      <c r="AW997" s="38">
        <f t="shared" si="420"/>
        <v>30.969720738480436</v>
      </c>
      <c r="AX997">
        <f t="shared" si="421"/>
        <v>172.15496979262778</v>
      </c>
      <c r="AZ997">
        <f t="shared" si="422"/>
        <v>12.650844245210248</v>
      </c>
      <c r="BA997">
        <f t="shared" si="423"/>
        <v>19.738556466601246</v>
      </c>
      <c r="BC997">
        <f t="shared" si="424"/>
        <v>5.0705268421966565</v>
      </c>
      <c r="BD997">
        <f t="shared" si="425"/>
        <v>11.245054537445705</v>
      </c>
      <c r="BF997">
        <f t="shared" si="426"/>
        <v>11.204771700723274</v>
      </c>
      <c r="BG997">
        <f t="shared" si="427"/>
        <v>21.056287718064382</v>
      </c>
      <c r="BI997">
        <f t="shared" si="428"/>
        <v>2.0435779503502567</v>
      </c>
      <c r="BJ997">
        <f t="shared" si="429"/>
        <v>3.4478748824394172</v>
      </c>
      <c r="BL997" s="49">
        <f t="shared" si="430"/>
        <v>64.270584656210133</v>
      </c>
      <c r="BM997" s="49">
        <f t="shared" si="431"/>
        <v>116.66719618807703</v>
      </c>
      <c r="BO997">
        <f t="shared" si="432"/>
        <v>496109.26587939705</v>
      </c>
      <c r="BP997">
        <f t="shared" si="433"/>
        <v>444470.67060015985</v>
      </c>
      <c r="BQ997">
        <f t="shared" si="416"/>
        <v>374022.3861083021</v>
      </c>
      <c r="BR997" s="36">
        <f>SQRT((AG997-AQ997)^2+(AH997-AR997)^2)</f>
        <v>373028.01409363194</v>
      </c>
      <c r="BS997">
        <f t="shared" si="438"/>
        <v>451181.39587099577</v>
      </c>
    </row>
    <row r="998" spans="33:71" x14ac:dyDescent="0.25">
      <c r="AG998">
        <f t="shared" si="417"/>
        <v>-24473.866399122788</v>
      </c>
      <c r="AH998">
        <f t="shared" si="418"/>
        <v>-74635.073482034408</v>
      </c>
      <c r="AM998" s="32">
        <f t="shared" si="415"/>
        <v>5.7805304826052133</v>
      </c>
      <c r="AN998" s="32"/>
      <c r="AO998">
        <v>992</v>
      </c>
      <c r="AP998" s="25">
        <f t="shared" si="419"/>
        <v>496</v>
      </c>
      <c r="AQ998">
        <f t="shared" si="434"/>
        <v>-220826.30117303453</v>
      </c>
      <c r="AR998">
        <f t="shared" si="435"/>
        <v>-396228.94540283649</v>
      </c>
      <c r="AT998" s="33">
        <f t="shared" si="436"/>
        <v>-6240.4299114641817</v>
      </c>
      <c r="AU998">
        <f t="shared" si="437"/>
        <v>-2046.8426821981132</v>
      </c>
      <c r="AW998" s="38">
        <f t="shared" si="420"/>
        <v>30.884844478781925</v>
      </c>
      <c r="AX998">
        <f t="shared" si="421"/>
        <v>169.77736039643247</v>
      </c>
      <c r="AZ998">
        <f t="shared" si="422"/>
        <v>12.602090975982728</v>
      </c>
      <c r="BA998">
        <f t="shared" si="423"/>
        <v>19.484297652732014</v>
      </c>
      <c r="BC998">
        <f t="shared" si="424"/>
        <v>5.0800485940847846</v>
      </c>
      <c r="BD998">
        <f t="shared" si="425"/>
        <v>11.105332075940199</v>
      </c>
      <c r="BF998">
        <f t="shared" si="426"/>
        <v>11.188143390743541</v>
      </c>
      <c r="BG998">
        <f t="shared" si="427"/>
        <v>20.723109028273669</v>
      </c>
      <c r="BI998">
        <f t="shared" si="428"/>
        <v>2.0145615179708711</v>
      </c>
      <c r="BJ998">
        <f t="shared" si="429"/>
        <v>3.3561006924627526</v>
      </c>
      <c r="BL998" s="49">
        <f t="shared" si="430"/>
        <v>64.152276629833693</v>
      </c>
      <c r="BM998" s="49">
        <f t="shared" si="431"/>
        <v>115.10852094702383</v>
      </c>
      <c r="BO998">
        <f t="shared" si="432"/>
        <v>498679.07026988693</v>
      </c>
      <c r="BP998">
        <f t="shared" si="433"/>
        <v>446713.9692138047</v>
      </c>
      <c r="BQ998">
        <f t="shared" si="416"/>
        <v>376419.26128175756</v>
      </c>
      <c r="BR998" s="36">
        <f>SQRT((AG998-AQ998)^2+(AH998-AR998)^2)</f>
        <v>376798.21801417333</v>
      </c>
      <c r="BS998">
        <f t="shared" si="438"/>
        <v>453609.55949451477</v>
      </c>
    </row>
    <row r="999" spans="33:71" x14ac:dyDescent="0.25">
      <c r="AG999">
        <f t="shared" si="417"/>
        <v>-23903.458950679666</v>
      </c>
      <c r="AH999">
        <f t="shared" si="418"/>
        <v>-73515.585831301578</v>
      </c>
      <c r="AM999" s="32">
        <f t="shared" si="415"/>
        <v>5.8433623356770088</v>
      </c>
      <c r="AN999" s="32"/>
      <c r="AO999">
        <v>993</v>
      </c>
      <c r="AP999" s="25">
        <f t="shared" si="419"/>
        <v>496.5</v>
      </c>
      <c r="AQ999">
        <f t="shared" si="434"/>
        <v>-223942.65552320678</v>
      </c>
      <c r="AR999">
        <f t="shared" si="435"/>
        <v>-397231.14457388601</v>
      </c>
      <c r="AT999" s="33">
        <f t="shared" si="436"/>
        <v>-6224.9874892247908</v>
      </c>
      <c r="AU999">
        <f t="shared" si="437"/>
        <v>-1961.9540019998969</v>
      </c>
      <c r="AW999" s="38">
        <f t="shared" si="420"/>
        <v>30.802115018728831</v>
      </c>
      <c r="AX999">
        <f t="shared" si="421"/>
        <v>167.46281728116674</v>
      </c>
      <c r="AZ999">
        <f t="shared" si="422"/>
        <v>12.554858685164072</v>
      </c>
      <c r="BA999">
        <f t="shared" si="423"/>
        <v>19.236380679097618</v>
      </c>
      <c r="BC999">
        <f t="shared" si="424"/>
        <v>5.0893113273319424</v>
      </c>
      <c r="BD999">
        <f t="shared" si="425"/>
        <v>10.969074564889201</v>
      </c>
      <c r="BF999">
        <f t="shared" si="426"/>
        <v>11.171448258386068</v>
      </c>
      <c r="BG999">
        <f t="shared" si="427"/>
        <v>20.399301256533253</v>
      </c>
      <c r="BI999">
        <f t="shared" si="428"/>
        <v>1.9864967478467461</v>
      </c>
      <c r="BJ999">
        <f t="shared" si="429"/>
        <v>3.2681361276522569</v>
      </c>
      <c r="BL999" s="49">
        <f t="shared" si="430"/>
        <v>64.037348820570813</v>
      </c>
      <c r="BM999" s="49">
        <f t="shared" si="431"/>
        <v>113.5899246529944</v>
      </c>
      <c r="BO999">
        <f t="shared" si="432"/>
        <v>501217.33034723642</v>
      </c>
      <c r="BP999">
        <f t="shared" si="433"/>
        <v>448928.20382230211</v>
      </c>
      <c r="BQ999">
        <f t="shared" si="416"/>
        <v>378788.41498085792</v>
      </c>
      <c r="BR999" s="36">
        <f>SQRT((AG999-AQ999)^2+(AH999-AR999)^2)</f>
        <v>380535.73174855177</v>
      </c>
      <c r="BS999">
        <f t="shared" si="438"/>
        <v>456007.56044419389</v>
      </c>
    </row>
    <row r="1000" spans="33:71" x14ac:dyDescent="0.25">
      <c r="AG1000">
        <f t="shared" si="417"/>
        <v>-23404.470282235023</v>
      </c>
      <c r="AH1000">
        <f t="shared" si="418"/>
        <v>-72362.491053693695</v>
      </c>
      <c r="AM1000" s="32">
        <f t="shared" si="415"/>
        <v>5.9061941887488043</v>
      </c>
      <c r="AN1000" s="32"/>
      <c r="AO1000">
        <v>994</v>
      </c>
      <c r="AP1000" s="25">
        <f t="shared" si="419"/>
        <v>497</v>
      </c>
      <c r="AQ1000">
        <f t="shared" si="434"/>
        <v>-227051.29900344185</v>
      </c>
      <c r="AR1000">
        <f t="shared" si="435"/>
        <v>-398191.18872272584</v>
      </c>
      <c r="AT1000" s="33">
        <f t="shared" si="436"/>
        <v>-6209.5864317154264</v>
      </c>
      <c r="AU1000">
        <f t="shared" si="437"/>
        <v>-1878.2225933593136</v>
      </c>
      <c r="AW1000" s="38">
        <f t="shared" si="420"/>
        <v>30.721585659161747</v>
      </c>
      <c r="AX1000">
        <f t="shared" si="421"/>
        <v>165.20884201141808</v>
      </c>
      <c r="AZ1000">
        <f t="shared" si="422"/>
        <v>12.509093681270038</v>
      </c>
      <c r="BA1000">
        <f t="shared" si="423"/>
        <v>18.994552667851071</v>
      </c>
      <c r="BC1000">
        <f t="shared" si="424"/>
        <v>5.0983355373642167</v>
      </c>
      <c r="BD1000">
        <f t="shared" si="425"/>
        <v>10.836144583779777</v>
      </c>
      <c r="BF1000">
        <f t="shared" si="426"/>
        <v>11.154720784675888</v>
      </c>
      <c r="BG1000">
        <f t="shared" si="427"/>
        <v>20.084456029931076</v>
      </c>
      <c r="BI1000">
        <f t="shared" si="428"/>
        <v>1.9594356558516035</v>
      </c>
      <c r="BJ1000">
        <f t="shared" si="429"/>
        <v>3.1839188465123121</v>
      </c>
      <c r="BL1000" s="49">
        <f t="shared" si="430"/>
        <v>63.925746234216966</v>
      </c>
      <c r="BM1000" s="49">
        <f t="shared" si="431"/>
        <v>112.10976988334386</v>
      </c>
      <c r="BO1000">
        <f t="shared" si="432"/>
        <v>503724.62571174209</v>
      </c>
      <c r="BP1000">
        <f t="shared" si="433"/>
        <v>451113.89692602179</v>
      </c>
      <c r="BQ1000">
        <f t="shared" si="416"/>
        <v>381130.36025135068</v>
      </c>
      <c r="BR1000" s="36">
        <f>SQRT((AG1000-AQ1000)^2+(AH1000-AR1000)^2)</f>
        <v>384234.78639095405</v>
      </c>
      <c r="BS1000">
        <f t="shared" si="438"/>
        <v>458375.95394563169</v>
      </c>
    </row>
    <row r="1001" spans="33:71" x14ac:dyDescent="0.25">
      <c r="AG1001">
        <f t="shared" si="417"/>
        <v>-22978.869674096975</v>
      </c>
      <c r="AH1001">
        <f t="shared" si="418"/>
        <v>-71180.339887499082</v>
      </c>
      <c r="AM1001" s="32">
        <f t="shared" si="415"/>
        <v>5.9690260418205998</v>
      </c>
      <c r="AN1001" s="32"/>
      <c r="AO1001">
        <v>995</v>
      </c>
      <c r="AP1001" s="25">
        <f t="shared" si="419"/>
        <v>497.5</v>
      </c>
      <c r="AQ1001">
        <f t="shared" si="434"/>
        <v>-230152.25202109216</v>
      </c>
      <c r="AR1001">
        <f t="shared" si="435"/>
        <v>-399109.64891415404</v>
      </c>
      <c r="AT1001" s="33">
        <f t="shared" si="436"/>
        <v>-6194.2256388858459</v>
      </c>
      <c r="AU1001">
        <f t="shared" si="437"/>
        <v>-1795.6181723536045</v>
      </c>
      <c r="AW1001" s="38">
        <f t="shared" si="420"/>
        <v>30.643298678495025</v>
      </c>
      <c r="AX1001">
        <f t="shared" si="421"/>
        <v>163.01305336803887</v>
      </c>
      <c r="AZ1001">
        <f t="shared" si="422"/>
        <v>12.464744649451697</v>
      </c>
      <c r="BA1001">
        <f t="shared" si="423"/>
        <v>18.75857351688985</v>
      </c>
      <c r="BC1001">
        <f t="shared" si="424"/>
        <v>5.1071401604560309</v>
      </c>
      <c r="BD1001">
        <f t="shared" si="425"/>
        <v>10.706411513886714</v>
      </c>
      <c r="BF1001">
        <f t="shared" si="426"/>
        <v>11.137991657156794</v>
      </c>
      <c r="BG1001">
        <f t="shared" si="427"/>
        <v>19.778187304206533</v>
      </c>
      <c r="BI1001">
        <f t="shared" si="428"/>
        <v>1.9334222114304995</v>
      </c>
      <c r="BJ1001">
        <f t="shared" si="429"/>
        <v>3.1033775036861697</v>
      </c>
      <c r="BL1001" s="49">
        <f t="shared" si="430"/>
        <v>63.81741228226489</v>
      </c>
      <c r="BM1001" s="49">
        <f t="shared" si="431"/>
        <v>110.66650352936961</v>
      </c>
      <c r="BO1001">
        <f t="shared" si="432"/>
        <v>506201.52150107746</v>
      </c>
      <c r="BP1001">
        <f t="shared" si="433"/>
        <v>453271.55911612883</v>
      </c>
      <c r="BQ1001">
        <f t="shared" si="416"/>
        <v>383445.59905956395</v>
      </c>
      <c r="BR1001" s="36">
        <f>SQRT((AG1001-AQ1001)^2+(AH1001-AR1001)^2)</f>
        <v>387889.7292682465</v>
      </c>
      <c r="BS1001">
        <f t="shared" si="438"/>
        <v>460715.28188975848</v>
      </c>
    </row>
    <row r="1002" spans="33:71" x14ac:dyDescent="0.25">
      <c r="AG1002">
        <f t="shared" si="417"/>
        <v>-22628.336777427416</v>
      </c>
      <c r="AH1002">
        <f t="shared" si="418"/>
        <v>-69973.79774329724</v>
      </c>
      <c r="AM1002" s="32">
        <f t="shared" si="415"/>
        <v>6.0318578948923953</v>
      </c>
      <c r="AN1002" s="32"/>
      <c r="AO1002">
        <v>996</v>
      </c>
      <c r="AP1002" s="25">
        <f t="shared" si="419"/>
        <v>498</v>
      </c>
      <c r="AQ1002">
        <f t="shared" si="434"/>
        <v>-233245.53442820028</v>
      </c>
      <c r="AR1002">
        <f t="shared" si="435"/>
        <v>-399987.08136865986</v>
      </c>
      <c r="AT1002" s="33">
        <f t="shared" si="436"/>
        <v>-6178.9039895465985</v>
      </c>
      <c r="AU1002">
        <f t="shared" si="437"/>
        <v>-1714.111645669585</v>
      </c>
      <c r="AW1002" s="38">
        <f t="shared" si="420"/>
        <v>30.567286348829345</v>
      </c>
      <c r="AX1002">
        <f t="shared" si="421"/>
        <v>160.87318083949219</v>
      </c>
      <c r="AZ1002">
        <f t="shared" si="422"/>
        <v>12.421762515375807</v>
      </c>
      <c r="BA1002">
        <f t="shared" si="423"/>
        <v>18.528215109093161</v>
      </c>
      <c r="BC1002">
        <f t="shared" si="424"/>
        <v>5.1157426941293567</v>
      </c>
      <c r="BD1002">
        <f t="shared" si="425"/>
        <v>10.579751126544355</v>
      </c>
      <c r="BF1002">
        <f t="shared" si="426"/>
        <v>11.121288130006507</v>
      </c>
      <c r="BG1002">
        <f t="shared" si="427"/>
        <v>19.480129890977761</v>
      </c>
      <c r="BI1002">
        <f t="shared" si="428"/>
        <v>1.9084930093176762</v>
      </c>
      <c r="BJ1002">
        <f t="shared" si="429"/>
        <v>3.02643322015934</v>
      </c>
      <c r="BL1002" s="49">
        <f t="shared" si="430"/>
        <v>63.712289084744796</v>
      </c>
      <c r="BM1002" s="49">
        <f t="shared" si="431"/>
        <v>109.25865149271759</v>
      </c>
      <c r="BO1002">
        <f t="shared" si="432"/>
        <v>508648.56895200774</v>
      </c>
      <c r="BP1002">
        <f t="shared" si="433"/>
        <v>455401.68951148487</v>
      </c>
      <c r="BQ1002">
        <f t="shared" si="416"/>
        <v>385734.6226651441</v>
      </c>
      <c r="BR1002" s="36">
        <f>SQRT((AG1002-AQ1002)^2+(AH1002-AR1002)^2)</f>
        <v>391495.04634855693</v>
      </c>
      <c r="BS1002">
        <f t="shared" si="438"/>
        <v>463026.07333984517</v>
      </c>
    </row>
    <row r="1003" spans="33:71" x14ac:dyDescent="0.25">
      <c r="AG1003">
        <f t="shared" si="417"/>
        <v>-22354.254985426258</v>
      </c>
      <c r="AH1003">
        <f t="shared" si="418"/>
        <v>-68747.626291714652</v>
      </c>
      <c r="AM1003" s="32">
        <f t="shared" ref="AM1003:AM1005" si="439">AM202+$Y$3</f>
        <v>6.0946897479641908</v>
      </c>
      <c r="AN1003" s="32"/>
      <c r="AO1003">
        <v>997</v>
      </c>
      <c r="AP1003" s="25">
        <f t="shared" si="419"/>
        <v>498.5</v>
      </c>
      <c r="AQ1003">
        <f t="shared" si="434"/>
        <v>-236331.16551217996</v>
      </c>
      <c r="AR1003">
        <f t="shared" si="435"/>
        <v>-400824.02804388967</v>
      </c>
      <c r="AT1003" s="33">
        <f t="shared" si="436"/>
        <v>-6163.620346372184</v>
      </c>
      <c r="AU1003">
        <f t="shared" si="437"/>
        <v>-1633.6750552498388</v>
      </c>
      <c r="AW1003" s="38">
        <f t="shared" si="420"/>
        <v>30.493571904120014</v>
      </c>
      <c r="AX1003">
        <f t="shared" si="421"/>
        <v>158.78705859647334</v>
      </c>
      <c r="AZ1003">
        <f t="shared" si="422"/>
        <v>12.380100318257236</v>
      </c>
      <c r="BA1003">
        <f t="shared" si="423"/>
        <v>18.303260579188194</v>
      </c>
      <c r="BC1003">
        <f t="shared" si="424"/>
        <v>5.1241593071368916</v>
      </c>
      <c r="BD1003">
        <f t="shared" si="425"/>
        <v>10.456045200658268</v>
      </c>
      <c r="BF1003">
        <f t="shared" si="426"/>
        <v>11.104634348064991</v>
      </c>
      <c r="BG1003">
        <f t="shared" si="427"/>
        <v>19.189938098158454</v>
      </c>
      <c r="BI1003">
        <f t="shared" si="428"/>
        <v>1.8846779306608954</v>
      </c>
      <c r="BJ1003">
        <f t="shared" si="429"/>
        <v>2.9530009447179393</v>
      </c>
      <c r="BL1003" s="49">
        <f t="shared" si="430"/>
        <v>63.61031773629874</v>
      </c>
      <c r="BM1003" s="49">
        <f t="shared" si="431"/>
        <v>107.88481377375049</v>
      </c>
      <c r="BO1003">
        <f t="shared" si="432"/>
        <v>511066.30593580252</v>
      </c>
      <c r="BP1003">
        <f t="shared" si="433"/>
        <v>457504.77617692633</v>
      </c>
      <c r="BQ1003">
        <f t="shared" si="416"/>
        <v>387997.91198013618</v>
      </c>
      <c r="BR1003" s="36">
        <f>SQRT((AG1003-AQ1003)^2+(AH1003-AR1003)^2)</f>
        <v>395045.38326532341</v>
      </c>
      <c r="BS1003">
        <f t="shared" si="438"/>
        <v>465308.8450155168</v>
      </c>
    </row>
    <row r="1004" spans="33:71" x14ac:dyDescent="0.25">
      <c r="AG1004">
        <f t="shared" si="417"/>
        <v>-22157.705973710465</v>
      </c>
      <c r="AH1004">
        <f t="shared" si="418"/>
        <v>-67506.664671286257</v>
      </c>
      <c r="AM1004" s="32">
        <f t="shared" si="439"/>
        <v>6.1575216010359863</v>
      </c>
      <c r="AN1004" s="32"/>
      <c r="AO1004">
        <v>998</v>
      </c>
      <c r="AP1004" s="25">
        <f t="shared" si="419"/>
        <v>499</v>
      </c>
      <c r="AQ1004">
        <f t="shared" si="434"/>
        <v>-239409.16398887805</v>
      </c>
      <c r="AR1004">
        <f t="shared" si="435"/>
        <v>-401621.01718919002</v>
      </c>
      <c r="AT1004" s="33">
        <f t="shared" si="436"/>
        <v>-6148.3735604201238</v>
      </c>
      <c r="AU1004">
        <f t="shared" si="437"/>
        <v>-1554.2815259516021</v>
      </c>
      <c r="AW1004" s="38">
        <f>AZ1004+BC1004+BF1004+BI1004+IF(OR(AQ1004&gt;=300000,AQ1004&lt;=-300000),BL1004,0)</f>
        <v>30.422170455242753</v>
      </c>
      <c r="AX1004">
        <f t="shared" si="421"/>
        <v>156.75261989357358</v>
      </c>
      <c r="AZ1004">
        <f t="shared" si="422"/>
        <v>12.339713092336439</v>
      </c>
      <c r="BA1004">
        <f t="shared" si="423"/>
        <v>18.083503633442721</v>
      </c>
      <c r="BC1004">
        <f t="shared" si="424"/>
        <v>5.1324049400222949</v>
      </c>
      <c r="BD1004">
        <f t="shared" si="425"/>
        <v>10.335181167091649</v>
      </c>
      <c r="BF1004">
        <f t="shared" si="426"/>
        <v>11.088051638667901</v>
      </c>
      <c r="BG1004">
        <f t="shared" si="427"/>
        <v>18.907284473708323</v>
      </c>
      <c r="BI1004">
        <f t="shared" si="428"/>
        <v>1.8620007842161188</v>
      </c>
      <c r="BJ1004">
        <f t="shared" si="429"/>
        <v>2.8829907005298261</v>
      </c>
      <c r="BL1004" s="49">
        <f t="shared" si="430"/>
        <v>63.511438539731017</v>
      </c>
      <c r="BM1004" s="49">
        <f t="shared" si="431"/>
        <v>106.54365991880107</v>
      </c>
      <c r="BO1004">
        <f t="shared" si="432"/>
        <v>513455.2574687833</v>
      </c>
      <c r="BP1004">
        <f t="shared" si="433"/>
        <v>459581.29652379843</v>
      </c>
      <c r="BQ1004">
        <f t="shared" si="416"/>
        <v>390235.93791483727</v>
      </c>
      <c r="BR1004" s="36">
        <f>SQRT((AG1004-AQ1004)^2+(AH1004-AR1004)^2)</f>
        <v>398535.56499787344</v>
      </c>
      <c r="BS1004">
        <f t="shared" si="438"/>
        <v>467564.10175497131</v>
      </c>
    </row>
    <row r="1005" spans="33:71" x14ac:dyDescent="0.25">
      <c r="AG1005">
        <f t="shared" si="417"/>
        <v>-22039.465431434579</v>
      </c>
      <c r="AH1005">
        <f t="shared" si="418"/>
        <v>-66255.810390586441</v>
      </c>
      <c r="AM1005" s="32">
        <f t="shared" si="439"/>
        <v>6.2203534541077818</v>
      </c>
      <c r="AN1005" s="32"/>
      <c r="AO1005">
        <v>999</v>
      </c>
      <c r="AP1005" s="25">
        <f t="shared" si="419"/>
        <v>499.5</v>
      </c>
      <c r="AQ1005">
        <f t="shared" si="434"/>
        <v>-242479.54799778119</v>
      </c>
      <c r="AR1005">
        <f t="shared" si="435"/>
        <v>-402378.56387467909</v>
      </c>
      <c r="AT1005" s="33">
        <f t="shared" si="436"/>
        <v>-6133.1624751925028</v>
      </c>
      <c r="AU1005">
        <f t="shared" si="437"/>
        <v>-1475.9052160048154</v>
      </c>
      <c r="AW1005" s="38">
        <f t="shared" si="420"/>
        <v>30.353089848247695</v>
      </c>
      <c r="AX1005">
        <f t="shared" si="421"/>
        <v>154.76789184998626</v>
      </c>
      <c r="AZ1005">
        <f t="shared" si="422"/>
        <v>12.300557756155079</v>
      </c>
      <c r="BA1005">
        <f t="shared" si="423"/>
        <v>17.868747917828301</v>
      </c>
      <c r="BC1005">
        <f t="shared" si="424"/>
        <v>5.1404933971477922</v>
      </c>
      <c r="BD1005">
        <f t="shared" si="425"/>
        <v>10.217051777776893</v>
      </c>
      <c r="BF1005">
        <f t="shared" si="426"/>
        <v>11.07155877472575</v>
      </c>
      <c r="BG1005">
        <f t="shared" si="427"/>
        <v>18.631858643817452</v>
      </c>
      <c r="BI1005">
        <f t="shared" si="428"/>
        <v>1.840479920219072</v>
      </c>
      <c r="BJ1005">
        <f t="shared" si="429"/>
        <v>2.8163087141758081</v>
      </c>
      <c r="BL1005" s="49">
        <f t="shared" si="430"/>
        <v>63.415591210788016</v>
      </c>
      <c r="BM1005" s="49">
        <f t="shared" si="431"/>
        <v>105.23392479638778</v>
      </c>
      <c r="BO1005">
        <f t="shared" si="432"/>
        <v>515815.93619933474</v>
      </c>
      <c r="BP1005">
        <f t="shared" si="433"/>
        <v>461631.71769355965</v>
      </c>
      <c r="BQ1005">
        <f t="shared" si="416"/>
        <v>392449.16171083302</v>
      </c>
      <c r="BR1005" s="36">
        <f>SQRT((AG1005-AQ1005)^2+(AH1005-AR1005)^2)</f>
        <v>401960.61425416527</v>
      </c>
      <c r="BS1005">
        <f t="shared" si="438"/>
        <v>469792.33695650834</v>
      </c>
    </row>
    <row r="1006" spans="33:71" x14ac:dyDescent="0.25">
      <c r="AG1006">
        <f t="shared" si="417"/>
        <v>-22000</v>
      </c>
      <c r="AH1006">
        <f t="shared" si="418"/>
        <v>-65000</v>
      </c>
      <c r="AM1006" s="32">
        <v>0</v>
      </c>
      <c r="AN1006" s="32"/>
      <c r="AO1006">
        <v>1000</v>
      </c>
      <c r="AP1006" s="25">
        <f t="shared" si="419"/>
        <v>500</v>
      </c>
      <c r="AQ1006">
        <f>AQ1005+AT1005*$D$3+(0.5*AW1005)*$D$3^2</f>
        <v>-245542.33509914641</v>
      </c>
      <c r="AR1006">
        <f t="shared" si="435"/>
        <v>-403097.17049620027</v>
      </c>
      <c r="AT1006" s="33">
        <f t="shared" si="436"/>
        <v>-6117.985930268379</v>
      </c>
      <c r="AU1006">
        <f t="shared" si="437"/>
        <v>-1398.5212700798222</v>
      </c>
      <c r="AW1006" s="38">
        <f t="shared" si="420"/>
        <v>30.286331463401659</v>
      </c>
      <c r="AX1006">
        <f t="shared" si="421"/>
        <v>152.83099056831503</v>
      </c>
      <c r="AZ1006">
        <f t="shared" si="422"/>
        <v>12.262593009043357</v>
      </c>
      <c r="BA1006">
        <f t="shared" si="423"/>
        <v>17.65880643070825</v>
      </c>
      <c r="BC1006">
        <f t="shared" si="424"/>
        <v>5.148437430987669</v>
      </c>
      <c r="BD1006">
        <f t="shared" si="425"/>
        <v>10.101554797595455</v>
      </c>
      <c r="BF1006">
        <f t="shared" si="426"/>
        <v>11.05517221209349</v>
      </c>
      <c r="BG1006">
        <f t="shared" si="427"/>
        <v>18.363366237477656</v>
      </c>
      <c r="BI1006">
        <f t="shared" si="428"/>
        <v>1.8201288112771439</v>
      </c>
      <c r="BJ1006">
        <f t="shared" si="429"/>
        <v>2.7528584272794627</v>
      </c>
      <c r="BL1006" s="49">
        <f t="shared" si="430"/>
        <v>63.322715057470631</v>
      </c>
      <c r="BM1006" s="49">
        <f t="shared" si="431"/>
        <v>103.95440467525422</v>
      </c>
      <c r="BO1006">
        <f t="shared" si="432"/>
        <v>518148.84287261311</v>
      </c>
      <c r="BP1006">
        <f t="shared" si="433"/>
        <v>463656.49692522158</v>
      </c>
      <c r="BQ1006">
        <f t="shared" si="416"/>
        <v>394638.0352616178</v>
      </c>
      <c r="BR1006" s="36">
        <f>SQRT((AG1006-AQ1006)^2+(AH1006-AR1006)^2)</f>
        <v>405315.76860407961</v>
      </c>
      <c r="BS1006">
        <f t="shared" si="438"/>
        <v>471994.03300040169</v>
      </c>
    </row>
  </sheetData>
  <mergeCells count="37">
    <mergeCell ref="D49:E49"/>
    <mergeCell ref="D50:E50"/>
    <mergeCell ref="D51:E51"/>
    <mergeCell ref="D3:E3"/>
    <mergeCell ref="D4:E4"/>
    <mergeCell ref="D44:E44"/>
    <mergeCell ref="D48:E48"/>
    <mergeCell ref="D5:E5"/>
    <mergeCell ref="D38:E38"/>
    <mergeCell ref="D17:E17"/>
    <mergeCell ref="D40:E40"/>
    <mergeCell ref="D39:E39"/>
    <mergeCell ref="D31:E31"/>
    <mergeCell ref="D30:E30"/>
    <mergeCell ref="D29:E29"/>
    <mergeCell ref="D47:E47"/>
    <mergeCell ref="AD4:AE4"/>
    <mergeCell ref="D37:E37"/>
    <mergeCell ref="D35:E35"/>
    <mergeCell ref="D36:E36"/>
    <mergeCell ref="D22:E22"/>
    <mergeCell ref="D21:E21"/>
    <mergeCell ref="D20:E20"/>
    <mergeCell ref="X4:Y4"/>
    <mergeCell ref="AA4:AB4"/>
    <mergeCell ref="D26:E26"/>
    <mergeCell ref="D27:E27"/>
    <mergeCell ref="D28:E28"/>
    <mergeCell ref="D19:E19"/>
    <mergeCell ref="D18:E18"/>
    <mergeCell ref="D8:E8"/>
    <mergeCell ref="D12:E12"/>
    <mergeCell ref="D54:E54"/>
    <mergeCell ref="D55:E55"/>
    <mergeCell ref="D56:E56"/>
    <mergeCell ref="D57:E57"/>
    <mergeCell ref="D58:E58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78012-3761-4C87-8CF6-5C9EF2EF5BCA}">
  <sheetPr codeName="Feuil3"/>
  <dimension ref="A1:CB1006"/>
  <sheetViews>
    <sheetView showGridLines="0" tabSelected="1" topLeftCell="H8" zoomScale="50" zoomScaleNormal="50" workbookViewId="0">
      <selection activeCell="G1" sqref="A1:G1048576"/>
    </sheetView>
  </sheetViews>
  <sheetFormatPr baseColWidth="10" defaultRowHeight="15" customHeight="1" x14ac:dyDescent="0.25"/>
  <cols>
    <col min="1" max="1" width="11.7109375" hidden="1" customWidth="1"/>
    <col min="2" max="4" width="11.42578125" hidden="1" customWidth="1"/>
    <col min="5" max="5" width="19.7109375" hidden="1" customWidth="1"/>
    <col min="6" max="7" width="11.42578125" hidden="1" customWidth="1"/>
    <col min="8" max="8" width="15" customWidth="1"/>
    <col min="15" max="15" width="11.42578125" customWidth="1"/>
    <col min="16" max="16" width="11.42578125" hidden="1" customWidth="1"/>
    <col min="17" max="31" width="11.5703125" hidden="1" customWidth="1"/>
    <col min="32" max="32" width="35.28515625" hidden="1" customWidth="1"/>
    <col min="33" max="33" width="22" hidden="1" customWidth="1"/>
    <col min="34" max="37" width="11.5703125" hidden="1" customWidth="1"/>
    <col min="38" max="38" width="28.28515625" hidden="1" customWidth="1"/>
    <col min="39" max="39" width="21.140625" hidden="1" customWidth="1"/>
    <col min="40" max="40" width="11.5703125" hidden="1" customWidth="1"/>
    <col min="41" max="41" width="25.28515625" hidden="1" customWidth="1"/>
    <col min="42" max="42" width="18" hidden="1" customWidth="1"/>
    <col min="43" max="44" width="11.5703125" hidden="1" customWidth="1"/>
    <col min="45" max="45" width="19.28515625" hidden="1" customWidth="1"/>
    <col min="46" max="50" width="11.5703125" hidden="1" customWidth="1"/>
    <col min="51" max="51" width="18.7109375" hidden="1" customWidth="1"/>
    <col min="52" max="55" width="11.5703125" hidden="1" customWidth="1"/>
    <col min="56" max="56" width="16" hidden="1" customWidth="1"/>
    <col min="57" max="61" width="11.5703125" hidden="1" customWidth="1"/>
    <col min="62" max="62" width="13.5703125" hidden="1" customWidth="1"/>
    <col min="63" max="63" width="10.140625" hidden="1" customWidth="1"/>
    <col min="64" max="65" width="11.5703125" hidden="1" customWidth="1"/>
    <col min="66" max="66" width="17" hidden="1" customWidth="1"/>
    <col min="67" max="70" width="11.5703125" hidden="1" customWidth="1"/>
  </cols>
  <sheetData>
    <row r="1" spans="1:80" ht="34.9" customHeight="1" x14ac:dyDescent="0.25">
      <c r="A1">
        <v>1</v>
      </c>
      <c r="Q1" t="s">
        <v>88</v>
      </c>
      <c r="AA1" t="s">
        <v>87</v>
      </c>
      <c r="AK1">
        <v>0</v>
      </c>
      <c r="AM1">
        <f>2*PI()</f>
        <v>6.2831853071795862</v>
      </c>
      <c r="AN1">
        <f>(AM1-AK1)/(COUNT(#REF!)-1)</f>
        <v>-6.2831853071795862</v>
      </c>
    </row>
    <row r="2" spans="1:80" ht="15" customHeight="1" x14ac:dyDescent="0.25">
      <c r="A2">
        <v>1001</v>
      </c>
      <c r="Q2" t="s">
        <v>8</v>
      </c>
      <c r="R2" t="s">
        <v>9</v>
      </c>
      <c r="S2" s="1" t="s">
        <v>7</v>
      </c>
      <c r="U2" t="s">
        <v>86</v>
      </c>
      <c r="W2" t="s">
        <v>81</v>
      </c>
      <c r="Y2" s="48" t="s">
        <v>89</v>
      </c>
      <c r="Z2" s="48"/>
      <c r="AA2" s="19" t="s">
        <v>10</v>
      </c>
      <c r="AB2" s="20"/>
      <c r="AC2" s="19"/>
      <c r="AD2" s="19"/>
      <c r="AE2" s="19"/>
      <c r="AF2" s="19"/>
      <c r="AG2" s="19"/>
    </row>
    <row r="3" spans="1:80" x14ac:dyDescent="0.25">
      <c r="A3">
        <v>116</v>
      </c>
      <c r="Q3">
        <f>COS(U3)*$S$3+$A$11</f>
        <v>-24244.294954150533</v>
      </c>
      <c r="R3">
        <f>SIN(U3)*$S$3+$B$11</f>
        <v>-48819.660112501057</v>
      </c>
      <c r="S3" s="1">
        <f>données!D47</f>
        <v>6000</v>
      </c>
      <c r="T3">
        <v>1</v>
      </c>
      <c r="U3" cm="1">
        <f t="array" ref="U3">INDEX(données!$AM$6:$AM$1006,animation!T3)</f>
        <v>0</v>
      </c>
      <c r="Y3" s="48"/>
      <c r="Z3" s="48"/>
      <c r="AA3" s="3" t="s">
        <v>20</v>
      </c>
      <c r="AB3" s="2" t="s">
        <v>29</v>
      </c>
      <c r="AC3" s="40">
        <v>0.5</v>
      </c>
      <c r="AD3" s="40"/>
      <c r="AK3" s="32">
        <f>(AM1-AK1)/(COUNT(AK6:AK1006)-1)</f>
        <v>6.2831853071795866E-3</v>
      </c>
    </row>
    <row r="4" spans="1:80" x14ac:dyDescent="0.25">
      <c r="E4" s="40" t="s">
        <v>83</v>
      </c>
      <c r="F4" s="40"/>
      <c r="Q4">
        <f>COS(U4)*$S$3+$A$11</f>
        <v>-24256.134583580904</v>
      </c>
      <c r="R4">
        <f t="shared" ref="R4:R67" si="0">SIN(U4)*$S$3+$B$11</f>
        <v>-48442.916995325177</v>
      </c>
      <c r="T4">
        <v>2</v>
      </c>
      <c r="U4" cm="1">
        <f t="array" ref="U4">INDEX(données!$AM$6:$AM$1006,animation!T4)</f>
        <v>6.2831853071795868E-2</v>
      </c>
      <c r="Y4" s="48"/>
      <c r="Z4" s="48"/>
      <c r="AA4" s="4" t="s">
        <v>21</v>
      </c>
      <c r="AB4" s="2" t="s">
        <v>30</v>
      </c>
      <c r="AC4" s="40">
        <v>0</v>
      </c>
      <c r="AD4" s="40"/>
      <c r="AJ4" s="1"/>
    </row>
    <row r="5" spans="1:80" ht="18" x14ac:dyDescent="0.25">
      <c r="A5" s="40" t="s">
        <v>84</v>
      </c>
      <c r="B5" s="40"/>
      <c r="E5" s="2" t="s">
        <v>8</v>
      </c>
      <c r="F5" s="2" t="s">
        <v>9</v>
      </c>
      <c r="Q5">
        <f t="shared" ref="Q5:Q68" si="1">COS(U5)*$S$3+$A$11</f>
        <v>-24291.606746263664</v>
      </c>
      <c r="R5">
        <f t="shared" si="0"/>
        <v>-48067.660711115233</v>
      </c>
      <c r="T5">
        <v>3</v>
      </c>
      <c r="U5" cm="1">
        <f t="array" ref="U5">INDEX(données!$AM$6:$AM$1006,animation!T5)</f>
        <v>0.12566370614359174</v>
      </c>
      <c r="AA5" s="5" t="s">
        <v>22</v>
      </c>
      <c r="AB5" s="21" t="s">
        <v>31</v>
      </c>
      <c r="AC5" s="40">
        <v>2</v>
      </c>
      <c r="AD5" s="40"/>
      <c r="AK5" s="1" t="s">
        <v>52</v>
      </c>
      <c r="AL5" s="2" t="s">
        <v>29</v>
      </c>
      <c r="AM5" s="2" t="s">
        <v>46</v>
      </c>
      <c r="AN5" s="2" t="s">
        <v>47</v>
      </c>
      <c r="AO5" s="2"/>
      <c r="AP5" s="2" t="s">
        <v>48</v>
      </c>
      <c r="AQ5" s="2" t="s">
        <v>49</v>
      </c>
      <c r="AR5" s="2"/>
      <c r="AS5" s="2" t="s">
        <v>50</v>
      </c>
      <c r="AT5" s="2" t="s">
        <v>51</v>
      </c>
      <c r="AU5" s="2"/>
      <c r="AV5" s="2" t="s">
        <v>53</v>
      </c>
      <c r="AW5" s="2" t="s">
        <v>54</v>
      </c>
      <c r="AX5" s="2"/>
      <c r="AY5" s="2" t="s">
        <v>55</v>
      </c>
      <c r="AZ5" s="2" t="s">
        <v>56</v>
      </c>
      <c r="BA5" s="2"/>
      <c r="BB5" s="2" t="s">
        <v>57</v>
      </c>
      <c r="BC5" s="2" t="s">
        <v>58</v>
      </c>
      <c r="BD5" s="2"/>
      <c r="BE5" s="2" t="s">
        <v>79</v>
      </c>
      <c r="BF5" s="2" t="s">
        <v>80</v>
      </c>
      <c r="BG5" s="2"/>
      <c r="BH5" s="2" t="s">
        <v>92</v>
      </c>
      <c r="BI5" s="2" t="s">
        <v>93</v>
      </c>
      <c r="BJ5" s="2"/>
      <c r="BK5" s="2" t="s">
        <v>59</v>
      </c>
      <c r="BL5" s="2" t="s">
        <v>60</v>
      </c>
      <c r="BM5" s="2" t="s">
        <v>61</v>
      </c>
      <c r="BN5" s="2" t="s">
        <v>81</v>
      </c>
      <c r="BO5" s="2" t="s">
        <v>91</v>
      </c>
    </row>
    <row r="6" spans="1:80" ht="15" customHeight="1" x14ac:dyDescent="0.25">
      <c r="A6" s="2" t="s">
        <v>46</v>
      </c>
      <c r="B6" s="2" t="s">
        <v>47</v>
      </c>
      <c r="D6">
        <v>1</v>
      </c>
      <c r="E6" cm="1">
        <f t="array" ref="E6">INDEX($AM$6:$AM$1006,($A$3)-D6)</f>
        <v>-30850.091801480037</v>
      </c>
      <c r="F6" cm="1">
        <f t="array" ref="F6">INDEX($AN$6:$AN$1006,($A$3)-D6)</f>
        <v>30793.090822640359</v>
      </c>
      <c r="Q6">
        <f t="shared" si="1"/>
        <v>-24350.571449778399</v>
      </c>
      <c r="R6">
        <f t="shared" si="0"/>
        <v>-47695.372224986706</v>
      </c>
      <c r="T6">
        <v>4</v>
      </c>
      <c r="U6" cm="1">
        <f t="array" ref="U6">INDEX(données!$AM$6:$AM$1006,animation!T6)</f>
        <v>0.1884955592153876</v>
      </c>
      <c r="AB6" s="2"/>
      <c r="AK6">
        <v>0</v>
      </c>
      <c r="AL6" s="25">
        <f>$AC$3*AK6</f>
        <v>0</v>
      </c>
      <c r="AM6">
        <f>AC9</f>
        <v>0</v>
      </c>
      <c r="AN6">
        <f>AD9</f>
        <v>0</v>
      </c>
      <c r="AP6" s="33">
        <f>AC10</f>
        <v>0</v>
      </c>
      <c r="AQ6">
        <f>AD10</f>
        <v>0</v>
      </c>
      <c r="AS6">
        <f>AV6+AY6+BB6+BE6+IF(OR(AM6&gt;=300000,AM6&lt;=-300000),BH6,0)</f>
        <v>-237.39802997177492</v>
      </c>
      <c r="AT6">
        <f>AW6+AZ6+BC6+BF6+IF(OR(AN6&gt;=300000,AN6&lt;=-300000),BI6,0)</f>
        <v>441.59459517887205</v>
      </c>
      <c r="AV6">
        <f>$AC$20*($AC$16-AM6)/(BK6^2+$AC$21^2)^(3/2)</f>
        <v>1350.3877877458945</v>
      </c>
      <c r="AW6">
        <f>$AC$20*($AD$16-AN6)/(BK6^2+$AC$21^2)^(3/2)</f>
        <v>607.67450448565262</v>
      </c>
      <c r="AY6">
        <f>$AC$29*($AC$25-AM6)/(BL6^2+$AC$30^2)^(3/2)</f>
        <v>-1276.8597159690964</v>
      </c>
      <c r="AZ6">
        <f>$AC$29*($AD$25-AN6)/(BL6^2+$AC$30^2)^(3/2)</f>
        <v>364.81706170545607</v>
      </c>
      <c r="BB6">
        <f>$AC$38*($AC$34-AM6)/(BM6^2+$AC$39^2)^(3/2)</f>
        <v>-275.59958196792115</v>
      </c>
      <c r="BC6">
        <f>$AC$38*($AD$34-AN6)/(BM6^2+$AC$39^2)^(3/2)</f>
        <v>-426.52316256940173</v>
      </c>
      <c r="BE6">
        <f>$AC$50*($BQ$6-AM6)/(BN6^2+$AC$51^2)^(3/2)</f>
        <v>-35.326519780651786</v>
      </c>
      <c r="BF6">
        <f>$AC$50*($BR$6-AN6)/(BN6^2+$AC$51^2)^(3/2)</f>
        <v>-104.37380844283481</v>
      </c>
      <c r="BH6">
        <f>$AC$57*($AC$53-AM6)/(BO6^2+$AC$58^2)^(3/2)</f>
        <v>0</v>
      </c>
      <c r="BI6">
        <f>$AC$57*($AD$53-AN6)/(BO6^2+$AC$58^2)^(3/2)</f>
        <v>0</v>
      </c>
      <c r="BK6">
        <f>SQRT(($AC$16-AM6)^2+($AD$16-AN6)^2)</f>
        <v>54829.280498653272</v>
      </c>
      <c r="BL6">
        <f>SQRT(($AC$25-AM6)^2+($AD$25-AN6)^2)</f>
        <v>36400.549446402591</v>
      </c>
      <c r="BM6">
        <f>SQRT(($AC$34-AM6)^2+($AD$34-AN6)^2)</f>
        <v>77388.629655783414</v>
      </c>
      <c r="BN6" s="35">
        <f>SQRT((BQ6-AM6)^2+(BR6-AN6)^2)</f>
        <v>68622.15385719105</v>
      </c>
      <c r="BO6">
        <f>SQRT(($AC$53-AM6)^2+($AD$53-AN6)^2)</f>
        <v>0</v>
      </c>
      <c r="BQ6">
        <f>données!AG6</f>
        <v>-22000</v>
      </c>
      <c r="BR6">
        <f>données!AH6</f>
        <v>-65000</v>
      </c>
    </row>
    <row r="7" spans="1:80" x14ac:dyDescent="0.25">
      <c r="A7" cm="1">
        <f t="array" ref="A7">INDEX(AM6:AM1006,A3)</f>
        <v>-30709.637898656991</v>
      </c>
      <c r="B7" cm="1">
        <f t="array" ref="B7">INDEX(AN6:AN1006,A3)</f>
        <v>25014.480959984128</v>
      </c>
      <c r="D7">
        <v>2</v>
      </c>
      <c r="E7" cm="1">
        <f t="array" ref="E7">INDEX($AM$6:$AM$1006,($A$3)-D7)</f>
        <v>-30905.328596058658</v>
      </c>
      <c r="F7" cm="1">
        <f t="array" ref="F7">INDEX($AN$6:$AN$1006,($A$3)-D7)</f>
        <v>35902.79314822876</v>
      </c>
      <c r="Q7">
        <f t="shared" si="1"/>
        <v>-24432.795987378748</v>
      </c>
      <c r="R7">
        <f t="shared" si="0"/>
        <v>-47327.520789511931</v>
      </c>
      <c r="T7">
        <v>5</v>
      </c>
      <c r="U7" cm="1">
        <f t="array" ref="U7">INDEX(données!$AM$6:$AM$1006,animation!T7)</f>
        <v>0.25132741228718347</v>
      </c>
      <c r="AA7" s="19" t="s">
        <v>23</v>
      </c>
      <c r="AB7" s="20"/>
      <c r="AC7" s="19"/>
      <c r="AD7" s="19"/>
      <c r="AE7" s="19"/>
      <c r="AF7" s="19"/>
      <c r="AG7" s="19"/>
      <c r="AK7">
        <v>1</v>
      </c>
      <c r="AL7" s="25">
        <f t="shared" ref="AL7:AL70" si="2">$AC$3*AK7</f>
        <v>0.5</v>
      </c>
      <c r="AM7">
        <f>AM6+AP6*$AC$3+(0.5*AS6)*$AC$3^2</f>
        <v>-29.674753746471865</v>
      </c>
      <c r="AN7">
        <f>AN6+AQ6*$AC$3+(0.5*AT6)*$AC$3^2</f>
        <v>55.199324397359007</v>
      </c>
      <c r="AP7" s="35">
        <f>AP6+AS6*($AC$3)</f>
        <v>-118.69901498588746</v>
      </c>
      <c r="AQ7">
        <f>AQ6+AT6*($AC$3)</f>
        <v>220.79729758943603</v>
      </c>
      <c r="AS7">
        <f>AV7+AY7+BB7+BE7+IF(OR(AM7&gt;=300000,AM7&lt;=-300000),BH7,0)</f>
        <v>-240.69158702938657</v>
      </c>
      <c r="AT7">
        <f>AW7+AZ7+BC7+BF7+IF(OR(AN7&gt;=300000,AN7&lt;=-300000),BI7,0)</f>
        <v>433.85149952241773</v>
      </c>
      <c r="AV7">
        <f t="shared" ref="AV7:AV70" si="3">$AC$20*($AC$16-AM7)/(BK7^2+$AC$21^2)^(3/2)</f>
        <v>1350.9135006049162</v>
      </c>
      <c r="AW7">
        <f t="shared" ref="AW7:AW70" si="4">$AC$20*($AD$16-AN7)/(BK7^2+$AC$21^2)^(3/2)</f>
        <v>606.05999140115057</v>
      </c>
      <c r="AY7">
        <f t="shared" ref="AY7:AY70" si="5">$AC$29*($AC$25-AM7)/(BL7^2+$AC$30^2)^(3/2)</f>
        <v>-1279.4732803787408</v>
      </c>
      <c r="AZ7">
        <f t="shared" ref="AZ7:AZ70" si="6">$AC$29*($AD$25-AN7)/(BL7^2+$AC$30^2)^(3/2)</f>
        <v>363.854400939242</v>
      </c>
      <c r="BB7">
        <f t="shared" ref="BB7:BB70" si="7">$AC$38*($AC$34-AM7)/(BM7^2+$AC$39^2)^(3/2)</f>
        <v>-275.10206924877662</v>
      </c>
      <c r="BC7">
        <f>$AC$38*($AD$34-AN7)/(BM7^2+$AC$39^2)^(3/2)</f>
        <v>-426.41604144182514</v>
      </c>
      <c r="BE7">
        <f t="shared" ref="BE7:BE70" si="8">$AC$50*($BQ$6-AM7)/(BN7^2+$AC$51^2)^(3/2)</f>
        <v>-37.029738006785315</v>
      </c>
      <c r="BF7">
        <f t="shared" ref="BF7:BF70" si="9">$AC$50*($BR$6-AN7)/(BN7^2+$AC$51^2)^(3/2)</f>
        <v>-109.64685137614973</v>
      </c>
      <c r="BH7">
        <f>$AC$57*($AC$53-AM7)/(BO7^2+$AC$58^2)^(3/2)</f>
        <v>466.11087215550185</v>
      </c>
      <c r="BI7">
        <f>$AC$57*($AD$53-AN7)/(BO7^2+$AC$58^2)^(3/2)</f>
        <v>-867.03348769343995</v>
      </c>
      <c r="BK7">
        <f t="shared" ref="BK7:BK70" si="10">SQRT(($AC$16-AM7)^2+($AD$16-AN7)^2)</f>
        <v>54833.725327878186</v>
      </c>
      <c r="BL7">
        <f t="shared" ref="BL7:BL70" si="11">SQRT(($AC$25-AM7)^2+($AD$25-AN7)^2)</f>
        <v>36356.87979332418</v>
      </c>
      <c r="BM7">
        <f t="shared" ref="BM7:BM70" si="12">SQRT(($AC$34-AM7)^2+($AD$34-AN7)^2)</f>
        <v>77418.906995729252</v>
      </c>
      <c r="BN7" s="35">
        <f>SQRT((BQ7-AM7)^2+(BR7-AN7)^2)</f>
        <v>67489.205907340045</v>
      </c>
      <c r="BO7">
        <f>SQRT(($AC$53-AM7)^2+($AD$53-AN7)^2)</f>
        <v>62.67021959303014</v>
      </c>
      <c r="BQ7">
        <f>données!AG7</f>
        <v>-22039.465431434568</v>
      </c>
      <c r="BR7">
        <f>données!AH7</f>
        <v>-63744.189609413734</v>
      </c>
    </row>
    <row r="8" spans="1:80" x14ac:dyDescent="0.25">
      <c r="D8">
        <v>3</v>
      </c>
      <c r="E8" cm="1">
        <f t="array" ref="E8">INDEX($AM$6:$AM$1006,($A$3)-D8)</f>
        <v>-30848.599729830446</v>
      </c>
      <c r="F8" cm="1">
        <f t="array" ref="F8">INDEX($AN$6:$AN$1006,($A$3)-D8)</f>
        <v>40432.259868715642</v>
      </c>
      <c r="Q8">
        <f t="shared" si="1"/>
        <v>-24537.955856379613</v>
      </c>
      <c r="R8">
        <f t="shared" si="0"/>
        <v>-46965.558146251373</v>
      </c>
      <c r="T8">
        <v>6</v>
      </c>
      <c r="U8" cm="1">
        <f t="array" ref="U8">INDEX(données!$AM$6:$AM$1006,animation!T8)</f>
        <v>0.31415926535897931</v>
      </c>
      <c r="AA8" s="3" t="s">
        <v>24</v>
      </c>
      <c r="AB8" s="2" t="s">
        <v>32</v>
      </c>
      <c r="AC8" s="40">
        <v>1</v>
      </c>
      <c r="AD8" s="40"/>
      <c r="AK8">
        <v>2</v>
      </c>
      <c r="AL8" s="25">
        <f t="shared" si="2"/>
        <v>1</v>
      </c>
      <c r="AM8">
        <f t="shared" ref="AM8:AM71" si="13">AM7+AP7*$AC$3+(0.5*AS7)*$AC$3^2</f>
        <v>-119.11070961808892</v>
      </c>
      <c r="AN8">
        <f t="shared" ref="AN8:AN71" si="14">AN7+AQ7*$AC$3+(0.5*AT7)*$AC$3^2</f>
        <v>219.82941063237922</v>
      </c>
      <c r="AP8" s="35">
        <f t="shared" ref="AP8:AP71" si="15">AP7+AS7*($AC$3)</f>
        <v>-239.04480850058076</v>
      </c>
      <c r="AQ8">
        <f>AQ7+AT7*($AC$3)</f>
        <v>437.72304735064489</v>
      </c>
      <c r="AS8">
        <f t="shared" ref="AS8:AS71" si="16">AV8+AY8+BB8+BE8+IF(OR(AM8&gt;=300000,AM8&lt;=-300000),BH8,0)</f>
        <v>-247.06066673914597</v>
      </c>
      <c r="AT8">
        <f t="shared" ref="AT8:AT71" si="17">AW8+AZ8+BC8+BF8+IF(OR(AN8&gt;=300000,AN8&lt;=-300000),BI8,0)</f>
        <v>421.18205103837914</v>
      </c>
      <c r="AV8">
        <f t="shared" si="3"/>
        <v>1352.425905882759</v>
      </c>
      <c r="AW8">
        <f t="shared" si="4"/>
        <v>601.21337880732551</v>
      </c>
      <c r="AY8">
        <f t="shared" si="5"/>
        <v>-1287.3245783053364</v>
      </c>
      <c r="AZ8">
        <f t="shared" si="6"/>
        <v>360.94991371632187</v>
      </c>
      <c r="BB8">
        <f t="shared" si="7"/>
        <v>-273.62000093576518</v>
      </c>
      <c r="BC8">
        <f t="shared" ref="BC8:BC70" si="18">$AC$38*($AD$34-AN8)/(BM8^2+$AC$39^2)^(3/2)</f>
        <v>-426.10006823484395</v>
      </c>
      <c r="BE8">
        <f t="shared" si="8"/>
        <v>-38.541993380803376</v>
      </c>
      <c r="BF8">
        <f t="shared" si="9"/>
        <v>-114.88117325042431</v>
      </c>
      <c r="BH8">
        <f t="shared" ref="BH8:BH71" si="19">$AC$57*($AC$53-AM8)/(BO8^2+$AC$58^2)^(3/2)</f>
        <v>1869.7689816918905</v>
      </c>
      <c r="BI8">
        <f t="shared" ref="BI8:BI71" si="20">$AC$57*($AD$53-AN8)/(BO8^2+$AC$58^2)^(3/2)</f>
        <v>-3450.8249894735782</v>
      </c>
      <c r="BK8">
        <f t="shared" si="10"/>
        <v>54848.256670693518</v>
      </c>
      <c r="BL8">
        <f t="shared" si="11"/>
        <v>36226.070369900888</v>
      </c>
      <c r="BM8">
        <f t="shared" si="12"/>
        <v>77508.935201725064</v>
      </c>
      <c r="BN8" s="35">
        <f t="shared" ref="BN8:BN71" si="21">SQRT((BQ8-AM8)^2+(BR8-AN8)^2)</f>
        <v>66472.856963115861</v>
      </c>
      <c r="BO8">
        <f t="shared" ref="BO6:BO37" si="22">SQRT(($AC$53-AM8)^2+($AD$53-AN8)^2)</f>
        <v>250.02466063311417</v>
      </c>
      <c r="BQ8">
        <f>données!AG8</f>
        <v>-22157.705973710443</v>
      </c>
      <c r="BR8">
        <f>données!AH8</f>
        <v>-62493.335328713918</v>
      </c>
    </row>
    <row r="9" spans="1:80" ht="18" x14ac:dyDescent="0.25">
      <c r="A9" s="40" t="s">
        <v>85</v>
      </c>
      <c r="B9" s="40"/>
      <c r="D9">
        <v>4</v>
      </c>
      <c r="E9" cm="1">
        <f t="array" ref="E9">INDEX($AM$6:$AM$1006,($A$3)-D9)</f>
        <v>-30667.766906966648</v>
      </c>
      <c r="F9" cm="1">
        <f t="array" ref="F9">INDEX($AN$6:$AN$1006,($A$3)-D9)</f>
        <v>44450.550953862265</v>
      </c>
      <c r="I9" s="51" t="s">
        <v>94</v>
      </c>
      <c r="J9" s="43"/>
      <c r="K9" s="43"/>
      <c r="Q9">
        <f>COS(U9)*$S$3+$A$11</f>
        <v>-24665.636038821023</v>
      </c>
      <c r="R9">
        <f t="shared" si="0"/>
        <v>-46610.912796392986</v>
      </c>
      <c r="T9">
        <v>7</v>
      </c>
      <c r="U9" cm="1">
        <f t="array" ref="U9">INDEX(données!$AM$6:$AM$1006,animation!T9)</f>
        <v>0.37699111843077515</v>
      </c>
      <c r="AA9" s="4" t="s">
        <v>25</v>
      </c>
      <c r="AB9" s="39" t="s">
        <v>33</v>
      </c>
      <c r="AC9" s="39">
        <v>0</v>
      </c>
      <c r="AD9" s="39">
        <v>0</v>
      </c>
      <c r="AK9">
        <v>3</v>
      </c>
      <c r="AL9" s="25">
        <f t="shared" si="2"/>
        <v>1.5</v>
      </c>
      <c r="AM9">
        <f t="shared" si="13"/>
        <v>-269.51569721077254</v>
      </c>
      <c r="AN9">
        <f t="shared" si="14"/>
        <v>491.33869068749908</v>
      </c>
      <c r="AP9" s="35">
        <f t="shared" si="15"/>
        <v>-362.57514187015374</v>
      </c>
      <c r="AQ9">
        <f t="shared" ref="AQ9:AQ71" si="23">AQ8+AT8*($AC$3)</f>
        <v>648.31407286983449</v>
      </c>
      <c r="AS9">
        <f t="shared" si="16"/>
        <v>-256.71308227748568</v>
      </c>
      <c r="AT9">
        <f t="shared" si="17"/>
        <v>403.56949531053181</v>
      </c>
      <c r="AV9">
        <f t="shared" si="3"/>
        <v>1354.74124408793</v>
      </c>
      <c r="AW9">
        <f t="shared" si="4"/>
        <v>593.12370110106838</v>
      </c>
      <c r="AY9">
        <f t="shared" si="5"/>
        <v>-1300.4531125739893</v>
      </c>
      <c r="AZ9">
        <f t="shared" si="6"/>
        <v>356.04364420320564</v>
      </c>
      <c r="BB9">
        <f t="shared" si="7"/>
        <v>-271.18144303191525</v>
      </c>
      <c r="BC9">
        <f t="shared" si="18"/>
        <v>-425.58901553523253</v>
      </c>
      <c r="BE9">
        <f t="shared" si="8"/>
        <v>-39.819770759511101</v>
      </c>
      <c r="BF9">
        <f t="shared" si="9"/>
        <v>-120.0088344585097</v>
      </c>
      <c r="BH9">
        <f t="shared" si="19"/>
        <v>4219.7308077839361</v>
      </c>
      <c r="BI9">
        <f t="shared" si="20"/>
        <v>-7692.7504839498879</v>
      </c>
      <c r="BK9">
        <f t="shared" si="10"/>
        <v>54876.273388962458</v>
      </c>
      <c r="BL9">
        <f t="shared" si="11"/>
        <v>36008.626463689296</v>
      </c>
      <c r="BM9">
        <f t="shared" si="12"/>
        <v>77656.607984405811</v>
      </c>
      <c r="BN9" s="35">
        <f t="shared" si="21"/>
        <v>65574.550934303319</v>
      </c>
      <c r="BO9">
        <f t="shared" si="22"/>
        <v>560.40380085213087</v>
      </c>
      <c r="BQ9">
        <f>données!AG9</f>
        <v>-22354.254985426225</v>
      </c>
      <c r="BR9">
        <f>données!AH9</f>
        <v>-61252.373708285508</v>
      </c>
    </row>
    <row r="10" spans="1:80" ht="18" x14ac:dyDescent="0.25">
      <c r="A10" s="1" t="s">
        <v>8</v>
      </c>
      <c r="B10" s="1" t="s">
        <v>9</v>
      </c>
      <c r="D10">
        <v>5</v>
      </c>
      <c r="E10" cm="1">
        <f t="array" ref="E10">INDEX($AM$6:$AM$1006,($A$3)-D10)</f>
        <v>-30358.074206995039</v>
      </c>
      <c r="F10" cm="1">
        <f t="array" ref="F10">INDEX($AN$6:$AN$1006,($A$3)-D10)</f>
        <v>48009.375621922787</v>
      </c>
      <c r="I10" s="43"/>
      <c r="J10" s="43"/>
      <c r="K10" s="43"/>
      <c r="Q10">
        <f t="shared" si="1"/>
        <v>-24815.332639354416</v>
      </c>
      <c r="R10">
        <f t="shared" si="0"/>
        <v>-46264.98436311062</v>
      </c>
      <c r="T10">
        <v>8</v>
      </c>
      <c r="U10" cm="1">
        <f t="array" ref="U10">INDEX(données!$AM$6:$AM$1006,animation!T10)</f>
        <v>0.43982297150257099</v>
      </c>
      <c r="AA10" s="5" t="s">
        <v>26</v>
      </c>
      <c r="AB10" s="39" t="s">
        <v>35</v>
      </c>
      <c r="AC10" s="39">
        <v>0</v>
      </c>
      <c r="AD10" s="39">
        <v>0</v>
      </c>
      <c r="AK10">
        <v>4</v>
      </c>
      <c r="AL10" s="25">
        <f t="shared" si="2"/>
        <v>2</v>
      </c>
      <c r="AM10">
        <f t="shared" si="13"/>
        <v>-482.89240343053513</v>
      </c>
      <c r="AN10">
        <f t="shared" si="14"/>
        <v>865.9419140362329</v>
      </c>
      <c r="AP10" s="35">
        <f t="shared" si="15"/>
        <v>-490.93168300889658</v>
      </c>
      <c r="AQ10">
        <f t="shared" si="23"/>
        <v>850.09882052510034</v>
      </c>
      <c r="AS10">
        <f t="shared" si="16"/>
        <v>-270.02049916560213</v>
      </c>
      <c r="AT10">
        <f t="shared" si="17"/>
        <v>380.93255181964287</v>
      </c>
      <c r="AV10">
        <f t="shared" si="3"/>
        <v>1357.5675384369288</v>
      </c>
      <c r="AW10">
        <f t="shared" si="4"/>
        <v>581.77520312143542</v>
      </c>
      <c r="AY10">
        <f t="shared" si="5"/>
        <v>-1318.9373234034949</v>
      </c>
      <c r="AZ10">
        <f t="shared" si="6"/>
        <v>349.02258510531851</v>
      </c>
      <c r="BB10">
        <f t="shared" si="7"/>
        <v>-267.82801876557153</v>
      </c>
      <c r="BC10">
        <f t="shared" si="18"/>
        <v>-424.90302788872964</v>
      </c>
      <c r="BE10">
        <f t="shared" si="8"/>
        <v>-40.822695433464467</v>
      </c>
      <c r="BF10">
        <f t="shared" si="9"/>
        <v>-124.96220851838143</v>
      </c>
      <c r="BH10">
        <f t="shared" si="19"/>
        <v>7508.2406471063696</v>
      </c>
      <c r="BI10">
        <f t="shared" si="20"/>
        <v>-13464.076533014282</v>
      </c>
      <c r="BK10">
        <f t="shared" si="10"/>
        <v>54923.172656750256</v>
      </c>
      <c r="BL10">
        <f t="shared" si="11"/>
        <v>35705.205978273159</v>
      </c>
      <c r="BM10">
        <f t="shared" si="12"/>
        <v>77858.798651201389</v>
      </c>
      <c r="BN10" s="35">
        <f t="shared" si="21"/>
        <v>64794.0886827793</v>
      </c>
      <c r="BO10">
        <f t="shared" si="22"/>
        <v>991.48397454303483</v>
      </c>
      <c r="BQ10">
        <f>données!AG10</f>
        <v>-22628.336777427379</v>
      </c>
      <c r="BR10">
        <f>données!AH10</f>
        <v>-60026.202256702905</v>
      </c>
    </row>
    <row r="11" spans="1:80" ht="16.5" customHeight="1" x14ac:dyDescent="0.25">
      <c r="A11" cm="1">
        <f t="array" ref="A11">INDEX(données!$AG$6:$AG$1006,animation!A3)</f>
        <v>-30244.294954150533</v>
      </c>
      <c r="B11" cm="1">
        <f t="array" ref="B11">INDEX(données!$AH$6:$AH$1006,animation!A3)</f>
        <v>-48819.660112501057</v>
      </c>
      <c r="D11">
        <v>6</v>
      </c>
      <c r="E11" cm="1">
        <f t="array" ref="E11">INDEX($AM$6:$AM$1006,($A$3)-D11)</f>
        <v>-29918.548534073441</v>
      </c>
      <c r="F11" cm="1">
        <f t="array" ref="F11">INDEX($AN$6:$AN$1006,($A$3)-D11)</f>
        <v>51147.406866164012</v>
      </c>
      <c r="I11" s="43"/>
      <c r="J11" s="43"/>
      <c r="K11" s="43"/>
      <c r="O11" s="58" t="s">
        <v>8</v>
      </c>
      <c r="P11" s="39"/>
      <c r="Q11" s="39">
        <f t="shared" si="1"/>
        <v>-24986.454873887353</v>
      </c>
      <c r="R11" s="39">
        <f t="shared" si="0"/>
        <v>-45929.138067890766</v>
      </c>
      <c r="S11" s="39"/>
      <c r="T11" s="39">
        <v>9</v>
      </c>
      <c r="U11" s="39" cm="1">
        <f t="array" ref="U11">INDEX(données!$AM$6:$AM$1006,animation!T11)</f>
        <v>0.50265482457436683</v>
      </c>
      <c r="V11" s="39"/>
      <c r="W11" s="39"/>
      <c r="X11" s="39"/>
      <c r="Y11" s="39"/>
      <c r="Z11" s="39"/>
      <c r="AA11" s="39" t="s">
        <v>27</v>
      </c>
      <c r="AB11" s="39" t="s">
        <v>36</v>
      </c>
      <c r="AC11" s="39">
        <v>0</v>
      </c>
      <c r="AD11" s="39">
        <v>0</v>
      </c>
      <c r="AE11" s="39"/>
      <c r="AF11" s="39"/>
      <c r="AG11" s="39"/>
      <c r="AH11" s="39"/>
      <c r="AI11" s="39"/>
      <c r="AJ11" s="39"/>
      <c r="AK11" s="39">
        <v>5</v>
      </c>
      <c r="AL11" s="55">
        <f t="shared" si="2"/>
        <v>2.5</v>
      </c>
      <c r="AM11" s="39">
        <f t="shared" si="13"/>
        <v>-762.11080733068366</v>
      </c>
      <c r="AN11" s="39">
        <f t="shared" si="14"/>
        <v>1338.6078932762384</v>
      </c>
      <c r="AO11" s="39"/>
      <c r="AP11" s="56">
        <f t="shared" si="15"/>
        <v>-625.94193259169765</v>
      </c>
      <c r="AQ11" s="39">
        <f t="shared" si="23"/>
        <v>1040.5650964349218</v>
      </c>
      <c r="AR11" s="39"/>
      <c r="AS11" s="39">
        <f t="shared" si="16"/>
        <v>-287.52423604626313</v>
      </c>
      <c r="AT11" s="39">
        <f t="shared" si="17"/>
        <v>353.13454171501343</v>
      </c>
      <c r="AU11" s="39"/>
      <c r="AV11" s="39">
        <f t="shared" si="3"/>
        <v>1360.5056231128601</v>
      </c>
      <c r="AW11" s="39">
        <f t="shared" si="4"/>
        <v>567.15909752783773</v>
      </c>
      <c r="AX11" s="39"/>
      <c r="AY11" s="39">
        <f t="shared" si="5"/>
        <v>-1342.9010776689984</v>
      </c>
      <c r="AZ11" s="39">
        <f t="shared" si="6"/>
        <v>339.7228353879799</v>
      </c>
      <c r="BA11" s="39"/>
      <c r="BB11" s="39">
        <f t="shared" si="7"/>
        <v>-263.61326379227114</v>
      </c>
      <c r="BC11" s="39">
        <f t="shared" si="18"/>
        <v>-424.06964285870833</v>
      </c>
      <c r="BD11" s="39"/>
      <c r="BE11" s="39">
        <f t="shared" si="8"/>
        <v>-41.515517697853738</v>
      </c>
      <c r="BF11" s="39">
        <f t="shared" si="9"/>
        <v>-129.67774834209587</v>
      </c>
      <c r="BG11" s="39"/>
      <c r="BH11" s="39">
        <f t="shared" si="19"/>
        <v>11681.31353607056</v>
      </c>
      <c r="BI11" s="39">
        <f t="shared" si="20"/>
        <v>-20517.618111186002</v>
      </c>
      <c r="BJ11" s="39"/>
      <c r="BK11" s="39">
        <f t="shared" si="10"/>
        <v>54996.330873161249</v>
      </c>
      <c r="BL11" s="39">
        <f t="shared" si="11"/>
        <v>35316.465983955968</v>
      </c>
      <c r="BM11" s="39">
        <f t="shared" si="12"/>
        <v>78111.294972524454</v>
      </c>
      <c r="BN11" s="56">
        <f t="shared" si="21"/>
        <v>64129.568718329647</v>
      </c>
      <c r="BO11" s="39">
        <f t="shared" si="22"/>
        <v>1540.3518995968666</v>
      </c>
      <c r="BP11" s="39"/>
      <c r="BQ11" s="39">
        <f>données!AG11</f>
        <v>-22978.869674096928</v>
      </c>
      <c r="BR11" s="39">
        <f>données!AH11</f>
        <v>-58819.660112501049</v>
      </c>
      <c r="BS11" s="57" t="s">
        <v>9</v>
      </c>
    </row>
    <row r="12" spans="1:80" ht="31.5" customHeight="1" x14ac:dyDescent="0.25">
      <c r="D12">
        <v>7</v>
      </c>
      <c r="E12" cm="1">
        <f t="array" ref="E12">INDEX($AM$6:$AM$1006,($A$3)-D12)</f>
        <v>-29350.150948646373</v>
      </c>
      <c r="F12" cm="1">
        <f t="array" ref="F12">INDEX($AN$6:$AN$1006,($A$3)-D12)</f>
        <v>53893.792571786704</v>
      </c>
      <c r="I12" s="43"/>
      <c r="J12" s="43"/>
      <c r="K12" s="43"/>
      <c r="L12" s="54">
        <f>(A3/A2)</f>
        <v>0.11588411588411589</v>
      </c>
      <c r="M12" s="54"/>
      <c r="N12" s="54"/>
      <c r="O12" s="39">
        <f>A7</f>
        <v>-30709.637898656991</v>
      </c>
      <c r="P12" s="39"/>
      <c r="Q12" s="39">
        <f t="shared" si="1"/>
        <v>-25178.327401138442</v>
      </c>
      <c r="R12" s="39">
        <f t="shared" si="0"/>
        <v>-45604.699342627078</v>
      </c>
      <c r="S12" s="39"/>
      <c r="T12" s="39">
        <v>10</v>
      </c>
      <c r="U12" s="39" cm="1">
        <f t="array" ref="U12">INDEX(données!$AM$6:$AM$1006,animation!T12)</f>
        <v>0.56548667764616267</v>
      </c>
      <c r="V12" s="39"/>
      <c r="W12" s="39"/>
      <c r="X12" s="39"/>
      <c r="Y12" s="39"/>
      <c r="Z12" s="39"/>
      <c r="AA12" s="39" t="s">
        <v>28</v>
      </c>
      <c r="AB12" s="39" t="s">
        <v>34</v>
      </c>
      <c r="AC12" s="39">
        <v>2500</v>
      </c>
      <c r="AD12" s="39"/>
      <c r="AE12" s="39"/>
      <c r="AF12" s="39"/>
      <c r="AG12" s="39"/>
      <c r="AH12" s="39"/>
      <c r="AI12" s="39"/>
      <c r="AJ12" s="39"/>
      <c r="AK12" s="39">
        <v>6</v>
      </c>
      <c r="AL12" s="55">
        <f t="shared" si="2"/>
        <v>3</v>
      </c>
      <c r="AM12" s="39">
        <f t="shared" si="13"/>
        <v>-1111.0223031323155</v>
      </c>
      <c r="AN12" s="39">
        <f t="shared" si="14"/>
        <v>1903.0322592080759</v>
      </c>
      <c r="AO12" s="39"/>
      <c r="AP12" s="56">
        <f t="shared" si="15"/>
        <v>-769.70405061482916</v>
      </c>
      <c r="AQ12" s="39">
        <f t="shared" si="23"/>
        <v>1217.1323672924284</v>
      </c>
      <c r="AR12" s="39"/>
      <c r="AS12" s="39">
        <f t="shared" si="16"/>
        <v>-309.94333362606068</v>
      </c>
      <c r="AT12" s="39">
        <f t="shared" si="17"/>
        <v>319.99583042014558</v>
      </c>
      <c r="AU12" s="39"/>
      <c r="AV12" s="39">
        <f t="shared" si="3"/>
        <v>1363.0512718005054</v>
      </c>
      <c r="AW12" s="39">
        <f t="shared" si="4"/>
        <v>549.28901456545236</v>
      </c>
      <c r="AX12" s="39"/>
      <c r="AY12" s="39">
        <f t="shared" si="5"/>
        <v>-1372.5243333173223</v>
      </c>
      <c r="AZ12" s="39">
        <f t="shared" si="6"/>
        <v>327.93214801960488</v>
      </c>
      <c r="BA12" s="39"/>
      <c r="BB12" s="39">
        <f t="shared" si="7"/>
        <v>-258.60051271431718</v>
      </c>
      <c r="BC12" s="39">
        <f t="shared" si="18"/>
        <v>-423.12523860676214</v>
      </c>
      <c r="BD12" s="39"/>
      <c r="BE12" s="39">
        <f t="shared" si="8"/>
        <v>-41.869759394926639</v>
      </c>
      <c r="BF12" s="39">
        <f t="shared" si="9"/>
        <v>-134.10009355814961</v>
      </c>
      <c r="BG12" s="39"/>
      <c r="BH12" s="39">
        <f t="shared" si="19"/>
        <v>16604.939702420357</v>
      </c>
      <c r="BI12" s="39">
        <f t="shared" si="20"/>
        <v>-28442.035616046101</v>
      </c>
      <c r="BJ12" s="39"/>
      <c r="BK12" s="39">
        <f t="shared" si="10"/>
        <v>55105.096687933612</v>
      </c>
      <c r="BL12" s="39">
        <f t="shared" si="11"/>
        <v>34842.8428222242</v>
      </c>
      <c r="BM12" s="39">
        <f t="shared" si="12"/>
        <v>78408.699916345882</v>
      </c>
      <c r="BN12" s="56">
        <f t="shared" si="21"/>
        <v>63577.306248712121</v>
      </c>
      <c r="BO12" s="39">
        <f t="shared" si="22"/>
        <v>2203.6112038297561</v>
      </c>
      <c r="BP12" s="39"/>
      <c r="BQ12" s="39">
        <f>données!AG12</f>
        <v>-23404.470282234972</v>
      </c>
      <c r="BR12" s="39">
        <f>données!AH12</f>
        <v>-57637.508946306443</v>
      </c>
      <c r="BS12" s="39">
        <f>B7</f>
        <v>25014.480959984128</v>
      </c>
    </row>
    <row r="13" spans="1:80" x14ac:dyDescent="0.25">
      <c r="B13" s="30"/>
      <c r="C13" s="30"/>
      <c r="D13">
        <v>8</v>
      </c>
      <c r="E13" cm="1">
        <f t="array" ref="E13">INDEX($AM$6:$AM$1006,($A$3)-D13)</f>
        <v>-28654.787143467936</v>
      </c>
      <c r="F13" cm="1">
        <f t="array" ref="F13">INDEX($AN$6:$AN$1006,($A$3)-D13)</f>
        <v>56270.652191618232</v>
      </c>
      <c r="Q13">
        <f t="shared" si="1"/>
        <v>-25390.192987900849</v>
      </c>
      <c r="R13">
        <f t="shared" si="0"/>
        <v>-45292.948598746218</v>
      </c>
      <c r="T13">
        <v>11</v>
      </c>
      <c r="U13" cm="1">
        <f t="array" ref="U13">INDEX(données!$AM$6:$AM$1006,animation!T13)</f>
        <v>0.62831853071795851</v>
      </c>
      <c r="AB13" s="2"/>
      <c r="AK13">
        <v>7</v>
      </c>
      <c r="AL13" s="25">
        <f t="shared" si="2"/>
        <v>3.5</v>
      </c>
      <c r="AM13">
        <f t="shared" si="13"/>
        <v>-1534.6172451429877</v>
      </c>
      <c r="AN13">
        <f t="shared" si="14"/>
        <v>2551.5979216568085</v>
      </c>
      <c r="AP13" s="35">
        <f t="shared" si="15"/>
        <v>-924.67571742785947</v>
      </c>
      <c r="AQ13">
        <f t="shared" si="23"/>
        <v>1377.1302825025011</v>
      </c>
      <c r="AS13">
        <f t="shared" si="16"/>
        <v>-338.18497331717634</v>
      </c>
      <c r="AT13">
        <f t="shared" si="17"/>
        <v>281.30878388321872</v>
      </c>
      <c r="AV13">
        <f t="shared" si="3"/>
        <v>1364.5998766407101</v>
      </c>
      <c r="AW13">
        <f t="shared" si="4"/>
        <v>528.21944685835365</v>
      </c>
      <c r="AY13">
        <f t="shared" si="5"/>
        <v>-1408.0597483146992</v>
      </c>
      <c r="AZ13">
        <f t="shared" si="6"/>
        <v>313.39235629260651</v>
      </c>
      <c r="BB13">
        <f t="shared" si="7"/>
        <v>-252.86030281595862</v>
      </c>
      <c r="BC13">
        <f t="shared" si="18"/>
        <v>-422.11679078018341</v>
      </c>
      <c r="BE13">
        <f t="shared" si="8"/>
        <v>-41.86479882722869</v>
      </c>
      <c r="BF13">
        <f t="shared" si="9"/>
        <v>-138.18622848755808</v>
      </c>
      <c r="BH13">
        <f t="shared" si="19"/>
        <v>22039.341109746503</v>
      </c>
      <c r="BI13">
        <f t="shared" si="20"/>
        <v>-36644.66638068758</v>
      </c>
      <c r="BK13">
        <f t="shared" si="10"/>
        <v>55260.795507146264</v>
      </c>
      <c r="BL13">
        <f t="shared" si="11"/>
        <v>34284.260768605585</v>
      </c>
      <c r="BM13">
        <f t="shared" si="12"/>
        <v>78744.305084661639</v>
      </c>
      <c r="BN13" s="35">
        <f t="shared" si="21"/>
        <v>63131.733722272656</v>
      </c>
      <c r="BO13">
        <f t="shared" si="22"/>
        <v>2977.5328785579509</v>
      </c>
      <c r="BQ13">
        <f>données!AG13</f>
        <v>-23903.458950679607</v>
      </c>
      <c r="BR13">
        <f>données!AH13</f>
        <v>-56484.414168698546</v>
      </c>
    </row>
    <row r="14" spans="1:80" x14ac:dyDescent="0.25">
      <c r="B14" s="1"/>
      <c r="C14" s="1"/>
      <c r="D14">
        <v>9</v>
      </c>
      <c r="E14" cm="1">
        <f t="array" ref="E14">INDEX($AM$6:$AM$1006,($A$3)-D14)</f>
        <v>-27834.757749799304</v>
      </c>
      <c r="F14" cm="1">
        <f t="array" ref="F14">INDEX($AN$6:$AN$1006,($A$3)-D14)</f>
        <v>58294.798764077204</v>
      </c>
      <c r="I14" s="53" t="s">
        <v>95</v>
      </c>
      <c r="J14" s="53"/>
      <c r="K14" s="53"/>
      <c r="L14" s="53"/>
      <c r="Q14">
        <f t="shared" si="1"/>
        <v>-25621.215497495796</v>
      </c>
      <c r="R14">
        <f t="shared" si="0"/>
        <v>-44995.116174008916</v>
      </c>
      <c r="T14">
        <v>12</v>
      </c>
      <c r="U14" cm="1">
        <f t="array" ref="U14">INDEX(données!$AM$6:$AM$1006,animation!T14)</f>
        <v>0.69115038378975435</v>
      </c>
      <c r="AA14" s="19" t="s">
        <v>73</v>
      </c>
      <c r="AB14" s="20"/>
      <c r="AC14" s="20"/>
      <c r="AD14" s="20"/>
      <c r="AE14" s="19"/>
      <c r="AF14" s="19"/>
      <c r="AG14" s="19"/>
      <c r="AK14">
        <v>8</v>
      </c>
      <c r="AL14" s="25">
        <f t="shared" si="2"/>
        <v>4</v>
      </c>
      <c r="AM14">
        <f t="shared" si="13"/>
        <v>-2039.2282255215646</v>
      </c>
      <c r="AN14">
        <f t="shared" si="14"/>
        <v>3275.3266608934614</v>
      </c>
      <c r="AP14" s="35">
        <f t="shared" si="15"/>
        <v>-1093.7682040864477</v>
      </c>
      <c r="AQ14">
        <f t="shared" si="23"/>
        <v>1517.7846744441106</v>
      </c>
      <c r="AS14">
        <f t="shared" si="16"/>
        <v>-373.35772043326034</v>
      </c>
      <c r="AT14">
        <f t="shared" si="17"/>
        <v>236.85353263399961</v>
      </c>
      <c r="AV14">
        <f t="shared" si="3"/>
        <v>1364.455324610208</v>
      </c>
      <c r="AW14">
        <f t="shared" si="4"/>
        <v>504.06604394204436</v>
      </c>
      <c r="AY14">
        <f t="shared" si="5"/>
        <v>-1449.8575719740779</v>
      </c>
      <c r="AZ14">
        <f t="shared" si="6"/>
        <v>295.80067561722319</v>
      </c>
      <c r="BB14">
        <f t="shared" si="7"/>
        <v>-246.46726983782693</v>
      </c>
      <c r="BC14">
        <f t="shared" si="18"/>
        <v>-421.10381286838498</v>
      </c>
      <c r="BE14">
        <f t="shared" si="8"/>
        <v>-41.488203231563453</v>
      </c>
      <c r="BF14">
        <f t="shared" si="9"/>
        <v>-141.90937405688291</v>
      </c>
      <c r="BH14">
        <f t="shared" si="19"/>
        <v>27637.586427560102</v>
      </c>
      <c r="BI14">
        <f t="shared" si="20"/>
        <v>-44390.383840328817</v>
      </c>
      <c r="BK14">
        <f t="shared" si="10"/>
        <v>55476.745932897633</v>
      </c>
      <c r="BL14">
        <f t="shared" si="11"/>
        <v>33639.763784648436</v>
      </c>
      <c r="BM14">
        <f t="shared" si="12"/>
        <v>79109.94571773932</v>
      </c>
      <c r="BN14" s="35">
        <f t="shared" si="21"/>
        <v>62785.287152812351</v>
      </c>
      <c r="BO14">
        <f t="shared" si="22"/>
        <v>3858.2659954082146</v>
      </c>
      <c r="BQ14">
        <f>données!AG14</f>
        <v>-24473.866399122729</v>
      </c>
      <c r="BR14">
        <f>données!AH14</f>
        <v>-55364.926517965694</v>
      </c>
      <c r="BY14" s="53" t="s">
        <v>96</v>
      </c>
      <c r="BZ14" s="53"/>
      <c r="CA14" s="53"/>
      <c r="CB14" s="53"/>
    </row>
    <row r="15" spans="1:80" x14ac:dyDescent="0.25">
      <c r="D15">
        <v>10</v>
      </c>
      <c r="E15" cm="1">
        <f t="array" ref="E15">INDEX($AM$6:$AM$1006,($A$3)-D15)</f>
        <v>-26892.443371126203</v>
      </c>
      <c r="F15" cm="1">
        <f t="array" ref="F15">INDEX($AN$6:$AN$1006,($A$3)-D15)</f>
        <v>59978.926224133073</v>
      </c>
      <c r="I15" s="53"/>
      <c r="J15" s="53"/>
      <c r="K15" s="53"/>
      <c r="L15" s="53"/>
      <c r="Q15">
        <f t="shared" si="1"/>
        <v>-25870.483189622064</v>
      </c>
      <c r="R15">
        <f t="shared" si="0"/>
        <v>-44712.377476928923</v>
      </c>
      <c r="T15">
        <v>13</v>
      </c>
      <c r="U15" cm="1">
        <f t="array" ref="U15">INDEX(données!$AM$6:$AM$1006,animation!T15)</f>
        <v>0.75398223686155019</v>
      </c>
      <c r="AA15" s="16" t="s">
        <v>5</v>
      </c>
      <c r="AB15" s="22"/>
      <c r="AC15" s="11"/>
      <c r="AD15" s="11"/>
      <c r="AE15" s="11"/>
      <c r="AF15" s="10"/>
      <c r="AG15" s="10"/>
      <c r="AK15">
        <v>9</v>
      </c>
      <c r="AL15" s="25">
        <f t="shared" si="2"/>
        <v>4.5</v>
      </c>
      <c r="AM15">
        <f t="shared" si="13"/>
        <v>-2632.782042618946</v>
      </c>
      <c r="AN15">
        <f t="shared" si="14"/>
        <v>4063.8256896947664</v>
      </c>
      <c r="AP15" s="35">
        <f t="shared" si="15"/>
        <v>-1280.4470643030779</v>
      </c>
      <c r="AQ15">
        <f t="shared" si="23"/>
        <v>1636.2114407611105</v>
      </c>
      <c r="AS15">
        <f t="shared" si="16"/>
        <v>-416.78861637269978</v>
      </c>
      <c r="AT15">
        <f t="shared" si="17"/>
        <v>186.41143383175219</v>
      </c>
      <c r="AV15">
        <f t="shared" si="3"/>
        <v>1361.8447169434617</v>
      </c>
      <c r="AW15">
        <f t="shared" si="4"/>
        <v>477.02602087055936</v>
      </c>
      <c r="AY15">
        <f t="shared" si="5"/>
        <v>-1498.4016589789853</v>
      </c>
      <c r="AZ15">
        <f t="shared" si="6"/>
        <v>274.80809275180297</v>
      </c>
      <c r="BB15">
        <f t="shared" si="7"/>
        <v>-239.49650003019607</v>
      </c>
      <c r="BC15">
        <f t="shared" si="18"/>
        <v>-420.16036158014089</v>
      </c>
      <c r="BE15">
        <f t="shared" si="8"/>
        <v>-40.735174306980021</v>
      </c>
      <c r="BF15">
        <f t="shared" si="9"/>
        <v>-145.26231821046926</v>
      </c>
      <c r="BH15">
        <f t="shared" si="19"/>
        <v>32981.127480674622</v>
      </c>
      <c r="BI15">
        <f t="shared" si="20"/>
        <v>-50907.956284044827</v>
      </c>
      <c r="BK15">
        <f t="shared" si="10"/>
        <v>55768.290889588774</v>
      </c>
      <c r="BL15">
        <f t="shared" si="11"/>
        <v>32907.065559586714</v>
      </c>
      <c r="BM15">
        <f t="shared" si="12"/>
        <v>79495.848121776071</v>
      </c>
      <c r="BN15" s="35">
        <f t="shared" si="21"/>
        <v>62528.283800524616</v>
      </c>
      <c r="BO15">
        <f t="shared" si="22"/>
        <v>4842.1297504465874</v>
      </c>
      <c r="BQ15">
        <f>données!AG15</f>
        <v>-25113.441489959696</v>
      </c>
      <c r="BR15">
        <f>données!AH15</f>
        <v>-54283.464100420068</v>
      </c>
      <c r="BY15" s="53"/>
      <c r="BZ15" s="53"/>
      <c r="CA15" s="53"/>
      <c r="CB15" s="53"/>
    </row>
    <row r="16" spans="1:80" ht="15" customHeight="1" x14ac:dyDescent="0.25">
      <c r="D16">
        <v>11</v>
      </c>
      <c r="E16" cm="1">
        <f t="array" ref="E16">INDEX($AM$6:$AM$1006,($A$3)-D16)</f>
        <v>-25830.118882577128</v>
      </c>
      <c r="F16" cm="1">
        <f t="array" ref="F16">INDEX($AN$6:$AN$1006,($A$3)-D16)</f>
        <v>61332.435695201268</v>
      </c>
      <c r="I16" s="52"/>
      <c r="J16" s="52"/>
      <c r="K16" s="52"/>
      <c r="L16" s="52"/>
      <c r="Q16">
        <f t="shared" si="1"/>
        <v>-26137.0123185784</v>
      </c>
      <c r="R16">
        <f t="shared" si="0"/>
        <v>-44445.848347972591</v>
      </c>
      <c r="T16">
        <v>14</v>
      </c>
      <c r="U16" cm="1">
        <f t="array" ref="U16">INDEX(données!$AM$6:$AM$1006,animation!T16)</f>
        <v>0.81681408993334603</v>
      </c>
      <c r="AA16" s="3" t="s">
        <v>6</v>
      </c>
      <c r="AB16" s="2" t="s">
        <v>37</v>
      </c>
      <c r="AC16" s="2">
        <f>données!D16</f>
        <v>50000</v>
      </c>
      <c r="AD16" s="2">
        <f>données!E16</f>
        <v>22500</v>
      </c>
      <c r="AK16">
        <v>10</v>
      </c>
      <c r="AL16" s="25">
        <f t="shared" si="2"/>
        <v>5</v>
      </c>
      <c r="AM16">
        <f t="shared" si="13"/>
        <v>-3325.1041518170723</v>
      </c>
      <c r="AN16">
        <f t="shared" si="14"/>
        <v>4905.2328393042908</v>
      </c>
      <c r="AP16" s="35">
        <f t="shared" si="15"/>
        <v>-1488.8413724894278</v>
      </c>
      <c r="AQ16">
        <f t="shared" si="23"/>
        <v>1729.4171576769866</v>
      </c>
      <c r="AS16">
        <f t="shared" si="16"/>
        <v>-470.04574937025848</v>
      </c>
      <c r="AT16">
        <f t="shared" si="17"/>
        <v>129.77121441924064</v>
      </c>
      <c r="AV16">
        <f t="shared" si="3"/>
        <v>1355.940294368869</v>
      </c>
      <c r="AW16">
        <f t="shared" si="4"/>
        <v>447.39629003448459</v>
      </c>
      <c r="AY16">
        <f t="shared" si="5"/>
        <v>-1554.3597169539385</v>
      </c>
      <c r="AZ16">
        <f t="shared" si="6"/>
        <v>250.01189837533414</v>
      </c>
      <c r="BB16">
        <f t="shared" si="7"/>
        <v>-232.01928698992319</v>
      </c>
      <c r="BC16">
        <f t="shared" si="18"/>
        <v>-419.37701251759108</v>
      </c>
      <c r="BE16">
        <f t="shared" si="8"/>
        <v>-39.607039795265798</v>
      </c>
      <c r="BF16">
        <f t="shared" si="9"/>
        <v>-148.25996147298704</v>
      </c>
      <c r="BH16">
        <f t="shared" si="19"/>
        <v>37649.687738248002</v>
      </c>
      <c r="BI16">
        <f t="shared" si="20"/>
        <v>-55541.26314578257</v>
      </c>
      <c r="BK16">
        <f t="shared" si="10"/>
        <v>56152.850009961512</v>
      </c>
      <c r="BL16">
        <f t="shared" si="11"/>
        <v>32082.014890198832</v>
      </c>
      <c r="BM16">
        <f t="shared" si="12"/>
        <v>79890.482206487795</v>
      </c>
      <c r="BN16" s="35">
        <f t="shared" si="21"/>
        <v>62348.798147759982</v>
      </c>
      <c r="BO16">
        <f t="shared" si="22"/>
        <v>5926.0127259583542</v>
      </c>
      <c r="BQ16">
        <f>données!AG16</f>
        <v>-25819.660112501049</v>
      </c>
      <c r="BR16">
        <f>données!AH16</f>
        <v>-53244.294954150537</v>
      </c>
    </row>
    <row r="17" spans="1:70" ht="18" x14ac:dyDescent="0.25">
      <c r="D17">
        <v>12</v>
      </c>
      <c r="E17" cm="1">
        <f t="array" ref="E17">INDEX($AM$6:$AM$1006,($A$3)-D17)</f>
        <v>-24649.839907548336</v>
      </c>
      <c r="F17" cm="1">
        <f t="array" ref="F17">INDEX($AN$6:$AN$1006,($A$3)-D17)</f>
        <v>62362.017311140349</v>
      </c>
      <c r="Q17">
        <f t="shared" si="1"/>
        <v>-26419.751015658396</v>
      </c>
      <c r="R17">
        <f t="shared" si="0"/>
        <v>-44196.580655846323</v>
      </c>
      <c r="T17">
        <v>15</v>
      </c>
      <c r="U17" cm="1">
        <f t="array" ref="U17">INDEX(données!$AM$6:$AM$1006,animation!T17)</f>
        <v>0.87964594300514187</v>
      </c>
      <c r="AA17" s="4" t="s">
        <v>7</v>
      </c>
      <c r="AB17" s="2" t="s">
        <v>38</v>
      </c>
      <c r="AC17" s="43">
        <f>données!D17</f>
        <v>12000</v>
      </c>
      <c r="AD17" s="43"/>
      <c r="AK17">
        <v>11</v>
      </c>
      <c r="AL17" s="25">
        <f t="shared" si="2"/>
        <v>5.5</v>
      </c>
      <c r="AM17">
        <f t="shared" si="13"/>
        <v>-4128.2805567330688</v>
      </c>
      <c r="AN17">
        <f t="shared" si="14"/>
        <v>5786.1628199451889</v>
      </c>
      <c r="AP17" s="35">
        <f t="shared" si="15"/>
        <v>-1723.864247174557</v>
      </c>
      <c r="AQ17">
        <f t="shared" si="23"/>
        <v>1794.3027648866068</v>
      </c>
      <c r="AS17">
        <f t="shared" si="16"/>
        <v>-534.9682616705303</v>
      </c>
      <c r="AT17">
        <f t="shared" si="17"/>
        <v>66.72043777641764</v>
      </c>
      <c r="AV17">
        <f t="shared" si="3"/>
        <v>1345.8893036921363</v>
      </c>
      <c r="AW17">
        <f t="shared" si="4"/>
        <v>415.58635251142368</v>
      </c>
      <c r="AY17">
        <f t="shared" si="5"/>
        <v>-1618.6505679372485</v>
      </c>
      <c r="AZ17">
        <f t="shared" si="6"/>
        <v>220.9378054638419</v>
      </c>
      <c r="BB17">
        <f t="shared" si="7"/>
        <v>-224.09821209370386</v>
      </c>
      <c r="BC17">
        <f t="shared" si="18"/>
        <v>-418.86274935805073</v>
      </c>
      <c r="BE17">
        <f t="shared" si="8"/>
        <v>-38.108785331714223</v>
      </c>
      <c r="BF17">
        <f t="shared" si="9"/>
        <v>-150.94097084079718</v>
      </c>
      <c r="BH17">
        <f t="shared" si="19"/>
        <v>41302.70121974223</v>
      </c>
      <c r="BI17">
        <f t="shared" si="20"/>
        <v>-57889.513776190244</v>
      </c>
      <c r="BK17">
        <f t="shared" si="10"/>
        <v>56650.005377844311</v>
      </c>
      <c r="BL17">
        <f t="shared" si="11"/>
        <v>31157.976268746945</v>
      </c>
      <c r="BM17">
        <f t="shared" si="12"/>
        <v>80280.433359326824</v>
      </c>
      <c r="BN17" s="35">
        <f t="shared" si="21"/>
        <v>62232.544485218183</v>
      </c>
      <c r="BO17">
        <f t="shared" si="22"/>
        <v>7107.9097162257458</v>
      </c>
      <c r="BQ17">
        <f>données!AG17</f>
        <v>-26589.735144484213</v>
      </c>
      <c r="BR17">
        <f>données!AH17</f>
        <v>-52251.520205026209</v>
      </c>
    </row>
    <row r="18" spans="1:70" ht="18" x14ac:dyDescent="0.25">
      <c r="D18">
        <v>13</v>
      </c>
      <c r="E18" cm="1">
        <f t="array" ref="E18">INDEX($AM$6:$AM$1006,($A$3)-D18)</f>
        <v>-23353.368804847629</v>
      </c>
      <c r="F18" cm="1">
        <f t="array" ref="F18">INDEX($AN$6:$AN$1006,($A$3)-D18)</f>
        <v>63072.064768129356</v>
      </c>
      <c r="Q18">
        <f t="shared" si="1"/>
        <v>-26717.583440395694</v>
      </c>
      <c r="R18">
        <f t="shared" si="0"/>
        <v>-43965.558146251373</v>
      </c>
      <c r="T18">
        <v>16</v>
      </c>
      <c r="U18" cm="1">
        <f t="array" ref="U18">INDEX(données!$AM$6:$AM$1006,animation!T18)</f>
        <v>0.94247779607693771</v>
      </c>
      <c r="AA18" s="5" t="s">
        <v>11</v>
      </c>
      <c r="AB18" s="2" t="s">
        <v>39</v>
      </c>
      <c r="AC18" s="43">
        <f>données!D18</f>
        <v>0.8</v>
      </c>
      <c r="AD18" s="43"/>
      <c r="AK18">
        <v>12</v>
      </c>
      <c r="AL18" s="25">
        <f t="shared" si="2"/>
        <v>6</v>
      </c>
      <c r="AM18">
        <f t="shared" si="13"/>
        <v>-5057.0837130291638</v>
      </c>
      <c r="AN18">
        <f t="shared" si="14"/>
        <v>6691.6542571105447</v>
      </c>
      <c r="AP18" s="35">
        <f t="shared" si="15"/>
        <v>-1991.3483780098222</v>
      </c>
      <c r="AQ18">
        <f t="shared" si="23"/>
        <v>1827.6629837748158</v>
      </c>
      <c r="AS18">
        <f t="shared" si="16"/>
        <v>-613.70491209683485</v>
      </c>
      <c r="AT18">
        <f t="shared" si="17"/>
        <v>-2.9877176648430748</v>
      </c>
      <c r="AV18">
        <f t="shared" si="3"/>
        <v>1330.8515699921504</v>
      </c>
      <c r="AW18">
        <f t="shared" si="4"/>
        <v>382.12270487411269</v>
      </c>
      <c r="AY18">
        <f t="shared" si="5"/>
        <v>-1692.5294148176713</v>
      </c>
      <c r="AZ18">
        <f t="shared" si="6"/>
        <v>187.00491396904255</v>
      </c>
      <c r="BB18">
        <f t="shared" si="7"/>
        <v>-215.78141148597641</v>
      </c>
      <c r="BC18">
        <f t="shared" si="18"/>
        <v>-418.74675586507072</v>
      </c>
      <c r="BE18">
        <f t="shared" si="8"/>
        <v>-36.245655785337554</v>
      </c>
      <c r="BF18">
        <f t="shared" si="9"/>
        <v>-153.36858064292758</v>
      </c>
      <c r="BH18">
        <f t="shared" si="19"/>
        <v>43739.260670318246</v>
      </c>
      <c r="BI18">
        <f t="shared" si="20"/>
        <v>-57876.837022356602</v>
      </c>
      <c r="BK18">
        <f t="shared" si="10"/>
        <v>57281.639834332884</v>
      </c>
      <c r="BL18">
        <f t="shared" si="11"/>
        <v>30125.128834961655</v>
      </c>
      <c r="BM18">
        <f t="shared" si="12"/>
        <v>80650.309075087935</v>
      </c>
      <c r="BN18" s="35">
        <f t="shared" si="21"/>
        <v>62162.775815781548</v>
      </c>
      <c r="BO18">
        <f t="shared" si="22"/>
        <v>8387.6297234254762</v>
      </c>
      <c r="BQ18">
        <f>données!AG18</f>
        <v>-27420.627451571767</v>
      </c>
      <c r="BR18">
        <f>données!AH18</f>
        <v>-51309.057881426226</v>
      </c>
    </row>
    <row r="19" spans="1:70" ht="18" x14ac:dyDescent="0.25">
      <c r="D19">
        <v>14</v>
      </c>
      <c r="E19" cm="1">
        <f t="array" ref="E19">INDEX($AM$6:$AM$1006,($A$3)-D19)</f>
        <v>-21942.120077475789</v>
      </c>
      <c r="F19" cm="1">
        <f t="array" ref="F19">INDEX($AN$6:$AN$1006,($A$3)-D19)</f>
        <v>63464.97451933282</v>
      </c>
      <c r="Q19">
        <f t="shared" si="1"/>
        <v>-27029.334184276551</v>
      </c>
      <c r="R19">
        <f t="shared" si="0"/>
        <v>-43753.692559488969</v>
      </c>
      <c r="T19">
        <v>17</v>
      </c>
      <c r="U19" cm="1">
        <f t="array" ref="U19">INDEX(données!$AM$6:$AM$1006,animation!T19)</f>
        <v>1.0053096491487337</v>
      </c>
      <c r="AA19" s="6" t="s">
        <v>12</v>
      </c>
      <c r="AB19" s="26" t="s">
        <v>68</v>
      </c>
      <c r="AC19" s="42">
        <f>données!D19</f>
        <v>7238229473870.8828</v>
      </c>
      <c r="AD19" s="42"/>
      <c r="AK19">
        <v>13</v>
      </c>
      <c r="AL19" s="25">
        <f t="shared" si="2"/>
        <v>6.5</v>
      </c>
      <c r="AM19">
        <f t="shared" si="13"/>
        <v>-6129.4710160461791</v>
      </c>
      <c r="AN19">
        <f t="shared" si="14"/>
        <v>7605.1122842898467</v>
      </c>
      <c r="AP19" s="35">
        <f t="shared" si="15"/>
        <v>-2298.2008340582397</v>
      </c>
      <c r="AQ19">
        <f t="shared" si="23"/>
        <v>1826.1691249423943</v>
      </c>
      <c r="AS19">
        <f t="shared" si="16"/>
        <v>-708.75804664174188</v>
      </c>
      <c r="AT19">
        <f t="shared" si="17"/>
        <v>-79.70523155734827</v>
      </c>
      <c r="AV19">
        <f t="shared" si="3"/>
        <v>1310.0433326674397</v>
      </c>
      <c r="AW19">
        <f t="shared" si="4"/>
        <v>347.64176447018201</v>
      </c>
      <c r="AY19">
        <f t="shared" si="5"/>
        <v>-1777.6867399894277</v>
      </c>
      <c r="AZ19">
        <f t="shared" si="6"/>
        <v>147.46387703348773</v>
      </c>
      <c r="BB19">
        <f t="shared" si="7"/>
        <v>-207.09579477290646</v>
      </c>
      <c r="BC19">
        <f t="shared" si="18"/>
        <v>-419.18014199950488</v>
      </c>
      <c r="BE19">
        <f t="shared" si="8"/>
        <v>-34.018844546847525</v>
      </c>
      <c r="BF19">
        <f t="shared" si="9"/>
        <v>-155.63073106151313</v>
      </c>
      <c r="BH19">
        <f t="shared" si="19"/>
        <v>44913.636614867515</v>
      </c>
      <c r="BI19">
        <f t="shared" si="20"/>
        <v>-55726.38302027429</v>
      </c>
      <c r="BK19">
        <f t="shared" si="10"/>
        <v>58072.155088344887</v>
      </c>
      <c r="BL19">
        <f t="shared" si="11"/>
        <v>28969.689866896693</v>
      </c>
      <c r="BM19">
        <f t="shared" si="12"/>
        <v>80982.696790135407</v>
      </c>
      <c r="BN19" s="35">
        <f t="shared" si="21"/>
        <v>62120.210442438853</v>
      </c>
      <c r="BO19">
        <f t="shared" si="22"/>
        <v>9767.7094445528273</v>
      </c>
      <c r="BQ19">
        <f>données!AG19</f>
        <v>-28309.057881426223</v>
      </c>
      <c r="BR19">
        <f>données!AH19</f>
        <v>-50420.627451571774</v>
      </c>
    </row>
    <row r="20" spans="1:70" ht="18" x14ac:dyDescent="0.25">
      <c r="D20">
        <v>15</v>
      </c>
      <c r="E20" cm="1">
        <f t="array" ref="E20">INDEX($AM$6:$AM$1006,($A$3)-D20)</f>
        <v>-20417.111381631017</v>
      </c>
      <c r="F20" cm="1">
        <f t="array" ref="F20">INDEX($AN$6:$AN$1006,($A$3)-D20)</f>
        <v>63541.365880181162</v>
      </c>
      <c r="Q20">
        <f t="shared" si="1"/>
        <v>-27353.772909540239</v>
      </c>
      <c r="R20">
        <f t="shared" si="0"/>
        <v>-43561.820032237876</v>
      </c>
      <c r="T20">
        <v>18</v>
      </c>
      <c r="U20" cm="1">
        <f t="array" ref="U20">INDEX(données!$AM$6:$AM$1006,animation!T20)</f>
        <v>1.0681415022205296</v>
      </c>
      <c r="AA20" s="7" t="s">
        <v>13</v>
      </c>
      <c r="AB20" s="26" t="s">
        <v>69</v>
      </c>
      <c r="AC20" s="42">
        <f>données!D20</f>
        <v>5790583579096.707</v>
      </c>
      <c r="AD20" s="42"/>
      <c r="AK20">
        <v>14</v>
      </c>
      <c r="AL20" s="25">
        <f t="shared" si="2"/>
        <v>7</v>
      </c>
      <c r="AM20">
        <f t="shared" si="13"/>
        <v>-7367.1661889055167</v>
      </c>
      <c r="AN20">
        <f t="shared" si="14"/>
        <v>8508.233692816375</v>
      </c>
      <c r="AP20" s="35">
        <f t="shared" si="15"/>
        <v>-2652.5798573791108</v>
      </c>
      <c r="AQ20">
        <f t="shared" si="23"/>
        <v>1786.3165091637202</v>
      </c>
      <c r="AS20">
        <f t="shared" si="16"/>
        <v>-823.01641147004079</v>
      </c>
      <c r="AT20">
        <f t="shared" si="17"/>
        <v>-164.01338395906225</v>
      </c>
      <c r="AV20">
        <f t="shared" si="3"/>
        <v>1282.7847087853042</v>
      </c>
      <c r="AW20">
        <f t="shared" si="4"/>
        <v>312.86927802307412</v>
      </c>
      <c r="AY20">
        <f t="shared" si="5"/>
        <v>-1876.3420831121095</v>
      </c>
      <c r="AZ20">
        <f t="shared" si="6"/>
        <v>101.2948552244963</v>
      </c>
      <c r="BB20">
        <f t="shared" si="7"/>
        <v>-198.03882164319842</v>
      </c>
      <c r="BC20">
        <f t="shared" si="18"/>
        <v>-420.33765013288576</v>
      </c>
      <c r="BE20">
        <f t="shared" si="8"/>
        <v>-31.420215500037155</v>
      </c>
      <c r="BF20">
        <f t="shared" si="9"/>
        <v>-157.83986707374692</v>
      </c>
      <c r="BH20">
        <f t="shared" si="19"/>
        <v>44907.150913759062</v>
      </c>
      <c r="BI20">
        <f t="shared" si="20"/>
        <v>-51862.619174822401</v>
      </c>
      <c r="BK20">
        <f t="shared" si="10"/>
        <v>59048.804229555259</v>
      </c>
      <c r="BL20">
        <f t="shared" si="11"/>
        <v>27673.071227220418</v>
      </c>
      <c r="BM20">
        <f t="shared" si="12"/>
        <v>81258.190962047593</v>
      </c>
      <c r="BN20" s="35">
        <f t="shared" si="21"/>
        <v>62083.00036018595</v>
      </c>
      <c r="BO20">
        <f t="shared" si="22"/>
        <v>11254.562551540082</v>
      </c>
      <c r="BQ20">
        <f>données!AG20</f>
        <v>-29251.520205026201</v>
      </c>
      <c r="BR20">
        <f>données!AH20</f>
        <v>-49589.735144484221</v>
      </c>
    </row>
    <row r="21" spans="1:70" ht="18" x14ac:dyDescent="0.25">
      <c r="D21">
        <v>16</v>
      </c>
      <c r="E21" cm="1">
        <f t="array" ref="E21">INDEX($AM$6:$AM$1006,($A$3)-D21)</f>
        <v>-18778.90880088499</v>
      </c>
      <c r="F21" cm="1">
        <f t="array" ref="F21">INDEX($AN$6:$AN$1006,($A$3)-D21)</f>
        <v>63300.249184989916</v>
      </c>
      <c r="Q21">
        <f t="shared" si="1"/>
        <v>-27689.619204760096</v>
      </c>
      <c r="R21">
        <f t="shared" si="0"/>
        <v>-43390.697797704939</v>
      </c>
      <c r="T21">
        <v>19</v>
      </c>
      <c r="U21" cm="1">
        <f t="array" ref="U21">INDEX(données!$AM$6:$AM$1006,animation!T21)</f>
        <v>1.1309733552923256</v>
      </c>
      <c r="AA21" s="8" t="s">
        <v>14</v>
      </c>
      <c r="AB21" s="27" t="s">
        <v>70</v>
      </c>
      <c r="AC21" s="42">
        <f>données!D21</f>
        <v>24000</v>
      </c>
      <c r="AD21" s="42"/>
      <c r="AK21">
        <v>15</v>
      </c>
      <c r="AL21" s="25">
        <f t="shared" si="2"/>
        <v>7.5</v>
      </c>
      <c r="AM21">
        <f t="shared" si="13"/>
        <v>-8796.3331690288287</v>
      </c>
      <c r="AN21">
        <f t="shared" si="14"/>
        <v>9380.890274403353</v>
      </c>
      <c r="AP21" s="35">
        <f t="shared" si="15"/>
        <v>-3064.0880631141313</v>
      </c>
      <c r="AQ21">
        <f t="shared" si="23"/>
        <v>1704.3098171841891</v>
      </c>
      <c r="AS21">
        <f t="shared" si="16"/>
        <v>-959.72292159101789</v>
      </c>
      <c r="AT21">
        <f t="shared" si="17"/>
        <v>-256.91867699153511</v>
      </c>
      <c r="AV21">
        <f t="shared" si="3"/>
        <v>1248.5473346432248</v>
      </c>
      <c r="AW21">
        <f t="shared" si="4"/>
        <v>278.58590149995672</v>
      </c>
      <c r="AY21">
        <f t="shared" si="5"/>
        <v>-1991.2762021936239</v>
      </c>
      <c r="AZ21">
        <f t="shared" si="6"/>
        <v>47.047555255515235</v>
      </c>
      <c r="BB21">
        <f t="shared" si="7"/>
        <v>-188.56820223359915</v>
      </c>
      <c r="BC21">
        <f t="shared" si="18"/>
        <v>-422.41933190631886</v>
      </c>
      <c r="BE21">
        <f t="shared" si="8"/>
        <v>-28.425851807019594</v>
      </c>
      <c r="BF21">
        <f t="shared" si="9"/>
        <v>-160.13280184068824</v>
      </c>
      <c r="BH21">
        <f t="shared" si="19"/>
        <v>43876.718035090831</v>
      </c>
      <c r="BI21">
        <f t="shared" si="20"/>
        <v>-46792.529293608524</v>
      </c>
      <c r="BK21">
        <f t="shared" si="10"/>
        <v>60242.176538665044</v>
      </c>
      <c r="BL21">
        <f t="shared" si="11"/>
        <v>26210.979612385094</v>
      </c>
      <c r="BM21">
        <f t="shared" si="12"/>
        <v>81455.511348434651</v>
      </c>
      <c r="BN21" s="35">
        <f t="shared" si="21"/>
        <v>62026.761402435324</v>
      </c>
      <c r="BO21">
        <f t="shared" si="22"/>
        <v>12859.882564042029</v>
      </c>
      <c r="BQ21">
        <f>données!AG21</f>
        <v>-30244.294954150533</v>
      </c>
      <c r="BR21">
        <f>données!AH21</f>
        <v>-48819.660112501057</v>
      </c>
    </row>
    <row r="22" spans="1:70" x14ac:dyDescent="0.25">
      <c r="D22">
        <v>17</v>
      </c>
      <c r="E22" cm="1">
        <f t="array" ref="E22">INDEX($AM$6:$AM$1006,($A$3)-D22)</f>
        <v>-17027.554773585118</v>
      </c>
      <c r="F22" cm="1">
        <f t="array" ref="F22">INDEX($AN$6:$AN$1006,($A$3)-D22)</f>
        <v>62739.164659799018</v>
      </c>
      <c r="Q22">
        <f t="shared" si="1"/>
        <v>-28035.547638042466</v>
      </c>
      <c r="R22">
        <f t="shared" si="0"/>
        <v>-43241.00119717155</v>
      </c>
      <c r="T22">
        <v>20</v>
      </c>
      <c r="U22" cm="1">
        <f t="array" ref="U22">INDEX(données!$AM$6:$AM$1006,animation!T22)</f>
        <v>1.1938052083641215</v>
      </c>
      <c r="AA22" s="9"/>
      <c r="AB22" s="2"/>
      <c r="AC22" s="43"/>
      <c r="AD22" s="43"/>
      <c r="AK22">
        <v>16</v>
      </c>
      <c r="AL22" s="25">
        <f t="shared" si="2"/>
        <v>8</v>
      </c>
      <c r="AM22">
        <f t="shared" si="13"/>
        <v>-10448.342565784771</v>
      </c>
      <c r="AN22">
        <f t="shared" si="14"/>
        <v>10200.930348371505</v>
      </c>
      <c r="AP22" s="35">
        <f t="shared" si="15"/>
        <v>-3543.9495239096404</v>
      </c>
      <c r="AQ22">
        <f t="shared" si="23"/>
        <v>1575.8504786884216</v>
      </c>
      <c r="AS22">
        <f t="shared" si="16"/>
        <v>-1122.2233752658062</v>
      </c>
      <c r="AT22">
        <f t="shared" si="17"/>
        <v>-360.1383061822628</v>
      </c>
      <c r="AV22">
        <f t="shared" si="3"/>
        <v>1206.9987467063311</v>
      </c>
      <c r="AW22">
        <f t="shared" si="4"/>
        <v>245.58095433326366</v>
      </c>
      <c r="AY22">
        <f t="shared" si="5"/>
        <v>-2125.6455786110405</v>
      </c>
      <c r="AZ22">
        <f t="shared" si="6"/>
        <v>-17.396247392628112</v>
      </c>
      <c r="BB22">
        <f t="shared" si="7"/>
        <v>-178.58855359140608</v>
      </c>
      <c r="BC22">
        <f t="shared" si="18"/>
        <v>-425.65197747995194</v>
      </c>
      <c r="BE22">
        <f t="shared" si="8"/>
        <v>-24.987989769690721</v>
      </c>
      <c r="BF22">
        <f t="shared" si="9"/>
        <v>-162.67103564294638</v>
      </c>
      <c r="BH22">
        <f t="shared" si="19"/>
        <v>42004.410230324844</v>
      </c>
      <c r="BI22">
        <f t="shared" si="20"/>
        <v>-41009.764025839439</v>
      </c>
      <c r="BK22">
        <f t="shared" si="10"/>
        <v>61686.864349276788</v>
      </c>
      <c r="BL22">
        <f t="shared" si="11"/>
        <v>24552.479625731343</v>
      </c>
      <c r="BM22">
        <f t="shared" si="12"/>
        <v>81551.744384204881</v>
      </c>
      <c r="BN22" s="35">
        <f t="shared" si="21"/>
        <v>61924.6982411879</v>
      </c>
      <c r="BO22">
        <f t="shared" si="22"/>
        <v>14602.288941954157</v>
      </c>
      <c r="BQ22">
        <f>données!AG22</f>
        <v>-31283.464100420064</v>
      </c>
      <c r="BR22">
        <f>données!AH22</f>
        <v>-48113.441489959703</v>
      </c>
    </row>
    <row r="23" spans="1:70" x14ac:dyDescent="0.25">
      <c r="D23">
        <v>18</v>
      </c>
      <c r="E23" cm="1">
        <f t="array" ref="E23">INDEX($AM$6:$AM$1006,($A$3)-D23)</f>
        <v>-15162.464131940966</v>
      </c>
      <c r="F23" cm="1">
        <f t="array" ref="F23">INDEX($AN$6:$AN$1006,($A$3)-D23)</f>
        <v>61854.313918862295</v>
      </c>
      <c r="Q23">
        <f t="shared" si="1"/>
        <v>-28390.192987900849</v>
      </c>
      <c r="R23">
        <f t="shared" si="0"/>
        <v>-43113.321014730136</v>
      </c>
      <c r="T23">
        <v>21</v>
      </c>
      <c r="U23" cm="1">
        <f t="array" ref="U23">INDEX(données!$AM$6:$AM$1006,animation!T23)</f>
        <v>1.2566370614359175</v>
      </c>
      <c r="AA23" s="9"/>
      <c r="AB23" s="2"/>
      <c r="AC23" s="2"/>
      <c r="AD23" s="2"/>
      <c r="AK23">
        <v>17</v>
      </c>
      <c r="AL23" s="25">
        <f t="shared" si="2"/>
        <v>8.5</v>
      </c>
      <c r="AM23">
        <f t="shared" si="13"/>
        <v>-12360.595249647817</v>
      </c>
      <c r="AN23">
        <f t="shared" si="14"/>
        <v>10943.838299442934</v>
      </c>
      <c r="AP23" s="35">
        <f t="shared" si="15"/>
        <v>-4105.0612115425438</v>
      </c>
      <c r="AQ23">
        <f t="shared" si="23"/>
        <v>1395.7813255972901</v>
      </c>
      <c r="AS23">
        <f t="shared" si="16"/>
        <v>-1313.0745845492718</v>
      </c>
      <c r="AT23">
        <f t="shared" si="17"/>
        <v>-476.47571954351974</v>
      </c>
      <c r="AV23">
        <f t="shared" si="3"/>
        <v>1158.0413467531212</v>
      </c>
      <c r="AW23">
        <f t="shared" si="4"/>
        <v>214.59886656687297</v>
      </c>
      <c r="AY23">
        <f t="shared" si="5"/>
        <v>-2282.1576946846967</v>
      </c>
      <c r="AZ23">
        <f t="shared" si="6"/>
        <v>-95.143307050875649</v>
      </c>
      <c r="BB23">
        <f t="shared" si="7"/>
        <v>-167.93365157333477</v>
      </c>
      <c r="BC23">
        <f t="shared" si="18"/>
        <v>-430.28954823962124</v>
      </c>
      <c r="BE23">
        <f t="shared" si="8"/>
        <v>-21.024585044361313</v>
      </c>
      <c r="BF23">
        <f t="shared" si="9"/>
        <v>-165.64173081989586</v>
      </c>
      <c r="BH23">
        <f t="shared" si="19"/>
        <v>39463.836479662212</v>
      </c>
      <c r="BI23">
        <f t="shared" si="20"/>
        <v>-34940.537764262284</v>
      </c>
      <c r="BK23">
        <f t="shared" si="10"/>
        <v>63422.304539805395</v>
      </c>
      <c r="BL23">
        <f t="shared" si="11"/>
        <v>22659.07054990924</v>
      </c>
      <c r="BM23">
        <f t="shared" si="12"/>
        <v>81522.763015044664</v>
      </c>
      <c r="BN23" s="35">
        <f t="shared" si="21"/>
        <v>61747.886536637197</v>
      </c>
      <c r="BO23">
        <f t="shared" si="22"/>
        <v>16509.146302882236</v>
      </c>
      <c r="BQ23">
        <f>données!AG23</f>
        <v>-32364.926517965694</v>
      </c>
      <c r="BR23">
        <f>données!AH23</f>
        <v>-47473.866399122729</v>
      </c>
    </row>
    <row r="24" spans="1:70" x14ac:dyDescent="0.25">
      <c r="D24">
        <v>19</v>
      </c>
      <c r="E24" cm="1">
        <f t="array" ref="E24">INDEX($AM$6:$AM$1006,($A$3)-D24)</f>
        <v>-13182.267521067011</v>
      </c>
      <c r="F24" cm="1">
        <f t="array" ref="F24">INDEX($AN$6:$AN$1006,($A$3)-D24)</f>
        <v>60640.708689925996</v>
      </c>
      <c r="Q24">
        <f t="shared" si="1"/>
        <v>-28752.155631161404</v>
      </c>
      <c r="R24">
        <f t="shared" si="0"/>
        <v>-43008.161145729267</v>
      </c>
      <c r="T24">
        <v>22</v>
      </c>
      <c r="U24" cm="1">
        <f t="array" ref="U24">INDEX(données!$AM$6:$AM$1006,animation!T24)</f>
        <v>1.3194689145077134</v>
      </c>
      <c r="AA24" s="17" t="s">
        <v>15</v>
      </c>
      <c r="AB24" s="23"/>
      <c r="AC24" s="15"/>
      <c r="AD24" s="15"/>
      <c r="AE24" s="14"/>
      <c r="AF24" s="14"/>
      <c r="AG24" s="14"/>
      <c r="AK24">
        <v>18</v>
      </c>
      <c r="AL24" s="25">
        <f t="shared" si="2"/>
        <v>9</v>
      </c>
      <c r="AM24">
        <f t="shared" si="13"/>
        <v>-14577.260178487748</v>
      </c>
      <c r="AN24">
        <f t="shared" si="14"/>
        <v>11582.169497298639</v>
      </c>
      <c r="AP24" s="35">
        <f t="shared" si="15"/>
        <v>-4761.5985038171793</v>
      </c>
      <c r="AQ24">
        <f t="shared" si="23"/>
        <v>1157.5434658255303</v>
      </c>
      <c r="AS24">
        <f t="shared" si="16"/>
        <v>-1531.3733909969581</v>
      </c>
      <c r="AT24">
        <f t="shared" si="17"/>
        <v>-610.19976864312684</v>
      </c>
      <c r="AV24">
        <f t="shared" si="3"/>
        <v>1101.846857609575</v>
      </c>
      <c r="AW24">
        <f t="shared" si="4"/>
        <v>186.28503590994515</v>
      </c>
      <c r="AY24">
        <f t="shared" si="5"/>
        <v>-2460.4721279629503</v>
      </c>
      <c r="AZ24">
        <f t="shared" si="6"/>
        <v>-190.61516641934065</v>
      </c>
      <c r="BB24">
        <f t="shared" si="7"/>
        <v>-156.3426651953433</v>
      </c>
      <c r="BC24">
        <f t="shared" si="18"/>
        <v>-436.61065829230949</v>
      </c>
      <c r="BE24">
        <f t="shared" si="8"/>
        <v>-16.405455448239536</v>
      </c>
      <c r="BF24">
        <f t="shared" si="9"/>
        <v>-169.25897984142188</v>
      </c>
      <c r="BH24">
        <f t="shared" si="19"/>
        <v>36407.502766337864</v>
      </c>
      <c r="BI24">
        <f t="shared" si="20"/>
        <v>-28927.100350131728</v>
      </c>
      <c r="BK24">
        <f t="shared" si="10"/>
        <v>65493.675687396077</v>
      </c>
      <c r="BL24">
        <f t="shared" si="11"/>
        <v>20483.93424455772</v>
      </c>
      <c r="BM24">
        <f t="shared" si="12"/>
        <v>81343.932436484363</v>
      </c>
      <c r="BN24" s="35">
        <f t="shared" si="21"/>
        <v>61465.837722791235</v>
      </c>
      <c r="BO24">
        <f t="shared" si="22"/>
        <v>18618.35558193794</v>
      </c>
      <c r="BQ24">
        <f>données!AG24</f>
        <v>-33484.414168698546</v>
      </c>
      <c r="BR24">
        <f>données!AH24</f>
        <v>-46903.458950679604</v>
      </c>
    </row>
    <row r="25" spans="1:70" ht="15" customHeight="1" x14ac:dyDescent="0.25">
      <c r="D25">
        <v>20</v>
      </c>
      <c r="E25" cm="1">
        <f t="array" ref="E25">INDEX($AM$6:$AM$1006,($A$3)-D25)</f>
        <v>-11084.570665388779</v>
      </c>
      <c r="F25" cm="1">
        <f t="array" ref="F25">INDEX($AN$6:$AN$1006,($A$3)-D25)</f>
        <v>59092.367739388159</v>
      </c>
      <c r="Q25">
        <f t="shared" si="1"/>
        <v>-29120.007066636186</v>
      </c>
      <c r="R25">
        <f t="shared" si="0"/>
        <v>-42925.936608128926</v>
      </c>
      <c r="T25">
        <v>23</v>
      </c>
      <c r="U25" cm="1">
        <f t="array" ref="U25">INDEX(données!$AM$6:$AM$1006,animation!T25)</f>
        <v>1.3823007675795094</v>
      </c>
      <c r="AA25" s="3" t="s">
        <v>6</v>
      </c>
      <c r="AB25" s="2" t="s">
        <v>42</v>
      </c>
      <c r="AC25" s="2">
        <f>données!D25</f>
        <v>-35000</v>
      </c>
      <c r="AD25" s="2">
        <f>données!E25</f>
        <v>10000</v>
      </c>
      <c r="AK25">
        <v>19</v>
      </c>
      <c r="AL25" s="25">
        <f t="shared" si="2"/>
        <v>9.5</v>
      </c>
      <c r="AM25">
        <f t="shared" si="13"/>
        <v>-17149.481104270955</v>
      </c>
      <c r="AN25">
        <f t="shared" si="14"/>
        <v>12084.666259131012</v>
      </c>
      <c r="AP25" s="35">
        <f t="shared" si="15"/>
        <v>-5527.2851993156582</v>
      </c>
      <c r="AQ25">
        <f t="shared" si="23"/>
        <v>852.44358150396693</v>
      </c>
      <c r="AS25">
        <f t="shared" si="16"/>
        <v>-1765.2746804172759</v>
      </c>
      <c r="AT25">
        <f t="shared" si="17"/>
        <v>-766.98928461934872</v>
      </c>
      <c r="AV25">
        <f t="shared" si="3"/>
        <v>1038.8929017598261</v>
      </c>
      <c r="AW25">
        <f t="shared" si="4"/>
        <v>161.13923912600703</v>
      </c>
      <c r="AY25">
        <f t="shared" si="5"/>
        <v>-2649.8041798220411</v>
      </c>
      <c r="AZ25">
        <f t="shared" si="6"/>
        <v>-309.45640287807032</v>
      </c>
      <c r="BB25">
        <f t="shared" si="7"/>
        <v>-143.42940424374549</v>
      </c>
      <c r="BC25">
        <f t="shared" si="18"/>
        <v>-444.90852703181559</v>
      </c>
      <c r="BE25">
        <f t="shared" si="8"/>
        <v>-10.933998111315617</v>
      </c>
      <c r="BF25">
        <f t="shared" si="9"/>
        <v>-173.76359383546981</v>
      </c>
      <c r="BH25">
        <f t="shared" si="19"/>
        <v>32971.209142282038</v>
      </c>
      <c r="BI25">
        <f t="shared" si="20"/>
        <v>-23233.709301283619</v>
      </c>
      <c r="BK25">
        <f t="shared" si="10"/>
        <v>67952.424456427805</v>
      </c>
      <c r="BL25">
        <f t="shared" si="11"/>
        <v>17971.835138870461</v>
      </c>
      <c r="BM25">
        <f t="shared" si="12"/>
        <v>80991.320903344938</v>
      </c>
      <c r="BN25" s="35">
        <f t="shared" si="21"/>
        <v>61047.606105058381</v>
      </c>
      <c r="BO25">
        <f t="shared" si="22"/>
        <v>20979.605829002747</v>
      </c>
      <c r="BQ25">
        <f>données!AG25</f>
        <v>-34637.508946306443</v>
      </c>
      <c r="BR25">
        <f>données!AH25</f>
        <v>-46404.470282234972</v>
      </c>
    </row>
    <row r="26" spans="1:70" ht="18" x14ac:dyDescent="0.25">
      <c r="Q26">
        <f t="shared" si="1"/>
        <v>-29492.29555276471</v>
      </c>
      <c r="R26">
        <f t="shared" si="0"/>
        <v>-42866.971904614191</v>
      </c>
      <c r="T26">
        <v>24</v>
      </c>
      <c r="U26" cm="1">
        <f t="array" ref="U26">INDEX(données!$AM$6:$AM$1006,animation!T26)</f>
        <v>1.4451326206513053</v>
      </c>
      <c r="AA26" s="4" t="s">
        <v>7</v>
      </c>
      <c r="AB26" s="2" t="s">
        <v>40</v>
      </c>
      <c r="AC26" s="43">
        <f>données!D26</f>
        <v>9000</v>
      </c>
      <c r="AD26" s="43"/>
      <c r="AK26">
        <v>20</v>
      </c>
      <c r="AL26" s="25">
        <f t="shared" si="2"/>
        <v>10</v>
      </c>
      <c r="AM26">
        <f t="shared" si="13"/>
        <v>-20133.783038980942</v>
      </c>
      <c r="AN26">
        <f t="shared" si="14"/>
        <v>12415.014389305577</v>
      </c>
      <c r="AP26" s="35">
        <f t="shared" si="15"/>
        <v>-6409.9225395242966</v>
      </c>
      <c r="AQ26">
        <f t="shared" si="23"/>
        <v>468.94893919429256</v>
      </c>
      <c r="AS26">
        <f t="shared" si="16"/>
        <v>-1972.086916971635</v>
      </c>
      <c r="AT26">
        <f t="shared" si="17"/>
        <v>-951.73754871407755</v>
      </c>
      <c r="AV26">
        <f t="shared" si="3"/>
        <v>970.01877216875664</v>
      </c>
      <c r="AW26">
        <f t="shared" si="4"/>
        <v>139.48520863316497</v>
      </c>
      <c r="AY26">
        <f t="shared" si="5"/>
        <v>-2809.1329128684456</v>
      </c>
      <c r="AZ26">
        <f t="shared" si="6"/>
        <v>-456.34315870929862</v>
      </c>
      <c r="BB26">
        <f t="shared" si="7"/>
        <v>-128.64765002855719</v>
      </c>
      <c r="BC26">
        <f t="shared" si="18"/>
        <v>-455.46331566477608</v>
      </c>
      <c r="BE26">
        <f t="shared" si="8"/>
        <v>-4.3251262433889757</v>
      </c>
      <c r="BF26">
        <f t="shared" si="9"/>
        <v>-179.41628297316794</v>
      </c>
      <c r="BH26">
        <f t="shared" si="19"/>
        <v>29288.098633958663</v>
      </c>
      <c r="BI26">
        <f t="shared" si="20"/>
        <v>-18059.803528825636</v>
      </c>
      <c r="BK26">
        <f t="shared" si="10"/>
        <v>70855.165359532999</v>
      </c>
      <c r="BL26">
        <f t="shared" si="11"/>
        <v>15061.098938412286</v>
      </c>
      <c r="BM26">
        <f t="shared" si="12"/>
        <v>80443.867989317543</v>
      </c>
      <c r="BN26" s="35">
        <f t="shared" si="21"/>
        <v>60463.976346049865</v>
      </c>
      <c r="BO26">
        <f t="shared" si="22"/>
        <v>23653.790430867972</v>
      </c>
      <c r="BQ26">
        <f>données!AG26</f>
        <v>-35819.660112501057</v>
      </c>
      <c r="BR26">
        <f>données!AH26</f>
        <v>-45978.869674096932</v>
      </c>
    </row>
    <row r="27" spans="1:70" ht="18" x14ac:dyDescent="0.25">
      <c r="F27" s="2" t="s">
        <v>7</v>
      </c>
      <c r="Q27">
        <f t="shared" si="1"/>
        <v>-29867.551836974657</v>
      </c>
      <c r="R27">
        <f t="shared" si="0"/>
        <v>-42831.499741931424</v>
      </c>
      <c r="T27">
        <v>25</v>
      </c>
      <c r="U27" cm="1">
        <f t="array" ref="U27">INDEX(données!$AM$6:$AM$1006,animation!T27)</f>
        <v>1.5079644737231013</v>
      </c>
      <c r="AA27" s="5" t="s">
        <v>11</v>
      </c>
      <c r="AB27" s="2" t="s">
        <v>41</v>
      </c>
      <c r="AC27" s="43">
        <f>données!D27</f>
        <v>0.8</v>
      </c>
      <c r="AD27" s="43"/>
      <c r="AK27">
        <v>21</v>
      </c>
      <c r="AL27" s="25">
        <f t="shared" si="2"/>
        <v>10.5</v>
      </c>
      <c r="AM27">
        <f t="shared" si="13"/>
        <v>-23585.255173364545</v>
      </c>
      <c r="AN27">
        <f t="shared" si="14"/>
        <v>12530.521665313463</v>
      </c>
      <c r="AP27" s="35">
        <f t="shared" si="15"/>
        <v>-7395.9659980101142</v>
      </c>
      <c r="AQ27">
        <f t="shared" si="23"/>
        <v>-6.9198351627462102</v>
      </c>
      <c r="AS27">
        <f t="shared" si="16"/>
        <v>-2030.8954536613396</v>
      </c>
      <c r="AT27">
        <f t="shared" si="17"/>
        <v>-1158.6400140842397</v>
      </c>
      <c r="AV27">
        <f t="shared" si="3"/>
        <v>896.5363690401266</v>
      </c>
      <c r="AW27">
        <f t="shared" si="4"/>
        <v>121.46455001544034</v>
      </c>
      <c r="AY27">
        <f t="shared" si="5"/>
        <v>-2819.9739689876924</v>
      </c>
      <c r="AZ27">
        <f t="shared" si="6"/>
        <v>-625.15678909370058</v>
      </c>
      <c r="BB27">
        <f t="shared" si="7"/>
        <v>-111.27061180447788</v>
      </c>
      <c r="BC27">
        <f t="shared" si="18"/>
        <v>-468.47614020378279</v>
      </c>
      <c r="BE27">
        <f t="shared" si="8"/>
        <v>3.8127580907040106</v>
      </c>
      <c r="BF27">
        <f t="shared" si="9"/>
        <v>-186.47163480219669</v>
      </c>
      <c r="BH27">
        <f t="shared" si="19"/>
        <v>25504.775080979296</v>
      </c>
      <c r="BI27">
        <f t="shared" si="20"/>
        <v>-13550.336189793588</v>
      </c>
      <c r="BK27">
        <f t="shared" si="10"/>
        <v>74257.526737664492</v>
      </c>
      <c r="BL27">
        <f t="shared" si="11"/>
        <v>11691.874929018943</v>
      </c>
      <c r="BM27">
        <f t="shared" si="12"/>
        <v>79687.418183335176</v>
      </c>
      <c r="BN27" s="35">
        <f t="shared" si="21"/>
        <v>59691.807426646665</v>
      </c>
      <c r="BO27">
        <f t="shared" si="22"/>
        <v>26707.269324991074</v>
      </c>
      <c r="BQ27">
        <f>données!AG27</f>
        <v>-37026.202256702905</v>
      </c>
      <c r="BR27">
        <f>données!AH27</f>
        <v>-45628.336777427379</v>
      </c>
    </row>
    <row r="28" spans="1:70" ht="18" x14ac:dyDescent="0.25">
      <c r="B28">
        <v>0</v>
      </c>
      <c r="D28">
        <f>2*PI()</f>
        <v>6.2831853071795862</v>
      </c>
      <c r="E28">
        <f>(D28-B28)/COUNT(A30:A130)</f>
        <v>6.2209755516629564E-2</v>
      </c>
      <c r="F28" s="2">
        <f>données!D12</f>
        <v>2500</v>
      </c>
      <c r="Q28">
        <f t="shared" si="1"/>
        <v>-30244.294954150537</v>
      </c>
      <c r="R28">
        <f t="shared" si="0"/>
        <v>-42819.660112501057</v>
      </c>
      <c r="T28">
        <v>26</v>
      </c>
      <c r="U28" cm="1">
        <f t="array" ref="U28">INDEX(données!$AM$6:$AM$1006,animation!T28)</f>
        <v>1.5707963267948972</v>
      </c>
      <c r="AA28" s="6" t="s">
        <v>12</v>
      </c>
      <c r="AB28" s="26" t="s">
        <v>62</v>
      </c>
      <c r="AC28" s="42">
        <f>données!D28</f>
        <v>3053628059289.2788</v>
      </c>
      <c r="AD28" s="42"/>
      <c r="AK28">
        <v>22</v>
      </c>
      <c r="AL28" s="25">
        <f t="shared" si="2"/>
        <v>11</v>
      </c>
      <c r="AM28">
        <f t="shared" si="13"/>
        <v>-27537.100104077268</v>
      </c>
      <c r="AN28">
        <f t="shared" si="14"/>
        <v>12382.23174597156</v>
      </c>
      <c r="AP28" s="35">
        <f t="shared" si="15"/>
        <v>-8411.4137248407842</v>
      </c>
      <c r="AQ28">
        <f t="shared" si="23"/>
        <v>-586.23984220486614</v>
      </c>
      <c r="AS28">
        <f t="shared" si="16"/>
        <v>-1665.9171103370488</v>
      </c>
      <c r="AT28">
        <f t="shared" si="17"/>
        <v>-1341.2354550509463</v>
      </c>
      <c r="AV28">
        <f t="shared" si="3"/>
        <v>820.4584164166788</v>
      </c>
      <c r="AW28">
        <f t="shared" si="4"/>
        <v>107.06111149667051</v>
      </c>
      <c r="AY28">
        <f t="shared" si="5"/>
        <v>-2409.8890613628187</v>
      </c>
      <c r="AZ28">
        <f t="shared" si="6"/>
        <v>-769.26051619486304</v>
      </c>
      <c r="BB28">
        <f t="shared" si="7"/>
        <v>-90.447372744347632</v>
      </c>
      <c r="BC28">
        <f t="shared" si="18"/>
        <v>-483.92919876950049</v>
      </c>
      <c r="BE28">
        <f t="shared" si="8"/>
        <v>13.960907353438543</v>
      </c>
      <c r="BF28">
        <f t="shared" si="9"/>
        <v>-195.10685158325325</v>
      </c>
      <c r="BH28">
        <f t="shared" si="19"/>
        <v>21793.431681245416</v>
      </c>
      <c r="BI28">
        <f t="shared" si="20"/>
        <v>-9799.5548041467136</v>
      </c>
      <c r="BK28">
        <f t="shared" si="10"/>
        <v>78194.444348635952</v>
      </c>
      <c r="BL28">
        <f t="shared" si="11"/>
        <v>7833.894494316236</v>
      </c>
      <c r="BM28">
        <f t="shared" si="12"/>
        <v>78722.203115682234</v>
      </c>
      <c r="BN28" s="35">
        <f t="shared" si="21"/>
        <v>58722.389158632795</v>
      </c>
      <c r="BO28">
        <f t="shared" si="22"/>
        <v>30192.905543404038</v>
      </c>
      <c r="BQ28">
        <f>données!AG28</f>
        <v>-38252.373708285515</v>
      </c>
      <c r="BR28">
        <f>données!AH28</f>
        <v>-45354.254985426225</v>
      </c>
    </row>
    <row r="29" spans="1:70" ht="18" x14ac:dyDescent="0.25">
      <c r="C29" s="2" t="s">
        <v>8</v>
      </c>
      <c r="D29" t="s">
        <v>9</v>
      </c>
      <c r="Q29">
        <f t="shared" si="1"/>
        <v>-30621.038071326417</v>
      </c>
      <c r="R29">
        <f t="shared" si="0"/>
        <v>-42831.499741931424</v>
      </c>
      <c r="T29">
        <v>27</v>
      </c>
      <c r="U29" cm="1">
        <f t="array" ref="U29">INDEX(données!$AM$6:$AM$1006,animation!T29)</f>
        <v>1.6336281798666932</v>
      </c>
      <c r="AA29" s="7" t="s">
        <v>13</v>
      </c>
      <c r="AB29" s="26" t="s">
        <v>63</v>
      </c>
      <c r="AC29" s="42">
        <f>données!D29</f>
        <v>2442902447431.4233</v>
      </c>
      <c r="AD29" s="42"/>
      <c r="AK29">
        <v>23</v>
      </c>
      <c r="AL29" s="25">
        <f t="shared" si="2"/>
        <v>11.5</v>
      </c>
      <c r="AM29">
        <f t="shared" si="13"/>
        <v>-31951.046605289794</v>
      </c>
      <c r="AN29">
        <f t="shared" si="14"/>
        <v>11921.457392987759</v>
      </c>
      <c r="AP29" s="35">
        <f t="shared" si="15"/>
        <v>-9244.3722800093092</v>
      </c>
      <c r="AQ29">
        <f t="shared" si="23"/>
        <v>-1256.8575697303393</v>
      </c>
      <c r="AS29">
        <f t="shared" si="16"/>
        <v>-498.0811601483569</v>
      </c>
      <c r="AT29">
        <f t="shared" si="17"/>
        <v>-1369.2447810610847</v>
      </c>
      <c r="AV29">
        <f t="shared" si="3"/>
        <v>744.88257827201176</v>
      </c>
      <c r="AW29">
        <f t="shared" si="4"/>
        <v>96.152183747254071</v>
      </c>
      <c r="AY29">
        <f t="shared" si="5"/>
        <v>-1204.0236939347701</v>
      </c>
      <c r="AZ29">
        <f t="shared" si="6"/>
        <v>-758.77848184140032</v>
      </c>
      <c r="BB29">
        <f t="shared" si="7"/>
        <v>-65.495402323329088</v>
      </c>
      <c r="BC29">
        <f t="shared" si="18"/>
        <v>-501.34592144715958</v>
      </c>
      <c r="BE29">
        <f t="shared" si="8"/>
        <v>26.555357837730583</v>
      </c>
      <c r="BF29">
        <f t="shared" si="9"/>
        <v>-205.27256151977895</v>
      </c>
      <c r="BH29">
        <f t="shared" si="19"/>
        <v>18354.393775569108</v>
      </c>
      <c r="BI29">
        <f t="shared" si="20"/>
        <v>-6848.3241276152939</v>
      </c>
      <c r="BK29">
        <f t="shared" si="10"/>
        <v>82630.984523910607</v>
      </c>
      <c r="BL29">
        <f t="shared" si="11"/>
        <v>3603.9027895022646</v>
      </c>
      <c r="BM29">
        <f t="shared" si="12"/>
        <v>77575.073778825958</v>
      </c>
      <c r="BN29" s="35">
        <f t="shared" si="21"/>
        <v>57575.31597681174</v>
      </c>
      <c r="BO29">
        <f t="shared" si="22"/>
        <v>34102.646899415638</v>
      </c>
      <c r="BQ29">
        <f>données!AG29</f>
        <v>-39493.335328713925</v>
      </c>
      <c r="BR29">
        <f>données!AH29</f>
        <v>-45157.705973710443</v>
      </c>
    </row>
    <row r="30" spans="1:70" ht="18" x14ac:dyDescent="0.25">
      <c r="A30">
        <v>0</v>
      </c>
      <c r="B30">
        <f>0</f>
        <v>0</v>
      </c>
      <c r="C30">
        <f>COS(B30)*$F$28+$A$7</f>
        <v>-28209.637898656991</v>
      </c>
      <c r="D30">
        <f>SIN(B30)*$F$28+$B$7</f>
        <v>25014.480959984128</v>
      </c>
      <c r="Q30">
        <f t="shared" si="1"/>
        <v>-30996.294355536364</v>
      </c>
      <c r="R30">
        <f t="shared" si="0"/>
        <v>-42866.971904614191</v>
      </c>
      <c r="T30">
        <v>28</v>
      </c>
      <c r="U30" cm="1">
        <f t="array" ref="U30">INDEX(données!$AM$6:$AM$1006,animation!T30)</f>
        <v>1.6964600329384891</v>
      </c>
      <c r="AA30" s="8" t="s">
        <v>14</v>
      </c>
      <c r="AB30" s="27" t="s">
        <v>64</v>
      </c>
      <c r="AC30" s="42">
        <f>données!D30</f>
        <v>18000</v>
      </c>
      <c r="AD30" s="42"/>
      <c r="AK30">
        <v>24</v>
      </c>
      <c r="AL30" s="25">
        <f t="shared" si="2"/>
        <v>12</v>
      </c>
      <c r="AM30">
        <f t="shared" si="13"/>
        <v>-36635.492890312991</v>
      </c>
      <c r="AN30">
        <f t="shared" si="14"/>
        <v>11121.873010489953</v>
      </c>
      <c r="AP30" s="35">
        <f t="shared" si="15"/>
        <v>-9493.4128600834883</v>
      </c>
      <c r="AQ30">
        <f t="shared" si="23"/>
        <v>-1941.4799602608816</v>
      </c>
      <c r="AS30">
        <f t="shared" si="16"/>
        <v>1352.029898218108</v>
      </c>
      <c r="AT30">
        <f t="shared" si="17"/>
        <v>-1109.0455265243631</v>
      </c>
      <c r="AV30">
        <f t="shared" si="3"/>
        <v>674.23390444940389</v>
      </c>
      <c r="AW30">
        <f t="shared" si="4"/>
        <v>88.549377737958011</v>
      </c>
      <c r="AY30">
        <f t="shared" si="5"/>
        <v>672.78490041508974</v>
      </c>
      <c r="AZ30">
        <f t="shared" si="6"/>
        <v>-461.49954311107695</v>
      </c>
      <c r="BB30">
        <f t="shared" si="7"/>
        <v>-36.616386652257546</v>
      </c>
      <c r="BC30">
        <f t="shared" si="18"/>
        <v>-519.58323064069407</v>
      </c>
      <c r="BE30">
        <f t="shared" si="8"/>
        <v>41.627480005871689</v>
      </c>
      <c r="BF30">
        <f t="shared" si="9"/>
        <v>-216.51213051055012</v>
      </c>
      <c r="BH30">
        <f t="shared" si="19"/>
        <v>15395.200579369195</v>
      </c>
      <c r="BI30">
        <f t="shared" si="20"/>
        <v>-4673.7044408658612</v>
      </c>
      <c r="BK30">
        <f t="shared" si="10"/>
        <v>87379.462130050277</v>
      </c>
      <c r="BL30">
        <f t="shared" si="11"/>
        <v>1983.2891987630378</v>
      </c>
      <c r="BM30">
        <f t="shared" si="12"/>
        <v>76310.664308175445</v>
      </c>
      <c r="BN30" s="35">
        <f t="shared" si="21"/>
        <v>56311.431559834622</v>
      </c>
      <c r="BO30">
        <f t="shared" si="22"/>
        <v>38286.491071625234</v>
      </c>
      <c r="BQ30">
        <f>données!AG30</f>
        <v>-40744.189609413741</v>
      </c>
      <c r="BR30">
        <f>données!AH30</f>
        <v>-45039.465431434568</v>
      </c>
    </row>
    <row r="31" spans="1:70" x14ac:dyDescent="0.25">
      <c r="A31">
        <v>1</v>
      </c>
      <c r="B31">
        <f>$E$28+B30</f>
        <v>6.2209755516629564E-2</v>
      </c>
      <c r="C31">
        <f t="shared" ref="C31:C94" si="24">COS(B31)*$F$28+$A$7</f>
        <v>-28214.473905823004</v>
      </c>
      <c r="D31">
        <f t="shared" ref="D31:D94" si="25">SIN(B31)*$F$28+$B$7</f>
        <v>25169.90505356283</v>
      </c>
      <c r="Q31">
        <f t="shared" si="1"/>
        <v>-31368.582841664887</v>
      </c>
      <c r="R31">
        <f t="shared" si="0"/>
        <v>-42925.936608128926</v>
      </c>
      <c r="T31">
        <v>29</v>
      </c>
      <c r="U31" cm="1">
        <f t="array" ref="U31">INDEX(données!$AM$6:$AM$1006,animation!T31)</f>
        <v>1.7592918860102851</v>
      </c>
      <c r="AA31" s="9"/>
      <c r="AB31" s="2"/>
      <c r="AC31" s="43"/>
      <c r="AD31" s="43"/>
      <c r="AK31">
        <v>25</v>
      </c>
      <c r="AL31" s="25">
        <f t="shared" si="2"/>
        <v>12.5</v>
      </c>
      <c r="AM31">
        <f t="shared" si="13"/>
        <v>-41213.195583077468</v>
      </c>
      <c r="AN31">
        <f t="shared" si="14"/>
        <v>10012.502339543968</v>
      </c>
      <c r="AP31" s="35">
        <f t="shared" si="15"/>
        <v>-8817.3979109744341</v>
      </c>
      <c r="AQ31">
        <f t="shared" si="23"/>
        <v>-2496.0027235230632</v>
      </c>
      <c r="AS31">
        <f t="shared" si="16"/>
        <v>2864.3115109894725</v>
      </c>
      <c r="AT31">
        <f t="shared" si="17"/>
        <v>-685.67489559913156</v>
      </c>
      <c r="AV31">
        <f t="shared" si="3"/>
        <v>613.30807973976277</v>
      </c>
      <c r="AW31">
        <f t="shared" si="4"/>
        <v>83.964640882617687</v>
      </c>
      <c r="AY31">
        <f t="shared" si="5"/>
        <v>2198.2260146340509</v>
      </c>
      <c r="AZ31">
        <f t="shared" si="6"/>
        <v>-4.4233225337684967</v>
      </c>
      <c r="BB31">
        <f t="shared" si="7"/>
        <v>-5.6343022914174945</v>
      </c>
      <c r="BC31">
        <f t="shared" si="18"/>
        <v>-537.16413472837132</v>
      </c>
      <c r="BE31">
        <f t="shared" si="8"/>
        <v>58.411718907076121</v>
      </c>
      <c r="BF31">
        <f t="shared" si="9"/>
        <v>-228.05207921960937</v>
      </c>
      <c r="BH31">
        <f t="shared" si="19"/>
        <v>13063.671251260261</v>
      </c>
      <c r="BI31">
        <f t="shared" si="20"/>
        <v>-3173.7417377065603</v>
      </c>
      <c r="BK31">
        <f t="shared" si="10"/>
        <v>92064.024712678278</v>
      </c>
      <c r="BL31">
        <f t="shared" si="11"/>
        <v>6213.2081618168422</v>
      </c>
      <c r="BM31">
        <f t="shared" si="12"/>
        <v>75016.628612798755</v>
      </c>
      <c r="BN31" s="35">
        <f t="shared" si="21"/>
        <v>55018.128601841949</v>
      </c>
      <c r="BO31">
        <f t="shared" si="22"/>
        <v>42411.999401918903</v>
      </c>
      <c r="BQ31">
        <f>données!AG31</f>
        <v>-42000.000000000015</v>
      </c>
      <c r="BR31">
        <f>données!AH31</f>
        <v>-45000</v>
      </c>
    </row>
    <row r="32" spans="1:70" x14ac:dyDescent="0.25">
      <c r="A32">
        <v>2</v>
      </c>
      <c r="B32">
        <f t="shared" ref="B32:B95" si="26">$E$28+B31</f>
        <v>0.12441951103325913</v>
      </c>
      <c r="C32">
        <f t="shared" si="24"/>
        <v>-28228.963217748798</v>
      </c>
      <c r="D32">
        <f t="shared" si="25"/>
        <v>25324.727841517277</v>
      </c>
      <c r="Q32">
        <f t="shared" si="1"/>
        <v>-31736.434277139666</v>
      </c>
      <c r="R32">
        <f t="shared" si="0"/>
        <v>-43008.161145729275</v>
      </c>
      <c r="T32">
        <v>30</v>
      </c>
      <c r="U32" cm="1">
        <f t="array" ref="U32">INDEX(données!$AM$6:$AM$1006,animation!T32)</f>
        <v>1.822123739082081</v>
      </c>
      <c r="AA32" s="9"/>
      <c r="AB32" s="2"/>
      <c r="AC32" s="2"/>
      <c r="AD32" s="2"/>
      <c r="AK32">
        <v>26</v>
      </c>
      <c r="AL32" s="25">
        <f t="shared" si="2"/>
        <v>13</v>
      </c>
      <c r="AM32">
        <f t="shared" si="13"/>
        <v>-45263.855599691</v>
      </c>
      <c r="AN32">
        <f t="shared" si="14"/>
        <v>8678.7916158325443</v>
      </c>
      <c r="AP32" s="35">
        <f t="shared" si="15"/>
        <v>-7385.2421554796983</v>
      </c>
      <c r="AQ32">
        <f t="shared" si="23"/>
        <v>-2838.840171322629</v>
      </c>
      <c r="AS32">
        <f t="shared" si="16"/>
        <v>3466.3549915212443</v>
      </c>
      <c r="AT32">
        <f t="shared" si="17"/>
        <v>-350.1504855412731</v>
      </c>
      <c r="AV32">
        <f t="shared" si="3"/>
        <v>564.95044870981599</v>
      </c>
      <c r="AW32">
        <f t="shared" si="4"/>
        <v>81.964957529732857</v>
      </c>
      <c r="AY32">
        <f t="shared" si="5"/>
        <v>2801.3103387153524</v>
      </c>
      <c r="AZ32">
        <f t="shared" si="6"/>
        <v>360.59691898599232</v>
      </c>
      <c r="BB32">
        <f t="shared" si="7"/>
        <v>24.511935228392897</v>
      </c>
      <c r="BC32">
        <f t="shared" si="18"/>
        <v>-553.33629587182895</v>
      </c>
      <c r="BE32">
        <f t="shared" si="8"/>
        <v>75.582268867683169</v>
      </c>
      <c r="BF32">
        <f t="shared" si="9"/>
        <v>-239.37606618516935</v>
      </c>
      <c r="BH32">
        <f t="shared" si="19"/>
        <v>11373.940028253823</v>
      </c>
      <c r="BI32">
        <f t="shared" si="20"/>
        <v>-2180.8141186466964</v>
      </c>
      <c r="BK32">
        <f t="shared" si="10"/>
        <v>96261.248614992321</v>
      </c>
      <c r="BL32">
        <f t="shared" si="11"/>
        <v>10348.54208889845</v>
      </c>
      <c r="BM32">
        <f t="shared" si="12"/>
        <v>73751.04804234927</v>
      </c>
      <c r="BN32" s="35">
        <f t="shared" si="21"/>
        <v>53755.775371192176</v>
      </c>
      <c r="BO32">
        <f t="shared" si="22"/>
        <v>46088.372152428252</v>
      </c>
      <c r="BQ32">
        <f>données!AG32</f>
        <v>-43255.810390586281</v>
      </c>
      <c r="BR32">
        <f>données!AH32</f>
        <v>-45039.465431434568</v>
      </c>
    </row>
    <row r="33" spans="1:70" x14ac:dyDescent="0.25">
      <c r="A33">
        <v>3</v>
      </c>
      <c r="B33">
        <f t="shared" si="26"/>
        <v>0.18662926654988871</v>
      </c>
      <c r="C33">
        <f t="shared" si="24"/>
        <v>-28253.049778101333</v>
      </c>
      <c r="D33">
        <f t="shared" si="25"/>
        <v>25478.350344557861</v>
      </c>
      <c r="Q33">
        <f t="shared" si="1"/>
        <v>-32098.396920400224</v>
      </c>
      <c r="R33">
        <f t="shared" si="0"/>
        <v>-43113.321014730136</v>
      </c>
      <c r="T33">
        <v>31</v>
      </c>
      <c r="U33" cm="1">
        <f t="array" ref="U33">INDEX(données!$AM$6:$AM$1006,animation!T33)</f>
        <v>1.884955592153877</v>
      </c>
      <c r="AA33" s="18" t="s">
        <v>16</v>
      </c>
      <c r="AB33" s="24"/>
      <c r="AC33" s="13"/>
      <c r="AD33" s="13"/>
      <c r="AE33" s="12"/>
      <c r="AF33" s="12"/>
      <c r="AG33" s="12"/>
      <c r="AK33">
        <v>27</v>
      </c>
      <c r="AL33" s="25">
        <f t="shared" si="2"/>
        <v>13.5</v>
      </c>
      <c r="AM33">
        <f t="shared" si="13"/>
        <v>-48523.182303490699</v>
      </c>
      <c r="AN33">
        <f t="shared" si="14"/>
        <v>7215.6027194785711</v>
      </c>
      <c r="AP33" s="35">
        <f t="shared" si="15"/>
        <v>-5652.0646597190762</v>
      </c>
      <c r="AQ33">
        <f t="shared" si="23"/>
        <v>-3013.9154140932656</v>
      </c>
      <c r="AS33">
        <f t="shared" si="16"/>
        <v>3502.1393601633763</v>
      </c>
      <c r="AT33">
        <f t="shared" si="17"/>
        <v>-154.59365219204611</v>
      </c>
      <c r="AV33">
        <f t="shared" si="3"/>
        <v>529.00313634670363</v>
      </c>
      <c r="AW33">
        <f t="shared" si="4"/>
        <v>82.066919779938857</v>
      </c>
      <c r="AY33">
        <f t="shared" si="5"/>
        <v>2829.7184661916808</v>
      </c>
      <c r="AZ33">
        <f t="shared" si="6"/>
        <v>582.63360095882069</v>
      </c>
      <c r="BB33">
        <f t="shared" si="7"/>
        <v>51.367041262135736</v>
      </c>
      <c r="BC33">
        <f t="shared" si="18"/>
        <v>-568.66444506332755</v>
      </c>
      <c r="BE33">
        <f t="shared" si="8"/>
        <v>92.05071636285561</v>
      </c>
      <c r="BF33">
        <f t="shared" si="9"/>
        <v>-250.62972786747812</v>
      </c>
      <c r="BH33">
        <f t="shared" si="19"/>
        <v>10224.886968159444</v>
      </c>
      <c r="BI33">
        <f t="shared" si="20"/>
        <v>-1520.4839977798558</v>
      </c>
      <c r="BK33">
        <f t="shared" si="10"/>
        <v>99701.706361705132</v>
      </c>
      <c r="BL33">
        <f t="shared" si="11"/>
        <v>13806.857999893355</v>
      </c>
      <c r="BM33">
        <f t="shared" si="12"/>
        <v>72509.62131677517</v>
      </c>
      <c r="BN33" s="35">
        <f t="shared" si="21"/>
        <v>52527.096601295969</v>
      </c>
      <c r="BO33">
        <f t="shared" si="22"/>
        <v>49056.74411804293</v>
      </c>
      <c r="BQ33">
        <f>données!AG33</f>
        <v>-44506.664671286097</v>
      </c>
      <c r="BR33">
        <f>données!AH33</f>
        <v>-45157.705973710443</v>
      </c>
    </row>
    <row r="34" spans="1:70" ht="18" x14ac:dyDescent="0.25">
      <c r="A34">
        <v>4</v>
      </c>
      <c r="B34">
        <f t="shared" si="26"/>
        <v>0.24883902206651826</v>
      </c>
      <c r="C34">
        <f t="shared" si="24"/>
        <v>-28286.640400657827</v>
      </c>
      <c r="D34">
        <f t="shared" si="25"/>
        <v>25630.178227064131</v>
      </c>
      <c r="Q34">
        <f t="shared" si="1"/>
        <v>-32453.042270258607</v>
      </c>
      <c r="R34">
        <f t="shared" si="0"/>
        <v>-43241.00119717155</v>
      </c>
      <c r="T34">
        <v>32</v>
      </c>
      <c r="U34" cm="1">
        <f t="array" ref="U34">INDEX(données!$AM$6:$AM$1006,animation!T34)</f>
        <v>1.9477874452256729</v>
      </c>
      <c r="AA34" s="3" t="s">
        <v>6</v>
      </c>
      <c r="AB34" s="2" t="s">
        <v>44</v>
      </c>
      <c r="AC34" s="2">
        <f>données!D34</f>
        <v>-42000</v>
      </c>
      <c r="AD34" s="2">
        <f>données!E34</f>
        <v>-65000</v>
      </c>
      <c r="AK34">
        <v>28</v>
      </c>
      <c r="AL34" s="25">
        <f t="shared" si="2"/>
        <v>14</v>
      </c>
      <c r="AM34">
        <f t="shared" si="13"/>
        <v>-50911.447213329819</v>
      </c>
      <c r="AN34">
        <f t="shared" si="14"/>
        <v>5689.3208059079325</v>
      </c>
      <c r="AP34" s="35">
        <f t="shared" si="15"/>
        <v>-3900.994979637388</v>
      </c>
      <c r="AQ34">
        <f t="shared" si="23"/>
        <v>-3091.2122401892884</v>
      </c>
      <c r="AS34">
        <f t="shared" si="16"/>
        <v>3357.700286720084</v>
      </c>
      <c r="AT34">
        <f t="shared" si="17"/>
        <v>-38.782080553185153</v>
      </c>
      <c r="AV34">
        <f t="shared" si="3"/>
        <v>503.62551723929596</v>
      </c>
      <c r="AW34">
        <f t="shared" si="4"/>
        <v>83.89818239719132</v>
      </c>
      <c r="AY34">
        <f t="shared" si="5"/>
        <v>2673.0867426394802</v>
      </c>
      <c r="AZ34">
        <f t="shared" si="6"/>
        <v>724.18424615996594</v>
      </c>
      <c r="BB34">
        <f t="shared" si="7"/>
        <v>73.685970880964646</v>
      </c>
      <c r="BC34">
        <f t="shared" si="18"/>
        <v>-584.50789302863359</v>
      </c>
      <c r="BE34">
        <f t="shared" si="8"/>
        <v>107.30205596034287</v>
      </c>
      <c r="BF34">
        <f t="shared" si="9"/>
        <v>-262.35661608170886</v>
      </c>
      <c r="BH34">
        <f t="shared" si="19"/>
        <v>9487.4393988084194</v>
      </c>
      <c r="BI34">
        <f t="shared" si="20"/>
        <v>-1060.2151249061117</v>
      </c>
      <c r="BK34">
        <f t="shared" si="10"/>
        <v>102302.09730819466</v>
      </c>
      <c r="BL34">
        <f t="shared" si="11"/>
        <v>16485.026767856929</v>
      </c>
      <c r="BM34">
        <f t="shared" si="12"/>
        <v>71248.81730552818</v>
      </c>
      <c r="BN34" s="35">
        <f t="shared" si="21"/>
        <v>51304.109738657266</v>
      </c>
      <c r="BO34">
        <f t="shared" si="22"/>
        <v>51228.349852285945</v>
      </c>
      <c r="BQ34">
        <f>données!AG34</f>
        <v>-45747.626291714507</v>
      </c>
      <c r="BR34">
        <f>données!AH34</f>
        <v>-45354.254985426232</v>
      </c>
    </row>
    <row r="35" spans="1:70" ht="18" x14ac:dyDescent="0.25">
      <c r="A35">
        <v>5</v>
      </c>
      <c r="B35">
        <f t="shared" si="26"/>
        <v>0.31104877758314781</v>
      </c>
      <c r="C35">
        <f t="shared" si="24"/>
        <v>-28329.605129825166</v>
      </c>
      <c r="D35">
        <f t="shared" si="25"/>
        <v>25779.624096453845</v>
      </c>
      <c r="Q35">
        <f t="shared" si="1"/>
        <v>-32798.970703540974</v>
      </c>
      <c r="R35">
        <f t="shared" si="0"/>
        <v>-43390.697797704939</v>
      </c>
      <c r="T35">
        <v>33</v>
      </c>
      <c r="U35" cm="1">
        <f t="array" ref="U35">INDEX(données!$AM$6:$AM$1006,animation!T35)</f>
        <v>2.0106192982974687</v>
      </c>
      <c r="AA35" s="4" t="s">
        <v>7</v>
      </c>
      <c r="AB35" s="2" t="s">
        <v>43</v>
      </c>
      <c r="AC35" s="43">
        <f>données!D35</f>
        <v>10000</v>
      </c>
      <c r="AD35" s="43"/>
      <c r="AK35">
        <v>29</v>
      </c>
      <c r="AL35" s="25">
        <f t="shared" si="2"/>
        <v>14.5</v>
      </c>
      <c r="AM35">
        <f t="shared" si="13"/>
        <v>-52442.232167308503</v>
      </c>
      <c r="AN35">
        <f t="shared" si="14"/>
        <v>4138.8669257441397</v>
      </c>
      <c r="AP35" s="35">
        <f t="shared" si="15"/>
        <v>-2222.1448362773463</v>
      </c>
      <c r="AQ35">
        <f t="shared" si="23"/>
        <v>-3110.6032804658812</v>
      </c>
      <c r="AS35">
        <f t="shared" si="16"/>
        <v>3197.2452480015022</v>
      </c>
      <c r="AT35">
        <f t="shared" si="17"/>
        <v>49.443483210407862</v>
      </c>
      <c r="AV35">
        <f t="shared" si="3"/>
        <v>486.87025767657354</v>
      </c>
      <c r="AW35">
        <f t="shared" si="4"/>
        <v>87.263713431164263</v>
      </c>
      <c r="AY35">
        <f t="shared" si="5"/>
        <v>2498.3106128576769</v>
      </c>
      <c r="AZ35">
        <f t="shared" si="6"/>
        <v>839.51015112787013</v>
      </c>
      <c r="BB35">
        <f t="shared" si="7"/>
        <v>90.967049395900133</v>
      </c>
      <c r="BC35">
        <f t="shared" si="18"/>
        <v>-602.30021915245561</v>
      </c>
      <c r="BE35">
        <f t="shared" si="8"/>
        <v>121.09732807135147</v>
      </c>
      <c r="BF35">
        <f t="shared" si="9"/>
        <v>-275.03016219617086</v>
      </c>
      <c r="BH35">
        <f t="shared" si="19"/>
        <v>9061.7135689399147</v>
      </c>
      <c r="BI35">
        <f t="shared" si="20"/>
        <v>-715.17220055389544</v>
      </c>
      <c r="BK35">
        <f t="shared" si="10"/>
        <v>104074.69499927094</v>
      </c>
      <c r="BL35">
        <f t="shared" si="11"/>
        <v>18400.661506924891</v>
      </c>
      <c r="BM35">
        <f t="shared" si="12"/>
        <v>69922.980002369237</v>
      </c>
      <c r="BN35" s="35">
        <f t="shared" si="21"/>
        <v>50066.738854080373</v>
      </c>
      <c r="BO35">
        <f t="shared" si="22"/>
        <v>52605.303288916657</v>
      </c>
      <c r="BQ35">
        <f>données!AG35</f>
        <v>-46973.797743297117</v>
      </c>
      <c r="BR35">
        <f>données!AH35</f>
        <v>-45628.336777427379</v>
      </c>
    </row>
    <row r="36" spans="1:70" ht="18" x14ac:dyDescent="0.25">
      <c r="A36">
        <v>6</v>
      </c>
      <c r="B36">
        <f t="shared" si="26"/>
        <v>0.37325853309977736</v>
      </c>
      <c r="C36">
        <f t="shared" si="24"/>
        <v>-28381.777743412844</v>
      </c>
      <c r="D36">
        <f t="shared" si="25"/>
        <v>25926.109775690766</v>
      </c>
      <c r="Q36">
        <f t="shared" si="1"/>
        <v>-33134.816998760827</v>
      </c>
      <c r="R36">
        <f t="shared" si="0"/>
        <v>-43561.820032237876</v>
      </c>
      <c r="T36">
        <v>34</v>
      </c>
      <c r="U36" cm="1">
        <f t="array" ref="U36">INDEX(données!$AM$6:$AM$1006,animation!T36)</f>
        <v>2.0734511513692646</v>
      </c>
      <c r="AA36" s="5" t="s">
        <v>11</v>
      </c>
      <c r="AB36" s="2" t="s">
        <v>45</v>
      </c>
      <c r="AC36" s="43">
        <f>données!D36</f>
        <v>0.8</v>
      </c>
      <c r="AD36" s="43"/>
      <c r="AK36">
        <v>30</v>
      </c>
      <c r="AL36" s="25">
        <f t="shared" si="2"/>
        <v>15</v>
      </c>
      <c r="AM36">
        <f t="shared" si="13"/>
        <v>-53153.648929446994</v>
      </c>
      <c r="AN36">
        <f t="shared" si="14"/>
        <v>2589.7457209125005</v>
      </c>
      <c r="AP36" s="35">
        <f t="shared" si="15"/>
        <v>-623.52221227659516</v>
      </c>
      <c r="AQ36">
        <f t="shared" si="23"/>
        <v>-3085.8815388606772</v>
      </c>
      <c r="AS36">
        <f t="shared" si="16"/>
        <v>3064.9660797087031</v>
      </c>
      <c r="AT36">
        <f t="shared" si="17"/>
        <v>140.16442947141832</v>
      </c>
      <c r="AV36">
        <f t="shared" si="3"/>
        <v>477.29297788240058</v>
      </c>
      <c r="AW36">
        <f t="shared" si="4"/>
        <v>92.124948112704899</v>
      </c>
      <c r="AY36">
        <f t="shared" si="5"/>
        <v>2351.7479129473309</v>
      </c>
      <c r="AZ36">
        <f t="shared" si="6"/>
        <v>959.97504980856377</v>
      </c>
      <c r="BB36">
        <f t="shared" si="7"/>
        <v>102.8403388258352</v>
      </c>
      <c r="BC36">
        <f t="shared" si="18"/>
        <v>-623.19985101371844</v>
      </c>
      <c r="BE36">
        <f t="shared" si="8"/>
        <v>133.08485005313639</v>
      </c>
      <c r="BF36">
        <f t="shared" si="9"/>
        <v>-288.73571743613184</v>
      </c>
      <c r="BH36">
        <f t="shared" si="19"/>
        <v>8886.7619815170256</v>
      </c>
      <c r="BI36">
        <f t="shared" si="20"/>
        <v>-432.97975356216153</v>
      </c>
      <c r="BK36">
        <f t="shared" si="10"/>
        <v>105057.57237304469</v>
      </c>
      <c r="BL36">
        <f t="shared" si="11"/>
        <v>19607.825935945744</v>
      </c>
      <c r="BM36">
        <f t="shared" si="12"/>
        <v>68503.851067359443</v>
      </c>
      <c r="BN36" s="35">
        <f t="shared" si="21"/>
        <v>48822.578836180597</v>
      </c>
      <c r="BO36">
        <f t="shared" si="22"/>
        <v>53216.700174042038</v>
      </c>
      <c r="BQ36">
        <f>données!AG36</f>
        <v>-48180.339887498965</v>
      </c>
      <c r="BR36">
        <f>données!AH36</f>
        <v>-45978.869674096932</v>
      </c>
    </row>
    <row r="37" spans="1:70" ht="18" x14ac:dyDescent="0.25">
      <c r="A37">
        <v>7</v>
      </c>
      <c r="B37">
        <f t="shared" si="26"/>
        <v>0.43546828861640691</v>
      </c>
      <c r="C37">
        <f t="shared" si="24"/>
        <v>-28442.956395714311</v>
      </c>
      <c r="D37">
        <f t="shared" si="25"/>
        <v>26069.068540139284</v>
      </c>
      <c r="Q37">
        <f t="shared" si="1"/>
        <v>-33459.255724024515</v>
      </c>
      <c r="R37">
        <f t="shared" si="0"/>
        <v>-43753.692559488969</v>
      </c>
      <c r="T37">
        <v>35</v>
      </c>
      <c r="U37" cm="1">
        <f t="array" ref="U37">INDEX(données!$AM$6:$AM$1006,animation!T37)</f>
        <v>2.1362830044410606</v>
      </c>
      <c r="AA37" s="6" t="s">
        <v>12</v>
      </c>
      <c r="AB37" s="26" t="s">
        <v>65</v>
      </c>
      <c r="AC37" s="42">
        <f>données!D37</f>
        <v>4188790204786.3906</v>
      </c>
      <c r="AD37" s="42"/>
      <c r="AK37">
        <v>31</v>
      </c>
      <c r="AL37" s="25">
        <f t="shared" si="2"/>
        <v>15.5</v>
      </c>
      <c r="AM37">
        <f t="shared" si="13"/>
        <v>-53082.289275621704</v>
      </c>
      <c r="AN37">
        <f t="shared" si="14"/>
        <v>1064.3255051660892</v>
      </c>
      <c r="AP37" s="35">
        <f t="shared" si="15"/>
        <v>908.96082757775639</v>
      </c>
      <c r="AQ37">
        <f t="shared" si="23"/>
        <v>-3015.7993241249678</v>
      </c>
      <c r="AS37">
        <f t="shared" si="16"/>
        <v>2961.0904181797846</v>
      </c>
      <c r="AT37">
        <f t="shared" si="17"/>
        <v>252.59313032734798</v>
      </c>
      <c r="AV37">
        <f t="shared" si="3"/>
        <v>473.99935737545525</v>
      </c>
      <c r="AW37">
        <f t="shared" si="4"/>
        <v>98.566844089905175</v>
      </c>
      <c r="AY37">
        <f t="shared" si="5"/>
        <v>2235.8771858039327</v>
      </c>
      <c r="AZ37">
        <f t="shared" si="6"/>
        <v>1104.8971973755963</v>
      </c>
      <c r="BB37">
        <f t="shared" si="7"/>
        <v>108.69334377790226</v>
      </c>
      <c r="BC37">
        <f t="shared" si="18"/>
        <v>-647.94847571648711</v>
      </c>
      <c r="BE37">
        <f t="shared" si="8"/>
        <v>142.52053122249453</v>
      </c>
      <c r="BF37">
        <f t="shared" si="9"/>
        <v>-302.92243542166631</v>
      </c>
      <c r="BH37">
        <f t="shared" si="19"/>
        <v>8934.0025976748784</v>
      </c>
      <c r="BI37">
        <f t="shared" si="20"/>
        <v>-179.13106155902696</v>
      </c>
      <c r="BK37">
        <f t="shared" si="10"/>
        <v>105287.44703596638</v>
      </c>
      <c r="BL37">
        <f t="shared" si="11"/>
        <v>20169.66693143169</v>
      </c>
      <c r="BM37">
        <f t="shared" si="12"/>
        <v>66987.403592325471</v>
      </c>
      <c r="BN37" s="35">
        <f t="shared" si="21"/>
        <v>47614.320034185563</v>
      </c>
      <c r="BO37">
        <f t="shared" si="22"/>
        <v>53092.958323319399</v>
      </c>
      <c r="BQ37">
        <f>données!AG37</f>
        <v>-49362.491053693579</v>
      </c>
      <c r="BR37">
        <f>données!AH37</f>
        <v>-46404.470282234979</v>
      </c>
    </row>
    <row r="38" spans="1:70" ht="18" x14ac:dyDescent="0.25">
      <c r="A38">
        <v>8</v>
      </c>
      <c r="B38">
        <f t="shared" si="26"/>
        <v>0.49767804413303646</v>
      </c>
      <c r="C38">
        <f t="shared" si="24"/>
        <v>-28512.90439840882</v>
      </c>
      <c r="D38">
        <f t="shared" si="25"/>
        <v>26207.947310111944</v>
      </c>
      <c r="Q38">
        <f t="shared" si="1"/>
        <v>-33771.006467905376</v>
      </c>
      <c r="R38">
        <f t="shared" si="0"/>
        <v>-43965.55814625138</v>
      </c>
      <c r="T38">
        <v>36</v>
      </c>
      <c r="U38" cm="1">
        <f t="array" ref="U38">INDEX(données!$AM$6:$AM$1006,animation!T38)</f>
        <v>2.1991148575128565</v>
      </c>
      <c r="AA38" s="7" t="s">
        <v>13</v>
      </c>
      <c r="AB38" s="26" t="s">
        <v>66</v>
      </c>
      <c r="AC38" s="42">
        <f>données!D38</f>
        <v>3351032163829.1128</v>
      </c>
      <c r="AD38" s="42"/>
      <c r="AK38">
        <v>32</v>
      </c>
      <c r="AL38" s="25">
        <f t="shared" si="2"/>
        <v>16</v>
      </c>
      <c r="AM38">
        <f t="shared" si="13"/>
        <v>-52257.672559560349</v>
      </c>
      <c r="AN38">
        <f t="shared" si="14"/>
        <v>-412.00001560547622</v>
      </c>
      <c r="AP38" s="35">
        <f t="shared" si="15"/>
        <v>2389.5060366676489</v>
      </c>
      <c r="AQ38">
        <f t="shared" si="23"/>
        <v>-2889.5027589612937</v>
      </c>
      <c r="AS38">
        <f t="shared" si="16"/>
        <v>2868.5759306162367</v>
      </c>
      <c r="AT38">
        <f t="shared" si="17"/>
        <v>402.92196786630342</v>
      </c>
      <c r="AV38">
        <f t="shared" si="3"/>
        <v>476.55961528750373</v>
      </c>
      <c r="AW38">
        <f t="shared" si="4"/>
        <v>106.77862735966782</v>
      </c>
      <c r="AY38">
        <f t="shared" si="5"/>
        <v>2136.4493051240192</v>
      </c>
      <c r="AZ38">
        <f t="shared" si="6"/>
        <v>1288.9750991345902</v>
      </c>
      <c r="BB38">
        <f t="shared" si="7"/>
        <v>107.47318251639773</v>
      </c>
      <c r="BC38">
        <f t="shared" si="18"/>
        <v>-676.71081040916386</v>
      </c>
      <c r="BE38">
        <f t="shared" si="8"/>
        <v>148.09382768831634</v>
      </c>
      <c r="BF38">
        <f t="shared" si="9"/>
        <v>-316.12094821879072</v>
      </c>
      <c r="BH38">
        <f t="shared" si="19"/>
        <v>9201.2998079835543</v>
      </c>
      <c r="BI38">
        <f t="shared" si="20"/>
        <v>72.543140151509718</v>
      </c>
      <c r="BK38">
        <f t="shared" si="10"/>
        <v>104793.08823588208</v>
      </c>
      <c r="BL38">
        <f t="shared" si="11"/>
        <v>20155.32203905387</v>
      </c>
      <c r="BM38">
        <f t="shared" si="12"/>
        <v>65397.473868057816</v>
      </c>
      <c r="BN38" s="35">
        <f t="shared" si="21"/>
        <v>46524.086450788702</v>
      </c>
      <c r="BO38">
        <f t="shared" ref="BO38:BO70" si="27">SQRT(($AC$53-AM38)^2+($AD$53-AN38)^2)</f>
        <v>52259.296640455133</v>
      </c>
      <c r="BQ38">
        <f>données!AG38</f>
        <v>-50515.585831301469</v>
      </c>
      <c r="BR38">
        <f>données!AH38</f>
        <v>-46903.458950679618</v>
      </c>
    </row>
    <row r="39" spans="1:70" ht="18" x14ac:dyDescent="0.25">
      <c r="A39">
        <v>9</v>
      </c>
      <c r="B39">
        <f t="shared" si="26"/>
        <v>0.55988779964966606</v>
      </c>
      <c r="C39">
        <f t="shared" si="24"/>
        <v>-28591.351136262547</v>
      </c>
      <c r="D39">
        <f t="shared" si="25"/>
        <v>26342.208790627315</v>
      </c>
      <c r="Q39">
        <f t="shared" si="1"/>
        <v>-34068.838892642678</v>
      </c>
      <c r="R39">
        <f t="shared" si="0"/>
        <v>-44196.580655846323</v>
      </c>
      <c r="T39">
        <v>37</v>
      </c>
      <c r="U39" cm="1">
        <f t="array" ref="U39">INDEX(données!$AM$6:$AM$1006,animation!T39)</f>
        <v>2.2619467105846525</v>
      </c>
      <c r="AA39" s="8" t="s">
        <v>14</v>
      </c>
      <c r="AB39" s="27" t="s">
        <v>67</v>
      </c>
      <c r="AC39" s="42">
        <f>données!D39</f>
        <v>20000</v>
      </c>
      <c r="AD39" s="42"/>
      <c r="AK39">
        <v>33</v>
      </c>
      <c r="AL39" s="25">
        <f t="shared" si="2"/>
        <v>16.5</v>
      </c>
      <c r="AM39">
        <f t="shared" si="13"/>
        <v>-50704.347549899496</v>
      </c>
      <c r="AN39">
        <f t="shared" si="14"/>
        <v>-1806.3861491028351</v>
      </c>
      <c r="AP39" s="35">
        <f t="shared" si="15"/>
        <v>3823.7940019757671</v>
      </c>
      <c r="AQ39">
        <f t="shared" si="23"/>
        <v>-2688.0417750281422</v>
      </c>
      <c r="AS39">
        <f t="shared" si="16"/>
        <v>2758.2843362670778</v>
      </c>
      <c r="AT39">
        <f t="shared" si="17"/>
        <v>607.06066366189782</v>
      </c>
      <c r="AV39">
        <f t="shared" si="3"/>
        <v>484.93361558296198</v>
      </c>
      <c r="AW39">
        <f t="shared" si="4"/>
        <v>117.04543054806605</v>
      </c>
      <c r="AY39">
        <f t="shared" si="5"/>
        <v>2027.7884242041857</v>
      </c>
      <c r="AZ39">
        <f t="shared" si="6"/>
        <v>1524.4729581260815</v>
      </c>
      <c r="BB39">
        <f t="shared" si="7"/>
        <v>97.627092046709592</v>
      </c>
      <c r="BC39">
        <f t="shared" si="18"/>
        <v>-708.77325621688829</v>
      </c>
      <c r="BE39">
        <f t="shared" si="8"/>
        <v>147.93520443322021</v>
      </c>
      <c r="BF39">
        <f t="shared" si="9"/>
        <v>-325.68446879536134</v>
      </c>
      <c r="BH39">
        <f t="shared" si="19"/>
        <v>9711.541394831891</v>
      </c>
      <c r="BI39">
        <f t="shared" si="20"/>
        <v>345.98204512539729</v>
      </c>
      <c r="BK39">
        <f t="shared" si="10"/>
        <v>103596.16799418908</v>
      </c>
      <c r="BL39">
        <f t="shared" si="11"/>
        <v>19647.322613266206</v>
      </c>
      <c r="BM39">
        <f t="shared" si="12"/>
        <v>63790.26961697013</v>
      </c>
      <c r="BN39" s="35">
        <f t="shared" si="21"/>
        <v>45676.963593771266</v>
      </c>
      <c r="BO39">
        <f t="shared" si="27"/>
        <v>50736.514379494671</v>
      </c>
      <c r="BQ39">
        <f>données!AG39</f>
        <v>-51635.07348203432</v>
      </c>
      <c r="BR39">
        <f>données!AH39</f>
        <v>-47473.866399122737</v>
      </c>
    </row>
    <row r="40" spans="1:70" x14ac:dyDescent="0.25">
      <c r="A40">
        <v>10</v>
      </c>
      <c r="B40">
        <f t="shared" si="26"/>
        <v>0.62209755516629561</v>
      </c>
      <c r="C40">
        <f t="shared" si="24"/>
        <v>-28677.993114086366</v>
      </c>
      <c r="D40">
        <f t="shared" si="25"/>
        <v>26471.33355009988</v>
      </c>
      <c r="Q40">
        <f t="shared" si="1"/>
        <v>-34351.57758972267</v>
      </c>
      <c r="R40">
        <f t="shared" si="0"/>
        <v>-44445.848347972591</v>
      </c>
      <c r="T40">
        <v>38</v>
      </c>
      <c r="U40" cm="1">
        <f t="array" ref="U40">INDEX(données!$AM$6:$AM$1006,animation!T40)</f>
        <v>2.3247785636564484</v>
      </c>
      <c r="AA40" s="9"/>
      <c r="AB40" s="2"/>
      <c r="AC40" s="43"/>
      <c r="AD40" s="43"/>
      <c r="AK40">
        <v>34</v>
      </c>
      <c r="AL40" s="25">
        <f t="shared" si="2"/>
        <v>17</v>
      </c>
      <c r="AM40">
        <f t="shared" si="13"/>
        <v>-48447.665006878226</v>
      </c>
      <c r="AN40">
        <f t="shared" si="14"/>
        <v>-3074.524453659169</v>
      </c>
      <c r="AP40" s="35">
        <f t="shared" si="15"/>
        <v>5202.9361701093057</v>
      </c>
      <c r="AQ40">
        <f t="shared" si="23"/>
        <v>-2384.5114431971933</v>
      </c>
      <c r="AS40">
        <f t="shared" si="16"/>
        <v>2586.7185722284421</v>
      </c>
      <c r="AT40">
        <f t="shared" si="17"/>
        <v>877.93960110783621</v>
      </c>
      <c r="AV40">
        <f t="shared" si="3"/>
        <v>499.42991577675713</v>
      </c>
      <c r="AW40">
        <f t="shared" si="4"/>
        <v>129.74083837366004</v>
      </c>
      <c r="AY40">
        <f t="shared" si="5"/>
        <v>1870.0026622176924</v>
      </c>
      <c r="AZ40">
        <f t="shared" si="6"/>
        <v>1818.1145591496788</v>
      </c>
      <c r="BB40">
        <f t="shared" si="7"/>
        <v>77.263289036265277</v>
      </c>
      <c r="BC40">
        <f t="shared" si="18"/>
        <v>-742.06180233325404</v>
      </c>
      <c r="BE40">
        <f t="shared" si="8"/>
        <v>140.02270519772725</v>
      </c>
      <c r="BF40">
        <f t="shared" si="9"/>
        <v>-327.85399408224873</v>
      </c>
      <c r="BH40">
        <f t="shared" si="19"/>
        <v>10516.290751629789</v>
      </c>
      <c r="BI40">
        <f t="shared" si="20"/>
        <v>667.37154562733247</v>
      </c>
      <c r="BK40">
        <f t="shared" si="10"/>
        <v>101715.28423170889</v>
      </c>
      <c r="BL40">
        <f t="shared" si="11"/>
        <v>18755.875981317127</v>
      </c>
      <c r="BM40">
        <f t="shared" si="12"/>
        <v>62260.235348747105</v>
      </c>
      <c r="BN40" s="35">
        <f t="shared" si="21"/>
        <v>45240.770401279849</v>
      </c>
      <c r="BO40">
        <f t="shared" si="27"/>
        <v>48545.122774948679</v>
      </c>
      <c r="BQ40">
        <f>données!AG40</f>
        <v>-52716.535899579947</v>
      </c>
      <c r="BR40">
        <f>données!AH40</f>
        <v>-48113.44148995971</v>
      </c>
    </row>
    <row r="41" spans="1:70" x14ac:dyDescent="0.25">
      <c r="A41">
        <v>11</v>
      </c>
      <c r="B41">
        <f t="shared" si="26"/>
        <v>0.68430731068292516</v>
      </c>
      <c r="C41">
        <f t="shared" si="24"/>
        <v>-28772.495130899766</v>
      </c>
      <c r="D41">
        <f t="shared" si="25"/>
        <v>26594.822029919946</v>
      </c>
      <c r="Q41">
        <f t="shared" si="1"/>
        <v>-34618.10671867901</v>
      </c>
      <c r="R41">
        <f t="shared" si="0"/>
        <v>-44712.37747692893</v>
      </c>
      <c r="T41">
        <v>39</v>
      </c>
      <c r="U41" cm="1">
        <f t="array" ref="U41">INDEX(données!$AM$6:$AM$1006,animation!T41)</f>
        <v>2.3876104167282444</v>
      </c>
      <c r="AC41" s="2"/>
      <c r="AD41" s="2"/>
      <c r="AK41">
        <v>35</v>
      </c>
      <c r="AL41" s="25">
        <f t="shared" si="2"/>
        <v>17.5</v>
      </c>
      <c r="AM41">
        <f t="shared" si="13"/>
        <v>-45522.857100295019</v>
      </c>
      <c r="AN41">
        <f t="shared" si="14"/>
        <v>-4157.0377251192858</v>
      </c>
      <c r="AP41" s="35">
        <f t="shared" si="15"/>
        <v>6496.2954562235263</v>
      </c>
      <c r="AQ41">
        <f t="shared" si="23"/>
        <v>-1945.5416426432753</v>
      </c>
      <c r="AS41">
        <f t="shared" si="16"/>
        <v>2294.540758705939</v>
      </c>
      <c r="AT41">
        <f t="shared" si="17"/>
        <v>1214.5848265072159</v>
      </c>
      <c r="AV41">
        <f t="shared" si="3"/>
        <v>520.68801946547546</v>
      </c>
      <c r="AW41">
        <f t="shared" si="4"/>
        <v>145.30553837324402</v>
      </c>
      <c r="AY41">
        <f t="shared" si="5"/>
        <v>1605.916822861863</v>
      </c>
      <c r="AZ41">
        <f t="shared" si="6"/>
        <v>2160.5372787987112</v>
      </c>
      <c r="BB41">
        <f t="shared" si="7"/>
        <v>44.733553426171973</v>
      </c>
      <c r="BC41">
        <f t="shared" si="18"/>
        <v>-772.58935745705196</v>
      </c>
      <c r="BE41">
        <f t="shared" si="8"/>
        <v>123.20236295242839</v>
      </c>
      <c r="BF41">
        <f t="shared" si="9"/>
        <v>-318.66863320768755</v>
      </c>
      <c r="BH41">
        <f t="shared" si="19"/>
        <v>11705.276489371929</v>
      </c>
      <c r="BI41">
        <f t="shared" si="20"/>
        <v>1068.8976713844177</v>
      </c>
      <c r="BK41">
        <f t="shared" si="10"/>
        <v>99172.64687847055</v>
      </c>
      <c r="BL41">
        <f t="shared" si="11"/>
        <v>17639.507892899957</v>
      </c>
      <c r="BM41">
        <f t="shared" si="12"/>
        <v>60944.86508748425</v>
      </c>
      <c r="BN41" s="35">
        <f t="shared" si="21"/>
        <v>45415.081457732478</v>
      </c>
      <c r="BO41">
        <f t="shared" si="27"/>
        <v>45712.268388496603</v>
      </c>
      <c r="BQ41">
        <f>données!AG41</f>
        <v>-53755.705045849485</v>
      </c>
      <c r="BR41">
        <f>données!AH41</f>
        <v>-48819.660112501064</v>
      </c>
    </row>
    <row r="42" spans="1:70" x14ac:dyDescent="0.25">
      <c r="A42">
        <v>12</v>
      </c>
      <c r="B42">
        <f t="shared" si="26"/>
        <v>0.74651706619955471</v>
      </c>
      <c r="C42">
        <f t="shared" si="24"/>
        <v>-28874.491576758341</v>
      </c>
      <c r="D42">
        <f t="shared" si="25"/>
        <v>26712.196477148842</v>
      </c>
      <c r="Q42">
        <f t="shared" si="1"/>
        <v>-34867.374410805278</v>
      </c>
      <c r="R42">
        <f t="shared" si="0"/>
        <v>-44995.116174008923</v>
      </c>
      <c r="T42">
        <v>40</v>
      </c>
      <c r="U42" cm="1">
        <f t="array" ref="U42">INDEX(données!$AM$6:$AM$1006,animation!T42)</f>
        <v>2.4504422698000403</v>
      </c>
      <c r="AA42" s="29" t="s">
        <v>71</v>
      </c>
      <c r="AB42" s="28"/>
      <c r="AC42" s="28"/>
      <c r="AD42" s="28"/>
      <c r="AE42" s="28"/>
      <c r="AF42" s="28"/>
      <c r="AG42" s="28"/>
      <c r="AK42">
        <v>36</v>
      </c>
      <c r="AL42" s="25">
        <f t="shared" si="2"/>
        <v>18</v>
      </c>
      <c r="AM42">
        <f t="shared" si="13"/>
        <v>-41987.891777345016</v>
      </c>
      <c r="AN42">
        <f t="shared" si="14"/>
        <v>-4977.9854431275216</v>
      </c>
      <c r="AP42" s="35">
        <f t="shared" si="15"/>
        <v>7643.5658355764954</v>
      </c>
      <c r="AQ42">
        <f t="shared" si="23"/>
        <v>-1338.2492293896673</v>
      </c>
      <c r="AS42">
        <f t="shared" si="16"/>
        <v>1817.8395187984438</v>
      </c>
      <c r="AT42">
        <f t="shared" si="17"/>
        <v>1581.2777767693563</v>
      </c>
      <c r="AV42">
        <f t="shared" si="3"/>
        <v>549.6571476771295</v>
      </c>
      <c r="AW42">
        <f t="shared" si="4"/>
        <v>164.18977335778965</v>
      </c>
      <c r="AY42">
        <f t="shared" si="5"/>
        <v>1169.7810477720857</v>
      </c>
      <c r="AZ42">
        <f t="shared" si="6"/>
        <v>2507.331833898791</v>
      </c>
      <c r="BB42">
        <f t="shared" si="7"/>
        <v>-0.16022814730582513</v>
      </c>
      <c r="BC42">
        <f t="shared" si="18"/>
        <v>-794.27150161069062</v>
      </c>
      <c r="BE42">
        <f t="shared" si="8"/>
        <v>98.561551496534477</v>
      </c>
      <c r="BF42">
        <f t="shared" si="9"/>
        <v>-295.97232887653399</v>
      </c>
      <c r="BH42">
        <f t="shared" si="19"/>
        <v>13423.222400655253</v>
      </c>
      <c r="BI42">
        <f t="shared" si="20"/>
        <v>1591.4255963281976</v>
      </c>
      <c r="BK42">
        <f t="shared" si="10"/>
        <v>96004.228644644943</v>
      </c>
      <c r="BL42">
        <f t="shared" si="11"/>
        <v>16527.875829229419</v>
      </c>
      <c r="BM42">
        <f t="shared" si="12"/>
        <v>60022.015778166497</v>
      </c>
      <c r="BN42" s="35">
        <f t="shared" si="21"/>
        <v>46400.870875147935</v>
      </c>
      <c r="BO42">
        <f t="shared" si="27"/>
        <v>42281.95117278798</v>
      </c>
      <c r="BQ42">
        <f>données!AG42</f>
        <v>-54748.479794973813</v>
      </c>
      <c r="BR42">
        <f>données!AH42</f>
        <v>-49589.735144484235</v>
      </c>
    </row>
    <row r="43" spans="1:70" x14ac:dyDescent="0.25">
      <c r="A43">
        <v>13</v>
      </c>
      <c r="B43">
        <f t="shared" si="26"/>
        <v>0.80872682171618426</v>
      </c>
      <c r="C43">
        <f t="shared" si="24"/>
        <v>-28983.587847227624</v>
      </c>
      <c r="D43">
        <f t="shared" si="25"/>
        <v>26823.002792852254</v>
      </c>
      <c r="Q43">
        <f t="shared" si="1"/>
        <v>-35098.396920400221</v>
      </c>
      <c r="R43">
        <f t="shared" si="0"/>
        <v>-45292.948598746225</v>
      </c>
      <c r="T43">
        <v>41</v>
      </c>
      <c r="U43" cm="1">
        <f t="array" ref="U43">INDEX(données!$AM$6:$AM$1006,animation!T43)</f>
        <v>2.5132741228718363</v>
      </c>
      <c r="AA43" t="s">
        <v>74</v>
      </c>
      <c r="AC43" s="31">
        <f>AC34</f>
        <v>-42000</v>
      </c>
      <c r="AD43" s="31">
        <f>AD34</f>
        <v>-65000</v>
      </c>
      <c r="AK43">
        <v>37</v>
      </c>
      <c r="AL43" s="25">
        <f t="shared" si="2"/>
        <v>18.5</v>
      </c>
      <c r="AM43">
        <f t="shared" si="13"/>
        <v>-37938.878919706964</v>
      </c>
      <c r="AN43">
        <f t="shared" si="14"/>
        <v>-5449.4503357261856</v>
      </c>
      <c r="AP43" s="35">
        <f t="shared" si="15"/>
        <v>8552.4855949757166</v>
      </c>
      <c r="AQ43">
        <f t="shared" si="23"/>
        <v>-547.61034100498921</v>
      </c>
      <c r="AS43">
        <f t="shared" si="16"/>
        <v>1128.701324146087</v>
      </c>
      <c r="AT43">
        <f t="shared" si="17"/>
        <v>1888.9982636685399</v>
      </c>
      <c r="AV43">
        <f t="shared" si="3"/>
        <v>587.52650608346994</v>
      </c>
      <c r="AW43">
        <f t="shared" si="4"/>
        <v>186.73245672936071</v>
      </c>
      <c r="AY43">
        <f t="shared" si="5"/>
        <v>525.73367749607439</v>
      </c>
      <c r="AZ43">
        <f t="shared" si="6"/>
        <v>2763.7396987774387</v>
      </c>
      <c r="BB43">
        <f t="shared" si="7"/>
        <v>-54.554146832764111</v>
      </c>
      <c r="BC43">
        <f t="shared" si="18"/>
        <v>-799.95877151296054</v>
      </c>
      <c r="BE43">
        <f t="shared" si="8"/>
        <v>69.995287399306775</v>
      </c>
      <c r="BF43">
        <f t="shared" si="9"/>
        <v>-261.51512032529899</v>
      </c>
      <c r="BH43">
        <f t="shared" si="19"/>
        <v>15895.504923539665</v>
      </c>
      <c r="BI43">
        <f t="shared" si="20"/>
        <v>2283.1925219889845</v>
      </c>
      <c r="BK43">
        <f t="shared" si="10"/>
        <v>92273.605108525531</v>
      </c>
      <c r="BL43">
        <f t="shared" si="11"/>
        <v>15726.491184646622</v>
      </c>
      <c r="BM43">
        <f t="shared" si="12"/>
        <v>59688.865542460619</v>
      </c>
      <c r="BN43" s="35">
        <f t="shared" si="21"/>
        <v>48348.138733578126</v>
      </c>
      <c r="BO43">
        <f t="shared" si="27"/>
        <v>38328.253842899387</v>
      </c>
      <c r="BQ43">
        <f>données!AG43</f>
        <v>-55690.942118573796</v>
      </c>
      <c r="BR43">
        <f>données!AH43</f>
        <v>-50420.627451571789</v>
      </c>
    </row>
    <row r="44" spans="1:70" x14ac:dyDescent="0.25">
      <c r="A44">
        <v>14</v>
      </c>
      <c r="B44">
        <f t="shared" si="26"/>
        <v>0.87093657723281381</v>
      </c>
      <c r="C44">
        <f t="shared" si="24"/>
        <v>-29099.361870030996</v>
      </c>
      <c r="D44">
        <f t="shared" si="25"/>
        <v>26926.812288920748</v>
      </c>
      <c r="Q44">
        <f t="shared" si="1"/>
        <v>-35310.262507162632</v>
      </c>
      <c r="R44">
        <f t="shared" si="0"/>
        <v>-45604.699342627086</v>
      </c>
      <c r="T44">
        <v>42</v>
      </c>
      <c r="U44" cm="1">
        <f t="array" ref="U44">INDEX(données!$AM$6:$AM$1006,animation!T44)</f>
        <v>2.5761059759436322</v>
      </c>
      <c r="AA44" t="s">
        <v>75</v>
      </c>
      <c r="AC44" s="46">
        <v>7000</v>
      </c>
      <c r="AD44" s="46"/>
      <c r="AK44">
        <v>38</v>
      </c>
      <c r="AL44" s="25">
        <f t="shared" si="2"/>
        <v>19</v>
      </c>
      <c r="AM44">
        <f t="shared" si="13"/>
        <v>-33521.548456700846</v>
      </c>
      <c r="AN44">
        <f t="shared" si="14"/>
        <v>-5487.1307232701129</v>
      </c>
      <c r="AP44" s="35">
        <f t="shared" si="15"/>
        <v>9116.8362570487607</v>
      </c>
      <c r="AQ44">
        <f t="shared" si="23"/>
        <v>396.88879082928077</v>
      </c>
      <c r="AS44">
        <f t="shared" si="16"/>
        <v>298.40798050420926</v>
      </c>
      <c r="AT44">
        <f t="shared" si="17"/>
        <v>2017.0790874786862</v>
      </c>
      <c r="AV44">
        <f t="shared" si="3"/>
        <v>635.55394540668215</v>
      </c>
      <c r="AW44">
        <f t="shared" si="4"/>
        <v>212.96697296037541</v>
      </c>
      <c r="AY44">
        <f t="shared" si="5"/>
        <v>-268.19207855387015</v>
      </c>
      <c r="AZ44">
        <f t="shared" si="6"/>
        <v>2809.3756595097811</v>
      </c>
      <c r="BB44">
        <f t="shared" si="7"/>
        <v>-111.73348247661608</v>
      </c>
      <c r="BC44">
        <f t="shared" si="18"/>
        <v>-784.291813488049</v>
      </c>
      <c r="BE44">
        <f t="shared" si="8"/>
        <v>42.779596128013331</v>
      </c>
      <c r="BF44">
        <f t="shared" si="9"/>
        <v>-220.9717315034213</v>
      </c>
      <c r="BH44">
        <f t="shared" si="19"/>
        <v>19461.42421572694</v>
      </c>
      <c r="BI44">
        <f t="shared" si="20"/>
        <v>3185.6338280626715</v>
      </c>
      <c r="BK44">
        <f t="shared" si="10"/>
        <v>88085.915688754903</v>
      </c>
      <c r="BL44">
        <f t="shared" si="11"/>
        <v>15557.539555004856</v>
      </c>
      <c r="BM44">
        <f t="shared" si="12"/>
        <v>60113.773381157931</v>
      </c>
      <c r="BN44" s="35">
        <f t="shared" si="21"/>
        <v>51296.318194704887</v>
      </c>
      <c r="BO44">
        <f t="shared" si="27"/>
        <v>33967.673080580564</v>
      </c>
      <c r="BQ44">
        <f>données!AG44</f>
        <v>-56579.372548428248</v>
      </c>
      <c r="BR44">
        <f>données!AH44</f>
        <v>-51309.057881426248</v>
      </c>
    </row>
    <row r="45" spans="1:70" x14ac:dyDescent="0.25">
      <c r="A45">
        <v>15</v>
      </c>
      <c r="B45">
        <f t="shared" si="26"/>
        <v>0.93314633274944336</v>
      </c>
      <c r="C45">
        <f t="shared" si="24"/>
        <v>-29221.365737965327</v>
      </c>
      <c r="D45">
        <f t="shared" si="25"/>
        <v>27023.223346580817</v>
      </c>
      <c r="Q45">
        <f t="shared" si="1"/>
        <v>-35502.135034413717</v>
      </c>
      <c r="R45">
        <f t="shared" si="0"/>
        <v>-45929.138067890774</v>
      </c>
      <c r="T45">
        <v>43</v>
      </c>
      <c r="U45" cm="1">
        <f t="array" ref="U45">INDEX(données!$AM$6:$AM$1006,animation!T45)</f>
        <v>2.6389378290154282</v>
      </c>
      <c r="AK45">
        <v>39</v>
      </c>
      <c r="AL45" s="25">
        <f t="shared" si="2"/>
        <v>19.5</v>
      </c>
      <c r="AM45">
        <f t="shared" si="13"/>
        <v>-28925.82933061344</v>
      </c>
      <c r="AN45">
        <f t="shared" si="14"/>
        <v>-5036.5514419206374</v>
      </c>
      <c r="AP45" s="35">
        <f t="shared" si="15"/>
        <v>9266.0402473008653</v>
      </c>
      <c r="AQ45">
        <f t="shared" si="23"/>
        <v>1405.428334568624</v>
      </c>
      <c r="AS45">
        <f t="shared" si="16"/>
        <v>-490.57422138684541</v>
      </c>
      <c r="AT45">
        <f t="shared" si="17"/>
        <v>1897.0186844027851</v>
      </c>
      <c r="AV45">
        <f t="shared" si="3"/>
        <v>694.78929771731907</v>
      </c>
      <c r="AW45">
        <f t="shared" si="4"/>
        <v>242.40608429651292</v>
      </c>
      <c r="AY45">
        <f t="shared" si="5"/>
        <v>-1043.3817977226388</v>
      </c>
      <c r="AZ45">
        <f t="shared" si="6"/>
        <v>2582.8816687833596</v>
      </c>
      <c r="BB45">
        <f t="shared" si="7"/>
        <v>-162.90259023118955</v>
      </c>
      <c r="BC45">
        <f t="shared" si="18"/>
        <v>-747.13733943968327</v>
      </c>
      <c r="BE45">
        <f t="shared" si="8"/>
        <v>20.920868849663872</v>
      </c>
      <c r="BF45">
        <f t="shared" si="9"/>
        <v>-181.13172923740399</v>
      </c>
      <c r="BH45">
        <f t="shared" si="19"/>
        <v>24604.063709070026</v>
      </c>
      <c r="BI45">
        <f t="shared" si="20"/>
        <v>4284.0476978087681</v>
      </c>
      <c r="BK45">
        <f t="shared" si="10"/>
        <v>83591.555798649089</v>
      </c>
      <c r="BL45">
        <f t="shared" si="11"/>
        <v>16217.072133599258</v>
      </c>
      <c r="BM45">
        <f t="shared" si="12"/>
        <v>61372.217669477104</v>
      </c>
      <c r="BN45" s="35">
        <f t="shared" si="21"/>
        <v>55141.783997920822</v>
      </c>
      <c r="BO45">
        <f t="shared" si="27"/>
        <v>29361.036304784775</v>
      </c>
      <c r="BQ45">
        <f>données!AG45</f>
        <v>-57410.264855515808</v>
      </c>
      <c r="BR45">
        <f>données!AH45</f>
        <v>-52251.520205026231</v>
      </c>
    </row>
    <row r="46" spans="1:70" x14ac:dyDescent="0.25">
      <c r="A46">
        <v>16</v>
      </c>
      <c r="B46">
        <f t="shared" si="26"/>
        <v>0.99535608826607291</v>
      </c>
      <c r="C46">
        <f t="shared" si="24"/>
        <v>-29349.127441766923</v>
      </c>
      <c r="D46">
        <f t="shared" si="25"/>
        <v>27111.862970179882</v>
      </c>
      <c r="Q46">
        <f t="shared" si="1"/>
        <v>-35673.257268946654</v>
      </c>
      <c r="R46">
        <f t="shared" si="0"/>
        <v>-46264.984363110634</v>
      </c>
      <c r="T46">
        <v>44</v>
      </c>
      <c r="U46" cm="1">
        <f t="array" ref="U46">INDEX(données!$AM$6:$AM$1006,animation!T46)</f>
        <v>2.7017696820872241</v>
      </c>
      <c r="AA46" t="s">
        <v>6</v>
      </c>
      <c r="AC46" s="34">
        <f>A11</f>
        <v>-30244.294954150533</v>
      </c>
      <c r="AD46" s="34">
        <f>B11</f>
        <v>-48819.660112501057</v>
      </c>
      <c r="AK46">
        <v>40</v>
      </c>
      <c r="AL46" s="25">
        <f t="shared" si="2"/>
        <v>20</v>
      </c>
      <c r="AM46">
        <f t="shared" si="13"/>
        <v>-24354.130984636362</v>
      </c>
      <c r="AN46">
        <f t="shared" si="14"/>
        <v>-4096.7099390859776</v>
      </c>
      <c r="AP46" s="35">
        <f t="shared" si="15"/>
        <v>9020.7531366074418</v>
      </c>
      <c r="AQ46">
        <f t="shared" si="23"/>
        <v>2353.9376767700164</v>
      </c>
      <c r="AS46">
        <f t="shared" si="16"/>
        <v>-1050.9492291431493</v>
      </c>
      <c r="AT46">
        <f t="shared" si="17"/>
        <v>1579.6354217344724</v>
      </c>
      <c r="AV46">
        <f t="shared" si="3"/>
        <v>765.81339528227534</v>
      </c>
      <c r="AW46">
        <f t="shared" si="4"/>
        <v>273.93389542805488</v>
      </c>
      <c r="AY46">
        <f t="shared" si="5"/>
        <v>-1621.2446532991764</v>
      </c>
      <c r="AZ46">
        <f t="shared" si="6"/>
        <v>2146.7684399338677</v>
      </c>
      <c r="BB46">
        <f t="shared" si="7"/>
        <v>-201.18781327285032</v>
      </c>
      <c r="BC46">
        <f t="shared" si="18"/>
        <v>-694.3834694573078</v>
      </c>
      <c r="BE46">
        <f t="shared" si="8"/>
        <v>5.6698421466022078</v>
      </c>
      <c r="BF46">
        <f t="shared" si="9"/>
        <v>-146.68344417014217</v>
      </c>
      <c r="BH46">
        <f t="shared" si="19"/>
        <v>31934.478161741776</v>
      </c>
      <c r="BI46">
        <f t="shared" si="20"/>
        <v>5371.8317507310157</v>
      </c>
      <c r="BK46">
        <f t="shared" si="10"/>
        <v>78967.852788741409</v>
      </c>
      <c r="BL46">
        <f t="shared" si="11"/>
        <v>17664.98678739967</v>
      </c>
      <c r="BM46">
        <f t="shared" si="12"/>
        <v>63408.102270539523</v>
      </c>
      <c r="BN46" s="35">
        <f t="shared" si="21"/>
        <v>59663.200731716555</v>
      </c>
      <c r="BO46">
        <f t="shared" si="27"/>
        <v>24696.289768745239</v>
      </c>
      <c r="BQ46">
        <f>données!AG46</f>
        <v>-58180.339887498965</v>
      </c>
      <c r="BR46">
        <f>données!AH46</f>
        <v>-53244.294954150566</v>
      </c>
    </row>
    <row r="47" spans="1:70" ht="15" customHeight="1" x14ac:dyDescent="0.25">
      <c r="A47">
        <v>17</v>
      </c>
      <c r="B47">
        <f t="shared" si="26"/>
        <v>1.0575658437827025</v>
      </c>
      <c r="C47">
        <f t="shared" si="24"/>
        <v>-29482.152696223686</v>
      </c>
      <c r="D47">
        <f t="shared" si="25"/>
        <v>27192.388230234003</v>
      </c>
      <c r="Q47">
        <f t="shared" si="1"/>
        <v>-35822.953869480043</v>
      </c>
      <c r="R47">
        <f t="shared" si="0"/>
        <v>-46610.912796393</v>
      </c>
      <c r="T47">
        <v>45</v>
      </c>
      <c r="U47" cm="1">
        <f t="array" ref="U47">INDEX(données!$AM$6:$AM$1006,animation!T47)</f>
        <v>2.7646015351590201</v>
      </c>
      <c r="AA47" s="4" t="s">
        <v>7</v>
      </c>
      <c r="AB47" s="2" t="s">
        <v>43</v>
      </c>
      <c r="AC47" s="40">
        <v>1000</v>
      </c>
      <c r="AD47" s="40"/>
      <c r="AK47">
        <v>41</v>
      </c>
      <c r="AL47" s="25">
        <f t="shared" si="2"/>
        <v>20.5</v>
      </c>
      <c r="AM47">
        <f t="shared" si="13"/>
        <v>-19975.123069975536</v>
      </c>
      <c r="AN47">
        <f t="shared" si="14"/>
        <v>-2722.2866729841608</v>
      </c>
      <c r="AP47" s="35">
        <f t="shared" si="15"/>
        <v>8495.2785220358674</v>
      </c>
      <c r="AQ47">
        <f t="shared" si="23"/>
        <v>3143.7553876372526</v>
      </c>
      <c r="AS47">
        <f t="shared" si="16"/>
        <v>-1313.2497791527442</v>
      </c>
      <c r="AT47">
        <f t="shared" si="17"/>
        <v>1189.1867923061848</v>
      </c>
      <c r="AV47">
        <f t="shared" si="3"/>
        <v>848.68157227463757</v>
      </c>
      <c r="AW47">
        <f t="shared" si="4"/>
        <v>305.90428384933341</v>
      </c>
      <c r="AY47">
        <f t="shared" si="5"/>
        <v>-1933.5701379342711</v>
      </c>
      <c r="AZ47">
        <f t="shared" si="6"/>
        <v>1637.2469279907284</v>
      </c>
      <c r="BB47">
        <f t="shared" si="7"/>
        <v>-224.48532512990568</v>
      </c>
      <c r="BC47">
        <f t="shared" si="18"/>
        <v>-634.75645148799845</v>
      </c>
      <c r="BE47">
        <f t="shared" si="8"/>
        <v>-3.8758883632049272</v>
      </c>
      <c r="BF47">
        <f t="shared" si="9"/>
        <v>-119.20796804587862</v>
      </c>
      <c r="BH47">
        <f t="shared" si="19"/>
        <v>41987.116177262782</v>
      </c>
      <c r="BI47">
        <f t="shared" si="20"/>
        <v>5722.1658362748758</v>
      </c>
      <c r="BK47">
        <f t="shared" si="10"/>
        <v>74381.997779519326</v>
      </c>
      <c r="BL47">
        <f t="shared" si="11"/>
        <v>19687.648537902431</v>
      </c>
      <c r="BM47">
        <f t="shared" si="12"/>
        <v>66057.617130991712</v>
      </c>
      <c r="BN47" s="35">
        <f t="shared" si="21"/>
        <v>64596.089863937268</v>
      </c>
      <c r="BO47">
        <f t="shared" si="27"/>
        <v>20159.771486566409</v>
      </c>
      <c r="BQ47">
        <f>données!AG47</f>
        <v>-58886.558510040326</v>
      </c>
      <c r="BR47">
        <f>données!AH47</f>
        <v>-54283.464100420097</v>
      </c>
    </row>
    <row r="48" spans="1:70" ht="15" customHeight="1" x14ac:dyDescent="0.25">
      <c r="A48">
        <v>18</v>
      </c>
      <c r="B48">
        <f t="shared" si="26"/>
        <v>1.1197755992993321</v>
      </c>
      <c r="C48">
        <f t="shared" si="24"/>
        <v>-29619.926852468561</v>
      </c>
      <c r="D48">
        <f t="shared" si="25"/>
        <v>27264.487590155455</v>
      </c>
      <c r="Q48">
        <f t="shared" si="1"/>
        <v>-35950.634051921457</v>
      </c>
      <c r="R48">
        <f t="shared" si="0"/>
        <v>-46965.558146251387</v>
      </c>
      <c r="T48">
        <v>46</v>
      </c>
      <c r="U48" cm="1">
        <f t="array" ref="U48">INDEX(données!$AM$6:$AM$1006,animation!T48)</f>
        <v>2.827433388230816</v>
      </c>
      <c r="AA48" s="5" t="s">
        <v>11</v>
      </c>
      <c r="AB48" s="2" t="s">
        <v>45</v>
      </c>
      <c r="AC48" s="40">
        <v>0.01</v>
      </c>
      <c r="AD48" s="40"/>
      <c r="AK48">
        <v>42</v>
      </c>
      <c r="AL48" s="25">
        <f t="shared" si="2"/>
        <v>21</v>
      </c>
      <c r="AM48">
        <f t="shared" si="13"/>
        <v>-15891.640031351695</v>
      </c>
      <c r="AN48">
        <f t="shared" si="14"/>
        <v>-1001.7606301272614</v>
      </c>
      <c r="AP48" s="35">
        <f t="shared" si="15"/>
        <v>7838.6536324594954</v>
      </c>
      <c r="AQ48">
        <f t="shared" si="23"/>
        <v>3738.3487837903449</v>
      </c>
      <c r="AS48">
        <f t="shared" si="16"/>
        <v>-1325.3610518081121</v>
      </c>
      <c r="AT48">
        <f t="shared" si="17"/>
        <v>828.02458022440192</v>
      </c>
      <c r="AV48">
        <f t="shared" si="3"/>
        <v>943.11962465111594</v>
      </c>
      <c r="AW48">
        <f t="shared" si="4"/>
        <v>336.38518715848858</v>
      </c>
      <c r="AY48">
        <f t="shared" si="5"/>
        <v>-2024.2622855223804</v>
      </c>
      <c r="AZ48">
        <f t="shared" si="6"/>
        <v>1165.4819751381797</v>
      </c>
      <c r="BB48">
        <f t="shared" si="7"/>
        <v>-234.84858828407027</v>
      </c>
      <c r="BC48">
        <f t="shared" si="18"/>
        <v>-575.67369941003437</v>
      </c>
      <c r="BE48">
        <f t="shared" si="8"/>
        <v>-9.3698026527773042</v>
      </c>
      <c r="BF48">
        <f t="shared" si="9"/>
        <v>-98.168882662231979</v>
      </c>
      <c r="BH48">
        <f t="shared" si="19"/>
        <v>54418.728352544844</v>
      </c>
      <c r="BI48">
        <f t="shared" si="20"/>
        <v>3430.3910419328031</v>
      </c>
      <c r="BK48">
        <f t="shared" si="10"/>
        <v>69957.422613594244</v>
      </c>
      <c r="BL48">
        <f t="shared" si="11"/>
        <v>22049.221248245012</v>
      </c>
      <c r="BM48">
        <f t="shared" si="12"/>
        <v>69118.891069634847</v>
      </c>
      <c r="BN48" s="35">
        <f t="shared" si="21"/>
        <v>69708.843301389061</v>
      </c>
      <c r="BO48">
        <f t="shared" si="27"/>
        <v>15923.182698384537</v>
      </c>
      <c r="BQ48">
        <f>données!AG48</f>
        <v>-59526.133600877292</v>
      </c>
      <c r="BR48">
        <f>données!AH48</f>
        <v>-55364.926517965723</v>
      </c>
    </row>
    <row r="49" spans="1:70" ht="15" customHeight="1" x14ac:dyDescent="0.25">
      <c r="A49">
        <v>19</v>
      </c>
      <c r="B49">
        <f t="shared" si="26"/>
        <v>1.1819853548159618</v>
      </c>
      <c r="C49">
        <f t="shared" si="24"/>
        <v>-29761.916889056043</v>
      </c>
      <c r="D49">
        <f t="shared" si="25"/>
        <v>27327.882111527233</v>
      </c>
      <c r="Q49">
        <f t="shared" si="1"/>
        <v>-36055.793920922326</v>
      </c>
      <c r="R49">
        <f t="shared" si="0"/>
        <v>-47327.520789511938</v>
      </c>
      <c r="T49">
        <v>47</v>
      </c>
      <c r="U49" cm="1">
        <f t="array" ref="U49">INDEX(données!$AM$6:$AM$1006,animation!T49)</f>
        <v>2.890265241302612</v>
      </c>
      <c r="AA49" s="6" t="s">
        <v>12</v>
      </c>
      <c r="AB49" s="26" t="s">
        <v>65</v>
      </c>
      <c r="AC49" s="45">
        <f>données!D49</f>
        <v>904778684233.86035</v>
      </c>
      <c r="AD49" s="45"/>
      <c r="AK49">
        <v>43</v>
      </c>
      <c r="AL49" s="25">
        <f t="shared" si="2"/>
        <v>21.5</v>
      </c>
      <c r="AM49">
        <f t="shared" si="13"/>
        <v>-12137.983346597961</v>
      </c>
      <c r="AN49">
        <f t="shared" si="14"/>
        <v>970.91683429596128</v>
      </c>
      <c r="AP49" s="35">
        <f t="shared" si="15"/>
        <v>7175.9731065554397</v>
      </c>
      <c r="AQ49">
        <f t="shared" si="23"/>
        <v>4152.3610739025462</v>
      </c>
      <c r="AS49">
        <f t="shared" si="16"/>
        <v>-1174.4543096265545</v>
      </c>
      <c r="AT49">
        <f t="shared" si="17"/>
        <v>539.74803603118403</v>
      </c>
      <c r="AV49">
        <f t="shared" si="3"/>
        <v>1048.8214594327435</v>
      </c>
      <c r="AW49">
        <f t="shared" si="4"/>
        <v>363.38746785767518</v>
      </c>
      <c r="AY49">
        <f t="shared" si="5"/>
        <v>-1974.9723442469729</v>
      </c>
      <c r="AZ49">
        <f t="shared" si="6"/>
        <v>779.99197605858717</v>
      </c>
      <c r="BB49">
        <f t="shared" si="7"/>
        <v>-236.00898886036251</v>
      </c>
      <c r="BC49">
        <f t="shared" si="18"/>
        <v>-521.38907954428032</v>
      </c>
      <c r="BE49">
        <f t="shared" si="8"/>
        <v>-12.29443595196267</v>
      </c>
      <c r="BF49">
        <f t="shared" si="9"/>
        <v>-82.242328340797911</v>
      </c>
      <c r="BH49">
        <f t="shared" si="19"/>
        <v>65936.576590197874</v>
      </c>
      <c r="BI49">
        <f t="shared" si="20"/>
        <v>-5274.264297389348</v>
      </c>
      <c r="BK49">
        <f t="shared" si="10"/>
        <v>65761.922085184575</v>
      </c>
      <c r="BL49">
        <f t="shared" si="11"/>
        <v>24580.401710989841</v>
      </c>
      <c r="BM49">
        <f t="shared" si="12"/>
        <v>72414.790661615916</v>
      </c>
      <c r="BN49" s="35">
        <f t="shared" si="21"/>
        <v>74840.753053326669</v>
      </c>
      <c r="BO49">
        <f t="shared" si="27"/>
        <v>12176.753229880645</v>
      </c>
      <c r="BQ49">
        <f>données!AG49</f>
        <v>-60096.541049320411</v>
      </c>
      <c r="BR49">
        <f>données!AH49</f>
        <v>-56484.414168698582</v>
      </c>
    </row>
    <row r="50" spans="1:70" ht="15" customHeight="1" x14ac:dyDescent="0.25">
      <c r="A50">
        <v>20</v>
      </c>
      <c r="B50">
        <f t="shared" si="26"/>
        <v>1.2441951103325914</v>
      </c>
      <c r="C50">
        <f t="shared" si="24"/>
        <v>-29907.573474118573</v>
      </c>
      <c r="D50">
        <f t="shared" si="25"/>
        <v>27382.326533261628</v>
      </c>
      <c r="Q50">
        <f t="shared" si="1"/>
        <v>-36138.018458522667</v>
      </c>
      <c r="R50">
        <f t="shared" si="0"/>
        <v>-47695.372224986721</v>
      </c>
      <c r="T50">
        <v>48</v>
      </c>
      <c r="U50" cm="1">
        <f t="array" ref="U50">INDEX(données!$AM$6:$AM$1006,animation!T50)</f>
        <v>2.9530970943744079</v>
      </c>
      <c r="AA50" s="7" t="s">
        <v>13</v>
      </c>
      <c r="AB50" s="26" t="s">
        <v>66</v>
      </c>
      <c r="AC50" s="45">
        <f>données!D50</f>
        <v>542867210540.31616</v>
      </c>
      <c r="AD50" s="45"/>
      <c r="AK50">
        <v>44</v>
      </c>
      <c r="AL50" s="25">
        <f t="shared" si="2"/>
        <v>22</v>
      </c>
      <c r="AM50">
        <f t="shared" si="13"/>
        <v>-8696.80358202356</v>
      </c>
      <c r="AN50">
        <f t="shared" si="14"/>
        <v>3114.5658757511324</v>
      </c>
      <c r="AP50" s="35">
        <f t="shared" si="15"/>
        <v>6588.7459517421621</v>
      </c>
      <c r="AQ50">
        <f t="shared" si="23"/>
        <v>4422.2350919181381</v>
      </c>
      <c r="AS50">
        <f t="shared" si="16"/>
        <v>-932.78376710392718</v>
      </c>
      <c r="AT50">
        <f t="shared" si="17"/>
        <v>326.61544510518524</v>
      </c>
      <c r="AV50">
        <f t="shared" si="3"/>
        <v>1165.697377498778</v>
      </c>
      <c r="AW50">
        <f t="shared" si="4"/>
        <v>384.98773938744648</v>
      </c>
      <c r="AY50">
        <f t="shared" si="5"/>
        <v>-1853.3222455858386</v>
      </c>
      <c r="AZ50">
        <f t="shared" si="6"/>
        <v>485.14743342239001</v>
      </c>
      <c r="BB50">
        <f t="shared" si="7"/>
        <v>-231.46742457329475</v>
      </c>
      <c r="BC50">
        <f t="shared" si="18"/>
        <v>-473.41711412054684</v>
      </c>
      <c r="BE50">
        <f t="shared" si="8"/>
        <v>-13.691474443571943</v>
      </c>
      <c r="BF50">
        <f t="shared" si="9"/>
        <v>-70.10261358410439</v>
      </c>
      <c r="BH50">
        <f t="shared" si="19"/>
        <v>67970.116445173539</v>
      </c>
      <c r="BI50">
        <f t="shared" si="20"/>
        <v>-24341.978435450754</v>
      </c>
      <c r="BK50">
        <f t="shared" si="10"/>
        <v>61815.126036693044</v>
      </c>
      <c r="BL50">
        <f t="shared" si="11"/>
        <v>27189.471213725716</v>
      </c>
      <c r="BM50">
        <f t="shared" si="12"/>
        <v>75820.162068518155</v>
      </c>
      <c r="BN50" s="35">
        <f t="shared" si="21"/>
        <v>79901.766999845393</v>
      </c>
      <c r="BO50">
        <f t="shared" si="27"/>
        <v>9237.6898161115605</v>
      </c>
      <c r="BQ50">
        <f>données!AG50</f>
        <v>-60595.529717765043</v>
      </c>
      <c r="BR50">
        <f>données!AH50</f>
        <v>-57637.50894630648</v>
      </c>
    </row>
    <row r="51" spans="1:70" ht="15" customHeight="1" x14ac:dyDescent="0.25">
      <c r="A51">
        <v>21</v>
      </c>
      <c r="B51">
        <f t="shared" si="26"/>
        <v>1.3064048658492211</v>
      </c>
      <c r="C51">
        <f t="shared" si="24"/>
        <v>-30056.333090624841</v>
      </c>
      <c r="D51">
        <f t="shared" si="25"/>
        <v>27427.610220467715</v>
      </c>
      <c r="Q51">
        <f t="shared" si="1"/>
        <v>-36196.983162037403</v>
      </c>
      <c r="R51">
        <f t="shared" si="0"/>
        <v>-48067.660711115248</v>
      </c>
      <c r="T51">
        <v>49</v>
      </c>
      <c r="U51" cm="1">
        <f t="array" ref="U51">INDEX(données!$AM$6:$AM$1006,animation!T51)</f>
        <v>3.0159289474462039</v>
      </c>
      <c r="AA51" s="8" t="s">
        <v>14</v>
      </c>
      <c r="AB51" s="27" t="s">
        <v>67</v>
      </c>
      <c r="AC51" s="45">
        <f>données!D51</f>
        <v>12000</v>
      </c>
      <c r="AD51" s="45"/>
      <c r="AK51">
        <v>45</v>
      </c>
      <c r="AL51" s="25">
        <f t="shared" si="2"/>
        <v>22.5</v>
      </c>
      <c r="AM51">
        <f t="shared" si="13"/>
        <v>-5519.0285770404698</v>
      </c>
      <c r="AN51">
        <f t="shared" si="14"/>
        <v>5366.5103523483494</v>
      </c>
      <c r="AP51" s="35">
        <f t="shared" si="15"/>
        <v>6122.3540681901986</v>
      </c>
      <c r="AQ51">
        <f t="shared" si="23"/>
        <v>4585.5428144707312</v>
      </c>
      <c r="AS51">
        <f t="shared" si="16"/>
        <v>-645.33280794419693</v>
      </c>
      <c r="AT51">
        <f t="shared" si="17"/>
        <v>174.3902493548353</v>
      </c>
      <c r="AV51">
        <f t="shared" si="3"/>
        <v>1294.0532295556307</v>
      </c>
      <c r="AW51">
        <f t="shared" si="4"/>
        <v>399.35222536063105</v>
      </c>
      <c r="AY51">
        <f t="shared" si="5"/>
        <v>-1701.3734863835298</v>
      </c>
      <c r="AZ51">
        <f t="shared" si="6"/>
        <v>267.40287227467809</v>
      </c>
      <c r="BB51">
        <f t="shared" si="7"/>
        <v>-223.79756085841515</v>
      </c>
      <c r="BC51">
        <f t="shared" si="18"/>
        <v>-431.67308239667568</v>
      </c>
      <c r="BE51">
        <f t="shared" si="8"/>
        <v>-14.21499025788259</v>
      </c>
      <c r="BF51">
        <f t="shared" si="9"/>
        <v>-60.691765883798084</v>
      </c>
      <c r="BH51">
        <f t="shared" si="19"/>
        <v>51695.320142362143</v>
      </c>
      <c r="BI51">
        <f t="shared" si="20"/>
        <v>-50266.721188226657</v>
      </c>
      <c r="BK51">
        <f t="shared" si="10"/>
        <v>58102.659161560092</v>
      </c>
      <c r="BL51">
        <f t="shared" si="11"/>
        <v>29842.870209754481</v>
      </c>
      <c r="BM51">
        <f t="shared" si="12"/>
        <v>79261.005892746136</v>
      </c>
      <c r="BN51" s="35">
        <f t="shared" si="21"/>
        <v>84854.863016115982</v>
      </c>
      <c r="BO51">
        <f t="shared" si="27"/>
        <v>7697.993881268766</v>
      </c>
      <c r="BQ51">
        <f>données!AG51</f>
        <v>-61021.130325903083</v>
      </c>
      <c r="BR51">
        <f>données!AH51</f>
        <v>-58819.660112501093</v>
      </c>
    </row>
    <row r="52" spans="1:70" ht="15" customHeight="1" x14ac:dyDescent="0.25">
      <c r="A52">
        <v>22</v>
      </c>
      <c r="B52">
        <f t="shared" si="26"/>
        <v>1.3686146213658508</v>
      </c>
      <c r="C52">
        <f t="shared" si="24"/>
        <v>-30207.620216517695</v>
      </c>
      <c r="D52">
        <f t="shared" si="25"/>
        <v>27463.557979356832</v>
      </c>
      <c r="Q52">
        <f t="shared" si="1"/>
        <v>-36232.455324720162</v>
      </c>
      <c r="R52">
        <f t="shared" si="0"/>
        <v>-48442.916995325191</v>
      </c>
      <c r="T52">
        <v>50</v>
      </c>
      <c r="U52" cm="1">
        <f t="array" ref="U52">INDEX(données!$AM$6:$AM$1006,animation!T52)</f>
        <v>3.0787608005179998</v>
      </c>
      <c r="AA52" s="19" t="s">
        <v>90</v>
      </c>
      <c r="AB52" s="19"/>
      <c r="AC52" s="19"/>
      <c r="AD52" s="19"/>
      <c r="AE52" s="19"/>
      <c r="AF52" s="19"/>
      <c r="AG52" s="19"/>
      <c r="AK52">
        <v>46</v>
      </c>
      <c r="AL52" s="25">
        <f t="shared" si="2"/>
        <v>23</v>
      </c>
      <c r="AM52">
        <f t="shared" si="13"/>
        <v>-2538.518143938395</v>
      </c>
      <c r="AN52">
        <f t="shared" si="14"/>
        <v>7681.0805407530697</v>
      </c>
      <c r="AP52" s="35">
        <f t="shared" si="15"/>
        <v>5799.6876642181005</v>
      </c>
      <c r="AQ52">
        <f t="shared" si="23"/>
        <v>4672.7379391481491</v>
      </c>
      <c r="AS52">
        <f t="shared" si="16"/>
        <v>-335.80937370969167</v>
      </c>
      <c r="AT52">
        <f t="shared" si="17"/>
        <v>66.193877585500047</v>
      </c>
      <c r="AV52">
        <f t="shared" si="3"/>
        <v>1434.7509788649782</v>
      </c>
      <c r="AW52">
        <f t="shared" si="4"/>
        <v>404.68326764805857</v>
      </c>
      <c r="AY52">
        <f t="shared" si="5"/>
        <v>-1541.6373680955451</v>
      </c>
      <c r="AZ52">
        <f t="shared" si="6"/>
        <v>110.12845648361636</v>
      </c>
      <c r="BB52">
        <f t="shared" si="7"/>
        <v>-214.66775280871551</v>
      </c>
      <c r="BC52">
        <f t="shared" si="18"/>
        <v>-395.38008958465116</v>
      </c>
      <c r="BE52">
        <f t="shared" si="8"/>
        <v>-14.255231670409296</v>
      </c>
      <c r="BF52">
        <f t="shared" si="9"/>
        <v>-53.23775696152375</v>
      </c>
      <c r="BH52">
        <f t="shared" si="19"/>
        <v>22732.378897840346</v>
      </c>
      <c r="BI52">
        <f t="shared" si="20"/>
        <v>-68783.921680515909</v>
      </c>
      <c r="BK52">
        <f t="shared" si="10"/>
        <v>54588.426087409694</v>
      </c>
      <c r="BL52">
        <f t="shared" si="11"/>
        <v>32544.20365825366</v>
      </c>
      <c r="BM52">
        <f t="shared" si="12"/>
        <v>82702.769112332113</v>
      </c>
      <c r="BN52" s="35">
        <f t="shared" si="21"/>
        <v>89697.352824140296</v>
      </c>
      <c r="BO52">
        <f t="shared" si="27"/>
        <v>8089.689279610182</v>
      </c>
      <c r="BQ52">
        <f>données!AG52</f>
        <v>-61371.663222572635</v>
      </c>
      <c r="BR52">
        <f>données!AH52</f>
        <v>-60026.202256702949</v>
      </c>
    </row>
    <row r="53" spans="1:70" ht="15" customHeight="1" x14ac:dyDescent="0.25">
      <c r="A53">
        <v>23</v>
      </c>
      <c r="B53">
        <f t="shared" si="26"/>
        <v>1.4308243768824804</v>
      </c>
      <c r="C53">
        <f t="shared" si="24"/>
        <v>-30360.849551297186</v>
      </c>
      <c r="D53">
        <f t="shared" si="25"/>
        <v>27490.030735033302</v>
      </c>
      <c r="Q53">
        <f t="shared" si="1"/>
        <v>-36244.294954150537</v>
      </c>
      <c r="R53">
        <f t="shared" si="0"/>
        <v>-48819.660112501071</v>
      </c>
      <c r="T53">
        <v>51</v>
      </c>
      <c r="U53" cm="1">
        <f t="array" ref="U53">INDEX(données!$AM$6:$AM$1006,animation!T53)</f>
        <v>3.1415926535897958</v>
      </c>
      <c r="AA53" s="3" t="s">
        <v>6</v>
      </c>
      <c r="AB53" s="2" t="s">
        <v>44</v>
      </c>
      <c r="AC53">
        <f>données!D53</f>
        <v>0</v>
      </c>
      <c r="AD53">
        <f>données!E53</f>
        <v>0</v>
      </c>
      <c r="AK53">
        <v>47</v>
      </c>
      <c r="AL53" s="25">
        <f t="shared" si="2"/>
        <v>23.5</v>
      </c>
      <c r="AM53">
        <f t="shared" si="13"/>
        <v>319.34951645694377</v>
      </c>
      <c r="AN53">
        <f t="shared" si="14"/>
        <v>10025.723745025331</v>
      </c>
      <c r="AP53" s="35">
        <f t="shared" si="15"/>
        <v>5631.7829773632548</v>
      </c>
      <c r="AQ53">
        <f t="shared" si="23"/>
        <v>4705.8348779408989</v>
      </c>
      <c r="AS53">
        <f t="shared" si="16"/>
        <v>-14.779701247668694</v>
      </c>
      <c r="AT53">
        <f t="shared" si="17"/>
        <v>-12.703195199865718</v>
      </c>
      <c r="AV53">
        <f t="shared" si="3"/>
        <v>1589.3901892453343</v>
      </c>
      <c r="AW53">
        <f t="shared" si="4"/>
        <v>399.07875812053607</v>
      </c>
      <c r="AY53">
        <f t="shared" si="5"/>
        <v>-1385.0486295475109</v>
      </c>
      <c r="AZ53">
        <f t="shared" si="6"/>
        <v>-1.0087569075291902</v>
      </c>
      <c r="BB53">
        <f t="shared" si="7"/>
        <v>-205.08090747372091</v>
      </c>
      <c r="BC53">
        <f t="shared" si="18"/>
        <v>-363.57703238134883</v>
      </c>
      <c r="BE53">
        <f t="shared" si="8"/>
        <v>-14.040353471771194</v>
      </c>
      <c r="BF53">
        <f t="shared" si="9"/>
        <v>-47.196164031523779</v>
      </c>
      <c r="BH53">
        <f t="shared" si="19"/>
        <v>-2265.6853844130715</v>
      </c>
      <c r="BI53">
        <f t="shared" si="20"/>
        <v>-71129.388293060212</v>
      </c>
      <c r="BK53">
        <f t="shared" si="10"/>
        <v>51222.793759745196</v>
      </c>
      <c r="BL53">
        <f t="shared" si="11"/>
        <v>35319.358883998815</v>
      </c>
      <c r="BM53">
        <f t="shared" si="12"/>
        <v>86138.182979216042</v>
      </c>
      <c r="BN53" s="35">
        <f t="shared" si="21"/>
        <v>94447.022805397399</v>
      </c>
      <c r="BO53">
        <f t="shared" si="27"/>
        <v>10030.808577837883</v>
      </c>
      <c r="BQ53">
        <f>données!AG53</f>
        <v>-61645.745014573782</v>
      </c>
      <c r="BR53">
        <f>données!AH53</f>
        <v>-61252.373708285551</v>
      </c>
    </row>
    <row r="54" spans="1:70" ht="15" customHeight="1" x14ac:dyDescent="0.25">
      <c r="A54">
        <v>24</v>
      </c>
      <c r="B54">
        <f t="shared" si="26"/>
        <v>1.4930341323991101</v>
      </c>
      <c r="C54">
        <f t="shared" si="24"/>
        <v>-30515.428280434477</v>
      </c>
      <c r="D54">
        <f t="shared" si="25"/>
        <v>27506.926069548201</v>
      </c>
      <c r="Q54">
        <f t="shared" si="1"/>
        <v>-36232.455324720162</v>
      </c>
      <c r="R54">
        <f t="shared" si="0"/>
        <v>-49196.403229676951</v>
      </c>
      <c r="T54">
        <v>52</v>
      </c>
      <c r="U54" cm="1">
        <f t="array" ref="U54">INDEX(données!$AM$6:$AM$1006,animation!T54)</f>
        <v>3.2044245066615917</v>
      </c>
      <c r="AA54" s="4" t="s">
        <v>7</v>
      </c>
      <c r="AB54" s="2" t="s">
        <v>43</v>
      </c>
      <c r="AC54" s="43">
        <f>données!D54</f>
        <v>6000</v>
      </c>
      <c r="AD54" s="43"/>
      <c r="AH54">
        <v>1</v>
      </c>
      <c r="AK54">
        <v>48</v>
      </c>
      <c r="AL54" s="25">
        <f t="shared" si="2"/>
        <v>24</v>
      </c>
      <c r="AM54">
        <f t="shared" si="13"/>
        <v>3133.3935424826127</v>
      </c>
      <c r="AN54">
        <f t="shared" si="14"/>
        <v>12377.053284595797</v>
      </c>
      <c r="AP54" s="35">
        <f t="shared" si="15"/>
        <v>5624.39312673942</v>
      </c>
      <c r="AQ54">
        <f t="shared" si="23"/>
        <v>4699.4832803409663</v>
      </c>
      <c r="AS54">
        <f t="shared" si="16"/>
        <v>314.71814532927999</v>
      </c>
      <c r="AT54">
        <f t="shared" si="17"/>
        <v>-74.348472080819903</v>
      </c>
      <c r="AV54">
        <f t="shared" si="3"/>
        <v>1760.5150920632757</v>
      </c>
      <c r="AW54">
        <f t="shared" si="4"/>
        <v>380.26223393784653</v>
      </c>
      <c r="AY54">
        <f t="shared" si="5"/>
        <v>-1236.4886046620679</v>
      </c>
      <c r="AZ54">
        <f t="shared" si="6"/>
        <v>-77.076782998681182</v>
      </c>
      <c r="BB54">
        <f t="shared" si="7"/>
        <v>-195.60553475906289</v>
      </c>
      <c r="BC54">
        <f t="shared" si="18"/>
        <v>-335.3477037255667</v>
      </c>
      <c r="BE54">
        <f t="shared" si="8"/>
        <v>-13.702807312864868</v>
      </c>
      <c r="BF54">
        <f t="shared" si="9"/>
        <v>-42.186219294418521</v>
      </c>
      <c r="BH54">
        <f t="shared" si="19"/>
        <v>-15810.682551334263</v>
      </c>
      <c r="BI54">
        <f t="shared" si="20"/>
        <v>-62452.94686113597</v>
      </c>
      <c r="BK54">
        <f t="shared" si="10"/>
        <v>47947.396707712127</v>
      </c>
      <c r="BL54">
        <f t="shared" si="11"/>
        <v>38207.408776095537</v>
      </c>
      <c r="BM54">
        <f t="shared" si="12"/>
        <v>89578.075373764237</v>
      </c>
      <c r="BN54" s="35">
        <f t="shared" si="21"/>
        <v>99133.319656625623</v>
      </c>
      <c r="BO54">
        <f t="shared" si="27"/>
        <v>12767.521415756284</v>
      </c>
      <c r="BQ54">
        <f>données!AG54</f>
        <v>-61842.294026289557</v>
      </c>
      <c r="BR54">
        <f>données!AH54</f>
        <v>-62493.335328713962</v>
      </c>
    </row>
    <row r="55" spans="1:70" ht="15" customHeight="1" x14ac:dyDescent="0.25">
      <c r="A55">
        <v>25</v>
      </c>
      <c r="B55">
        <f t="shared" si="26"/>
        <v>1.5552438879157398</v>
      </c>
      <c r="C55">
        <f t="shared" si="24"/>
        <v>-30670.758368856114</v>
      </c>
      <c r="D55">
        <f t="shared" si="25"/>
        <v>27514.178618134501</v>
      </c>
      <c r="Q55">
        <f t="shared" si="1"/>
        <v>-36196.983162037403</v>
      </c>
      <c r="R55">
        <f t="shared" si="0"/>
        <v>-49571.659513886902</v>
      </c>
      <c r="T55">
        <v>53</v>
      </c>
      <c r="U55" cm="1">
        <f t="array" ref="U55">INDEX(données!$AM$6:$AM$1006,animation!T55)</f>
        <v>3.2672563597333877</v>
      </c>
      <c r="AA55" s="5" t="s">
        <v>11</v>
      </c>
      <c r="AB55" s="2" t="s">
        <v>45</v>
      </c>
      <c r="AC55" s="43">
        <f>données!D55</f>
        <v>30</v>
      </c>
      <c r="AD55" s="43"/>
      <c r="AK55">
        <v>49</v>
      </c>
      <c r="AL55" s="25">
        <f t="shared" si="2"/>
        <v>24.5</v>
      </c>
      <c r="AM55">
        <f t="shared" si="13"/>
        <v>5984.9298740184831</v>
      </c>
      <c r="AN55">
        <f t="shared" si="14"/>
        <v>14717.501365756178</v>
      </c>
      <c r="AP55" s="35">
        <f t="shared" si="15"/>
        <v>5781.7521994040599</v>
      </c>
      <c r="AQ55">
        <f t="shared" si="23"/>
        <v>4662.3090443005567</v>
      </c>
      <c r="AS55">
        <f t="shared" si="16"/>
        <v>654.04513890766475</v>
      </c>
      <c r="AT55">
        <f t="shared" si="17"/>
        <v>-129.10680278733864</v>
      </c>
      <c r="AV55">
        <f t="shared" si="3"/>
        <v>1951.8112931409219</v>
      </c>
      <c r="AW55">
        <f t="shared" si="4"/>
        <v>345.10836128838639</v>
      </c>
      <c r="AY55">
        <f t="shared" si="5"/>
        <v>-1097.9054856327662</v>
      </c>
      <c r="AZ55">
        <f t="shared" si="6"/>
        <v>-126.37256288749013</v>
      </c>
      <c r="BB55">
        <f t="shared" si="7"/>
        <v>-186.54161320802888</v>
      </c>
      <c r="BC55">
        <f t="shared" si="18"/>
        <v>-309.90211603358267</v>
      </c>
      <c r="BE55">
        <f t="shared" si="8"/>
        <v>-13.319055392462129</v>
      </c>
      <c r="BF55">
        <f t="shared" si="9"/>
        <v>-37.940485154652237</v>
      </c>
      <c r="BH55">
        <f t="shared" si="19"/>
        <v>-20581.754373798136</v>
      </c>
      <c r="BI55">
        <f t="shared" si="20"/>
        <v>-50612.455698273196</v>
      </c>
      <c r="BK55">
        <f t="shared" si="10"/>
        <v>44697.804008553685</v>
      </c>
      <c r="BL55">
        <f t="shared" si="11"/>
        <v>41255.536548615193</v>
      </c>
      <c r="BM55">
        <f t="shared" si="12"/>
        <v>93045.330452494003</v>
      </c>
      <c r="BN55" s="35">
        <f t="shared" si="21"/>
        <v>103792.21111914662</v>
      </c>
      <c r="BO55">
        <f t="shared" si="27"/>
        <v>15887.864301030326</v>
      </c>
      <c r="BQ55">
        <f>données!AG55</f>
        <v>-61960.534568565432</v>
      </c>
      <c r="BR55">
        <f>données!AH55</f>
        <v>-63744.189609413785</v>
      </c>
    </row>
    <row r="56" spans="1:70" ht="15" customHeight="1" x14ac:dyDescent="0.25">
      <c r="A56">
        <v>26</v>
      </c>
      <c r="B56">
        <f t="shared" si="26"/>
        <v>1.6174536434323694</v>
      </c>
      <c r="C56">
        <f t="shared" si="24"/>
        <v>-30826.238874625535</v>
      </c>
      <c r="D56">
        <f t="shared" si="25"/>
        <v>27511.760322090657</v>
      </c>
      <c r="Q56">
        <f t="shared" si="1"/>
        <v>-36138.01845852266</v>
      </c>
      <c r="R56">
        <f t="shared" si="0"/>
        <v>-49943.948000015422</v>
      </c>
      <c r="T56">
        <v>54</v>
      </c>
      <c r="U56" cm="1">
        <f t="array" ref="U56">INDEX(données!$AM$6:$AM$1006,animation!T56)</f>
        <v>3.3300882128051836</v>
      </c>
      <c r="AA56" s="6" t="s">
        <v>12</v>
      </c>
      <c r="AB56" s="26" t="s">
        <v>65</v>
      </c>
      <c r="AC56" s="47">
        <f>données!D56</f>
        <v>904778684233.86035</v>
      </c>
      <c r="AD56" s="47"/>
      <c r="AK56">
        <v>50</v>
      </c>
      <c r="AL56" s="25">
        <f t="shared" si="2"/>
        <v>25</v>
      </c>
      <c r="AM56">
        <f t="shared" si="13"/>
        <v>8957.5616160839709</v>
      </c>
      <c r="AN56">
        <f t="shared" si="14"/>
        <v>17032.517537558037</v>
      </c>
      <c r="AP56" s="35">
        <f t="shared" si="15"/>
        <v>6108.774768857892</v>
      </c>
      <c r="AQ56">
        <f t="shared" si="23"/>
        <v>4597.7556429068873</v>
      </c>
      <c r="AS56">
        <f t="shared" si="16"/>
        <v>1007.3175105149738</v>
      </c>
      <c r="AT56">
        <f t="shared" si="17"/>
        <v>-187.1947999748493</v>
      </c>
      <c r="AV56">
        <f t="shared" si="3"/>
        <v>2168.1811543627709</v>
      </c>
      <c r="AW56">
        <f t="shared" si="4"/>
        <v>288.83499381755144</v>
      </c>
      <c r="AY56">
        <f t="shared" si="5"/>
        <v>-969.90427121422704</v>
      </c>
      <c r="AZ56">
        <f t="shared" si="6"/>
        <v>-155.16940763544895</v>
      </c>
      <c r="BB56">
        <f t="shared" si="7"/>
        <v>-178.02679222327791</v>
      </c>
      <c r="BC56">
        <f t="shared" si="18"/>
        <v>-286.59114549550429</v>
      </c>
      <c r="BE56">
        <f t="shared" si="8"/>
        <v>-12.932580410292157</v>
      </c>
      <c r="BF56">
        <f t="shared" si="9"/>
        <v>-34.26924066144749</v>
      </c>
      <c r="BH56">
        <f t="shared" si="19"/>
        <v>-20843.573992312184</v>
      </c>
      <c r="BI56">
        <f t="shared" si="20"/>
        <v>-39633.390735709101</v>
      </c>
      <c r="BK56">
        <f t="shared" si="10"/>
        <v>41405.013138201684</v>
      </c>
      <c r="BL56">
        <f t="shared" si="11"/>
        <v>44516.553394752838</v>
      </c>
      <c r="BM56">
        <f t="shared" si="12"/>
        <v>96571.253587217987</v>
      </c>
      <c r="BN56" s="35">
        <f t="shared" si="21"/>
        <v>108463.4015880478</v>
      </c>
      <c r="BO56">
        <f t="shared" si="27"/>
        <v>19244.338486244804</v>
      </c>
      <c r="BQ56">
        <f>données!AG56</f>
        <v>-62000</v>
      </c>
      <c r="BR56">
        <f>données!AH56</f>
        <v>-65000.000000000051</v>
      </c>
    </row>
    <row r="57" spans="1:70" ht="15" customHeight="1" x14ac:dyDescent="0.25">
      <c r="A57">
        <v>27</v>
      </c>
      <c r="B57">
        <f t="shared" si="26"/>
        <v>1.6796633989489991</v>
      </c>
      <c r="C57">
        <f t="shared" si="24"/>
        <v>-30981.268273870679</v>
      </c>
      <c r="D57">
        <f t="shared" si="25"/>
        <v>27499.680537334258</v>
      </c>
      <c r="Q57">
        <f t="shared" si="1"/>
        <v>-36055.793920922319</v>
      </c>
      <c r="R57">
        <f t="shared" si="0"/>
        <v>-50311.799435490204</v>
      </c>
      <c r="T57">
        <v>55</v>
      </c>
      <c r="U57" cm="1">
        <f t="array" ref="U57">INDEX(données!$AM$6:$AM$1006,animation!T57)</f>
        <v>3.3929200658769796</v>
      </c>
      <c r="AA57" s="7" t="s">
        <v>13</v>
      </c>
      <c r="AB57" s="26" t="s">
        <v>66</v>
      </c>
      <c r="AC57" s="47">
        <f>données!D57</f>
        <v>27143360527015.813</v>
      </c>
      <c r="AD57" s="47"/>
      <c r="AK57">
        <v>51</v>
      </c>
      <c r="AL57" s="25">
        <f t="shared" si="2"/>
        <v>25.5</v>
      </c>
      <c r="AM57">
        <f t="shared" si="13"/>
        <v>12137.863689327289</v>
      </c>
      <c r="AN57">
        <f t="shared" si="14"/>
        <v>19307.996009014623</v>
      </c>
      <c r="AP57" s="35">
        <f t="shared" si="15"/>
        <v>6612.4335241153785</v>
      </c>
      <c r="AQ57">
        <f t="shared" si="23"/>
        <v>4504.1582429194623</v>
      </c>
      <c r="AS57">
        <f t="shared" si="16"/>
        <v>1380.2222144602638</v>
      </c>
      <c r="AT57">
        <f t="shared" si="17"/>
        <v>-260.63752247011729</v>
      </c>
      <c r="AV57">
        <f t="shared" si="3"/>
        <v>2415.3907137340361</v>
      </c>
      <c r="AW57">
        <f t="shared" si="4"/>
        <v>203.63184831318557</v>
      </c>
      <c r="AY57">
        <f t="shared" si="5"/>
        <v>-852.50022627131011</v>
      </c>
      <c r="AZ57">
        <f t="shared" si="6"/>
        <v>-168.33746976984946</v>
      </c>
      <c r="BB57">
        <f t="shared" si="7"/>
        <v>-170.1011248146624</v>
      </c>
      <c r="BC57">
        <f t="shared" si="18"/>
        <v>-264.89565665722068</v>
      </c>
      <c r="BE57">
        <f t="shared" si="8"/>
        <v>-12.567148187799866</v>
      </c>
      <c r="BF57">
        <f t="shared" si="9"/>
        <v>-31.036244356232732</v>
      </c>
      <c r="BH57">
        <f t="shared" si="19"/>
        <v>-19249.954641994675</v>
      </c>
      <c r="BI57">
        <f t="shared" si="20"/>
        <v>-30621.372666110823</v>
      </c>
      <c r="BK57">
        <f t="shared" si="10"/>
        <v>37996.450564314917</v>
      </c>
      <c r="BL57">
        <f t="shared" si="11"/>
        <v>48048.069502295642</v>
      </c>
      <c r="BM57">
        <f t="shared" si="12"/>
        <v>100193.54508100913</v>
      </c>
      <c r="BN57" s="35">
        <f t="shared" si="21"/>
        <v>113188.94641250827</v>
      </c>
      <c r="BO57">
        <f t="shared" si="27"/>
        <v>22806.280819651733</v>
      </c>
      <c r="BQ57">
        <f>données!AG57</f>
        <v>-61960.534568565432</v>
      </c>
      <c r="BR57">
        <f>données!AH57</f>
        <v>-66255.810390586325</v>
      </c>
    </row>
    <row r="58" spans="1:70" ht="15" customHeight="1" x14ac:dyDescent="0.25">
      <c r="A58">
        <v>28</v>
      </c>
      <c r="B58">
        <f t="shared" si="26"/>
        <v>1.7418731544656287</v>
      </c>
      <c r="C58">
        <f t="shared" si="24"/>
        <v>-31135.246787962988</v>
      </c>
      <c r="D58">
        <f t="shared" si="25"/>
        <v>27477.985998205833</v>
      </c>
      <c r="Q58">
        <f t="shared" si="1"/>
        <v>-35950.63405192145</v>
      </c>
      <c r="R58">
        <f t="shared" si="0"/>
        <v>-50673.762078750755</v>
      </c>
      <c r="T58">
        <v>56</v>
      </c>
      <c r="U58" cm="1">
        <f t="array" ref="U58">INDEX(données!$AM$6:$AM$1006,animation!T58)</f>
        <v>3.4557519189487755</v>
      </c>
      <c r="AA58" s="8" t="s">
        <v>14</v>
      </c>
      <c r="AB58" s="27" t="s">
        <v>67</v>
      </c>
      <c r="AC58" s="43">
        <f>données!D58</f>
        <v>12000</v>
      </c>
      <c r="AD58" s="43"/>
      <c r="AK58">
        <v>52</v>
      </c>
      <c r="AL58" s="25">
        <f t="shared" si="2"/>
        <v>26</v>
      </c>
      <c r="AM58">
        <f t="shared" si="13"/>
        <v>15616.608228192512</v>
      </c>
      <c r="AN58">
        <f t="shared" si="14"/>
        <v>21527.495440165589</v>
      </c>
      <c r="AP58" s="35">
        <f t="shared" si="15"/>
        <v>7302.5446313455104</v>
      </c>
      <c r="AQ58">
        <f t="shared" si="23"/>
        <v>4373.8394816844038</v>
      </c>
      <c r="AS58">
        <f t="shared" si="16"/>
        <v>1777.999164868779</v>
      </c>
      <c r="AT58">
        <f t="shared" si="17"/>
        <v>-365.99930833632214</v>
      </c>
      <c r="AV58">
        <f t="shared" si="3"/>
        <v>2698.4338793523007</v>
      </c>
      <c r="AW58">
        <f t="shared" si="4"/>
        <v>76.322873249331536</v>
      </c>
      <c r="AY58">
        <f t="shared" si="5"/>
        <v>-745.45401120079885</v>
      </c>
      <c r="AZ58">
        <f t="shared" si="6"/>
        <v>-169.77071391725715</v>
      </c>
      <c r="BB58">
        <f t="shared" si="7"/>
        <v>-162.74616726668387</v>
      </c>
      <c r="BC58">
        <f t="shared" si="18"/>
        <v>-244.40901120559039</v>
      </c>
      <c r="BE58">
        <f t="shared" si="8"/>
        <v>-12.234536016038854</v>
      </c>
      <c r="BF58">
        <f t="shared" si="9"/>
        <v>-28.142456462806155</v>
      </c>
      <c r="BH58">
        <f t="shared" si="19"/>
        <v>-17065.443165488567</v>
      </c>
      <c r="BI58">
        <f t="shared" si="20"/>
        <v>-23524.714493781008</v>
      </c>
      <c r="BK58">
        <f t="shared" si="10"/>
        <v>34397.142248339434</v>
      </c>
      <c r="BL58">
        <f t="shared" si="11"/>
        <v>51912.659146390914</v>
      </c>
      <c r="BM58">
        <f t="shared" si="12"/>
        <v>103955.1875130284</v>
      </c>
      <c r="BN58" s="35">
        <f t="shared" si="21"/>
        <v>118012.55528638055</v>
      </c>
      <c r="BO58">
        <f t="shared" si="27"/>
        <v>26595.328771782468</v>
      </c>
      <c r="BQ58">
        <f>données!AG58</f>
        <v>-61842.29402628955</v>
      </c>
      <c r="BR58">
        <f>données!AH58</f>
        <v>-67506.66467128614</v>
      </c>
    </row>
    <row r="59" spans="1:70" ht="15" customHeight="1" x14ac:dyDescent="0.25">
      <c r="A59">
        <v>29</v>
      </c>
      <c r="B59">
        <f t="shared" si="26"/>
        <v>1.8040829099822584</v>
      </c>
      <c r="C59">
        <f t="shared" si="24"/>
        <v>-31287.578703944419</v>
      </c>
      <c r="D59">
        <f t="shared" si="25"/>
        <v>27446.760636662722</v>
      </c>
      <c r="Q59">
        <f t="shared" si="1"/>
        <v>-35822.953869480036</v>
      </c>
      <c r="R59">
        <f t="shared" si="0"/>
        <v>-51028.407428609142</v>
      </c>
      <c r="T59">
        <v>57</v>
      </c>
      <c r="U59" cm="1">
        <f t="array" ref="U59">INDEX(données!$AM$6:$AM$1006,animation!T59)</f>
        <v>3.5185837720205715</v>
      </c>
      <c r="AK59">
        <v>53</v>
      </c>
      <c r="AL59" s="25">
        <f t="shared" si="2"/>
        <v>26.5</v>
      </c>
      <c r="AM59">
        <f t="shared" si="13"/>
        <v>19490.130439473865</v>
      </c>
      <c r="AN59">
        <f t="shared" si="14"/>
        <v>23668.665267465749</v>
      </c>
      <c r="AP59" s="35">
        <f t="shared" si="15"/>
        <v>8191.5442137799</v>
      </c>
      <c r="AQ59">
        <f t="shared" si="23"/>
        <v>4190.8398275162426</v>
      </c>
      <c r="AS59">
        <f t="shared" si="16"/>
        <v>2199.9795357673711</v>
      </c>
      <c r="AT59">
        <f t="shared" si="17"/>
        <v>-528.52534015689139</v>
      </c>
      <c r="AV59">
        <f t="shared" si="3"/>
        <v>3016.2444850378452</v>
      </c>
      <c r="AW59">
        <f t="shared" si="4"/>
        <v>-115.53573380102173</v>
      </c>
      <c r="AY59">
        <f t="shared" si="5"/>
        <v>-648.41618585975937</v>
      </c>
      <c r="AZ59">
        <f t="shared" si="6"/>
        <v>-162.65301123418425</v>
      </c>
      <c r="BB59">
        <f t="shared" si="7"/>
        <v>-155.90960635977191</v>
      </c>
      <c r="BC59">
        <f t="shared" si="18"/>
        <v>-224.82139165251141</v>
      </c>
      <c r="BE59">
        <f t="shared" si="8"/>
        <v>-11.939157050942717</v>
      </c>
      <c r="BF59">
        <f t="shared" si="9"/>
        <v>-25.515203469173951</v>
      </c>
      <c r="BH59">
        <f t="shared" si="19"/>
        <v>-14821.488819944463</v>
      </c>
      <c r="BI59">
        <f t="shared" si="20"/>
        <v>-17999.102609095797</v>
      </c>
      <c r="BK59">
        <f t="shared" si="10"/>
        <v>30532.243925196522</v>
      </c>
      <c r="BL59">
        <f t="shared" si="11"/>
        <v>56178.347479299366</v>
      </c>
      <c r="BM59">
        <f t="shared" si="12"/>
        <v>107903.51403813223</v>
      </c>
      <c r="BN59" s="35">
        <f t="shared" si="21"/>
        <v>122978.86497787395</v>
      </c>
      <c r="BO59">
        <f t="shared" si="27"/>
        <v>30660.575664704098</v>
      </c>
      <c r="BQ59">
        <f>données!AG59</f>
        <v>-61645.745014573768</v>
      </c>
      <c r="BR59">
        <f>données!AH59</f>
        <v>-68747.62629171455</v>
      </c>
    </row>
    <row r="60" spans="1:70" ht="15" customHeight="1" x14ac:dyDescent="0.25">
      <c r="A60">
        <v>30</v>
      </c>
      <c r="B60">
        <f t="shared" si="26"/>
        <v>1.8662926654988881</v>
      </c>
      <c r="C60">
        <f t="shared" si="24"/>
        <v>-31437.674679225122</v>
      </c>
      <c r="D60">
        <f t="shared" si="25"/>
        <v>27406.125257562679</v>
      </c>
      <c r="Q60">
        <f t="shared" si="1"/>
        <v>-35673.25726894664</v>
      </c>
      <c r="R60">
        <f t="shared" si="0"/>
        <v>-51374.335861891508</v>
      </c>
      <c r="T60">
        <v>58</v>
      </c>
      <c r="U60" cm="1">
        <f t="array" ref="U60">INDEX(données!$AM$6:$AM$1006,animation!T60)</f>
        <v>3.5814156250923674</v>
      </c>
      <c r="AK60">
        <v>54</v>
      </c>
      <c r="AL60" s="25">
        <f t="shared" si="2"/>
        <v>27</v>
      </c>
      <c r="AM60">
        <f t="shared" si="13"/>
        <v>23860.899988334739</v>
      </c>
      <c r="AN60">
        <f t="shared" si="14"/>
        <v>25698.019513704257</v>
      </c>
      <c r="AP60" s="35">
        <f t="shared" si="15"/>
        <v>9291.533981663586</v>
      </c>
      <c r="AQ60">
        <f t="shared" si="23"/>
        <v>3926.5771574377968</v>
      </c>
      <c r="AS60">
        <f t="shared" si="16"/>
        <v>2624.1687082339163</v>
      </c>
      <c r="AT60">
        <f t="shared" si="17"/>
        <v>-788.04437636065279</v>
      </c>
      <c r="AV60">
        <f t="shared" si="3"/>
        <v>3346.3721144454439</v>
      </c>
      <c r="AW60">
        <f t="shared" si="4"/>
        <v>-409.41590633711041</v>
      </c>
      <c r="AY60">
        <f t="shared" si="5"/>
        <v>-560.9993107856626</v>
      </c>
      <c r="AZ60">
        <f t="shared" si="6"/>
        <v>-149.61677666555028</v>
      </c>
      <c r="BB60">
        <f t="shared" si="7"/>
        <v>-149.52311363903564</v>
      </c>
      <c r="BC60">
        <f t="shared" si="18"/>
        <v>-205.91049136870393</v>
      </c>
      <c r="BE60">
        <f t="shared" si="8"/>
        <v>-11.680981786829301</v>
      </c>
      <c r="BF60">
        <f t="shared" si="9"/>
        <v>-23.101201989288249</v>
      </c>
      <c r="BH60">
        <f t="shared" si="19"/>
        <v>-12720.319024922892</v>
      </c>
      <c r="BI60">
        <f t="shared" si="20"/>
        <v>-13699.693082944168</v>
      </c>
      <c r="BK60">
        <f t="shared" si="10"/>
        <v>26334.006118133111</v>
      </c>
      <c r="BL60">
        <f t="shared" si="11"/>
        <v>60918.251485818146</v>
      </c>
      <c r="BM60">
        <f t="shared" si="12"/>
        <v>112088.30844910502</v>
      </c>
      <c r="BN60" s="35">
        <f t="shared" si="21"/>
        <v>128131.52012193718</v>
      </c>
      <c r="BO60">
        <f t="shared" si="27"/>
        <v>35067.517094599636</v>
      </c>
      <c r="BQ60">
        <f>données!AG60</f>
        <v>-61371.663222572606</v>
      </c>
      <c r="BR60">
        <f>données!AH60</f>
        <v>-69973.797743297153</v>
      </c>
    </row>
    <row r="61" spans="1:70" ht="15" customHeight="1" x14ac:dyDescent="0.25">
      <c r="A61">
        <v>31</v>
      </c>
      <c r="B61">
        <f t="shared" si="26"/>
        <v>1.9285024210155177</v>
      </c>
      <c r="C61">
        <f t="shared" si="24"/>
        <v>-31584.954021635469</v>
      </c>
      <c r="D61">
        <f t="shared" si="25"/>
        <v>27356.237071293315</v>
      </c>
      <c r="Q61">
        <f t="shared" si="1"/>
        <v>-35502.135034413703</v>
      </c>
      <c r="R61">
        <f t="shared" si="0"/>
        <v>-51710.182157111369</v>
      </c>
      <c r="T61">
        <v>59</v>
      </c>
      <c r="U61" cm="1">
        <f t="array" ref="U61">INDEX(données!$AM$6:$AM$1006,animation!T61)</f>
        <v>3.6442474781641634</v>
      </c>
      <c r="AK61">
        <v>55</v>
      </c>
      <c r="AL61" s="25">
        <f t="shared" si="2"/>
        <v>27.5</v>
      </c>
      <c r="AM61">
        <f t="shared" si="13"/>
        <v>28834.688067695773</v>
      </c>
      <c r="AN61">
        <f t="shared" si="14"/>
        <v>27562.802545378072</v>
      </c>
      <c r="AP61" s="35">
        <f t="shared" si="15"/>
        <v>10603.618335780544</v>
      </c>
      <c r="AQ61">
        <f t="shared" si="23"/>
        <v>3532.5549692574705</v>
      </c>
      <c r="AS61">
        <f t="shared" si="16"/>
        <v>2966.3913182235483</v>
      </c>
      <c r="AT61">
        <f t="shared" si="17"/>
        <v>-1203.3858776619982</v>
      </c>
      <c r="AV61">
        <f t="shared" si="3"/>
        <v>3604.2074995606922</v>
      </c>
      <c r="AW61">
        <f t="shared" si="4"/>
        <v>-862.13663947923931</v>
      </c>
      <c r="AY61">
        <f t="shared" si="5"/>
        <v>-482.83902023296497</v>
      </c>
      <c r="AZ61">
        <f t="shared" si="6"/>
        <v>-132.84323351846641</v>
      </c>
      <c r="BB61">
        <f t="shared" si="7"/>
        <v>-143.51954810992547</v>
      </c>
      <c r="BC61">
        <f t="shared" si="18"/>
        <v>-187.54330618926465</v>
      </c>
      <c r="BE61">
        <f t="shared" si="8"/>
        <v>-11.45761299425342</v>
      </c>
      <c r="BF61">
        <f t="shared" si="9"/>
        <v>-20.862698475027933</v>
      </c>
      <c r="BH61">
        <f t="shared" si="19"/>
        <v>-10828.650628682048</v>
      </c>
      <c r="BI61">
        <f t="shared" si="20"/>
        <v>-10351.003569399752</v>
      </c>
      <c r="BK61">
        <f t="shared" si="10"/>
        <v>21762.407927553108</v>
      </c>
      <c r="BL61">
        <f t="shared" si="11"/>
        <v>66206.641917166897</v>
      </c>
      <c r="BM61">
        <f t="shared" si="12"/>
        <v>116556.53327335372</v>
      </c>
      <c r="BN61" s="35">
        <f t="shared" si="21"/>
        <v>133507.5888356271</v>
      </c>
      <c r="BO61">
        <f t="shared" si="27"/>
        <v>39889.188010246799</v>
      </c>
      <c r="BQ61">
        <f>données!AG61</f>
        <v>-61021.130325903054</v>
      </c>
      <c r="BR61">
        <f>données!AH61</f>
        <v>-71180.339887499009</v>
      </c>
    </row>
    <row r="62" spans="1:70" ht="15" customHeight="1" x14ac:dyDescent="0.25">
      <c r="A62">
        <v>32</v>
      </c>
      <c r="B62">
        <f t="shared" si="26"/>
        <v>1.9907121765321474</v>
      </c>
      <c r="C62">
        <f t="shared" si="24"/>
        <v>-31728.846936011214</v>
      </c>
      <c r="D62">
        <f t="shared" si="25"/>
        <v>27297.289085555673</v>
      </c>
      <c r="Q62">
        <f t="shared" si="1"/>
        <v>-35310.26250716261</v>
      </c>
      <c r="R62">
        <f t="shared" si="0"/>
        <v>-52034.620882375049</v>
      </c>
      <c r="T62">
        <v>60</v>
      </c>
      <c r="U62" cm="1">
        <f t="array" ref="U62">INDEX(données!$AM$6:$AM$1006,animation!T62)</f>
        <v>3.7070793312359593</v>
      </c>
      <c r="AK62">
        <v>56</v>
      </c>
      <c r="AL62" s="25">
        <f t="shared" si="2"/>
        <v>28</v>
      </c>
      <c r="AM62">
        <f t="shared" si="13"/>
        <v>34507.296150363989</v>
      </c>
      <c r="AN62">
        <f t="shared" si="14"/>
        <v>29178.656795299059</v>
      </c>
      <c r="AP62" s="35">
        <f t="shared" si="15"/>
        <v>12086.813994892318</v>
      </c>
      <c r="AQ62">
        <f t="shared" si="23"/>
        <v>2930.8620304264714</v>
      </c>
      <c r="AS62">
        <f t="shared" si="16"/>
        <v>2990.4513455472916</v>
      </c>
      <c r="AT62">
        <f t="shared" si="17"/>
        <v>-1834.3681232834078</v>
      </c>
      <c r="AV62">
        <f t="shared" si="3"/>
        <v>3553.2527209509117</v>
      </c>
      <c r="AW62">
        <f t="shared" si="4"/>
        <v>-1531.7504071925584</v>
      </c>
      <c r="AY62">
        <f t="shared" si="5"/>
        <v>-413.67942162757384</v>
      </c>
      <c r="AZ62">
        <f t="shared" si="6"/>
        <v>-114.14363800758356</v>
      </c>
      <c r="BB62">
        <f t="shared" si="7"/>
        <v>-137.85582932730182</v>
      </c>
      <c r="BC62">
        <f t="shared" si="18"/>
        <v>-169.69723792004004</v>
      </c>
      <c r="BE62">
        <f t="shared" si="8"/>
        <v>-11.266124448744515</v>
      </c>
      <c r="BF62">
        <f t="shared" si="9"/>
        <v>-18.776840163225593</v>
      </c>
      <c r="BH62">
        <f t="shared" si="19"/>
        <v>-9163.3727952648696</v>
      </c>
      <c r="BI62">
        <f t="shared" si="20"/>
        <v>-7748.3587446359079</v>
      </c>
      <c r="BK62">
        <f t="shared" si="10"/>
        <v>16870.931484714198</v>
      </c>
      <c r="BL62">
        <f t="shared" si="11"/>
        <v>72104.681502703228</v>
      </c>
      <c r="BM62">
        <f t="shared" si="12"/>
        <v>121338.31117996587</v>
      </c>
      <c r="BN62" s="35">
        <f t="shared" si="21"/>
        <v>139122.79538089602</v>
      </c>
      <c r="BO62">
        <f t="shared" si="27"/>
        <v>45190.126133778132</v>
      </c>
      <c r="BQ62">
        <f>données!AG62</f>
        <v>-60595.529717765006</v>
      </c>
      <c r="BR62">
        <f>données!AH62</f>
        <v>-72362.491053693622</v>
      </c>
    </row>
    <row r="63" spans="1:70" ht="15" customHeight="1" x14ac:dyDescent="0.25">
      <c r="A63">
        <v>33</v>
      </c>
      <c r="B63">
        <f t="shared" si="26"/>
        <v>2.0529219320487768</v>
      </c>
      <c r="C63">
        <f t="shared" si="24"/>
        <v>-31868.796728620313</v>
      </c>
      <c r="D63">
        <f t="shared" si="25"/>
        <v>27229.509358654916</v>
      </c>
      <c r="Q63">
        <f t="shared" si="1"/>
        <v>-35098.396920400206</v>
      </c>
      <c r="R63">
        <f t="shared" si="0"/>
        <v>-52346.37162625591</v>
      </c>
      <c r="T63">
        <v>61</v>
      </c>
      <c r="U63" cm="1">
        <f t="array" ref="U63">INDEX(données!$AM$6:$AM$1006,animation!T63)</f>
        <v>3.7699111843077553</v>
      </c>
      <c r="AK63">
        <v>57</v>
      </c>
      <c r="AL63" s="25">
        <f t="shared" si="2"/>
        <v>28.5</v>
      </c>
      <c r="AM63">
        <f t="shared" si="13"/>
        <v>40924.509566003559</v>
      </c>
      <c r="AN63">
        <f t="shared" si="14"/>
        <v>30414.791795101868</v>
      </c>
      <c r="AP63" s="35">
        <f t="shared" si="15"/>
        <v>13582.039667665964</v>
      </c>
      <c r="AQ63">
        <f t="shared" si="23"/>
        <v>2013.6779687847675</v>
      </c>
      <c r="AS63">
        <f t="shared" si="16"/>
        <v>2217.2988578527998</v>
      </c>
      <c r="AT63">
        <f t="shared" si="17"/>
        <v>-2631.690318899482</v>
      </c>
      <c r="AV63">
        <f t="shared" si="3"/>
        <v>2714.4503397566618</v>
      </c>
      <c r="AW63">
        <f t="shared" si="4"/>
        <v>-2367.2890664771239</v>
      </c>
      <c r="AY63">
        <f t="shared" si="5"/>
        <v>-353.49855171875976</v>
      </c>
      <c r="AZ63">
        <f t="shared" si="6"/>
        <v>-95.049666760572407</v>
      </c>
      <c r="BB63">
        <f t="shared" si="7"/>
        <v>-132.5477914226791</v>
      </c>
      <c r="BC63">
        <f t="shared" si="18"/>
        <v>-152.51244761874838</v>
      </c>
      <c r="BE63">
        <f t="shared" si="8"/>
        <v>-11.105138762423346</v>
      </c>
      <c r="BF63">
        <f t="shared" si="9"/>
        <v>-16.839138043037039</v>
      </c>
      <c r="BH63">
        <f t="shared" si="19"/>
        <v>-7728.5959738435758</v>
      </c>
      <c r="BI63">
        <f t="shared" si="20"/>
        <v>-5743.835171287792</v>
      </c>
      <c r="BK63">
        <f t="shared" si="10"/>
        <v>12041.945680718411</v>
      </c>
      <c r="BL63">
        <f t="shared" si="11"/>
        <v>78621.211367388154</v>
      </c>
      <c r="BM63">
        <f t="shared" si="12"/>
        <v>126413.83144286409</v>
      </c>
      <c r="BN63" s="35">
        <f t="shared" si="21"/>
        <v>144937.14520781292</v>
      </c>
      <c r="BO63">
        <f t="shared" si="27"/>
        <v>50988.969818553036</v>
      </c>
      <c r="BQ63">
        <f>données!AG63</f>
        <v>-60096.541049320367</v>
      </c>
      <c r="BR63">
        <f>données!AH63</f>
        <v>-73515.585831301505</v>
      </c>
    </row>
    <row r="64" spans="1:70" ht="15" customHeight="1" x14ac:dyDescent="0.25">
      <c r="A64">
        <v>34</v>
      </c>
      <c r="B64">
        <f t="shared" si="26"/>
        <v>2.1151316875654063</v>
      </c>
      <c r="C64">
        <f t="shared" si="24"/>
        <v>-32004.261960902808</v>
      </c>
      <c r="D64">
        <f t="shared" si="25"/>
        <v>27153.160117187035</v>
      </c>
      <c r="Q64">
        <f t="shared" si="1"/>
        <v>-34867.374410805256</v>
      </c>
      <c r="R64">
        <f t="shared" si="0"/>
        <v>-52644.204050993212</v>
      </c>
      <c r="T64">
        <v>62</v>
      </c>
      <c r="U64" cm="1">
        <f t="array" ref="U64">INDEX(données!$AM$6:$AM$1006,animation!T64)</f>
        <v>3.8327430373795512</v>
      </c>
      <c r="AK64">
        <v>58</v>
      </c>
      <c r="AL64" s="25">
        <f t="shared" si="2"/>
        <v>29</v>
      </c>
      <c r="AM64">
        <f t="shared" si="13"/>
        <v>47992.69175706814</v>
      </c>
      <c r="AN64">
        <f t="shared" si="14"/>
        <v>31092.669489631815</v>
      </c>
      <c r="AP64" s="35">
        <f t="shared" si="15"/>
        <v>14690.689096592363</v>
      </c>
      <c r="AQ64">
        <f t="shared" si="23"/>
        <v>697.83280933502647</v>
      </c>
      <c r="AS64">
        <f t="shared" si="16"/>
        <v>253.89407941771626</v>
      </c>
      <c r="AT64">
        <f t="shared" si="17"/>
        <v>-3204.2595573827384</v>
      </c>
      <c r="AV64">
        <f t="shared" si="3"/>
        <v>695.19398200918727</v>
      </c>
      <c r="AW64">
        <f t="shared" si="4"/>
        <v>-2975.9117164093518</v>
      </c>
      <c r="AY64">
        <f t="shared" si="5"/>
        <v>-302.6109118357146</v>
      </c>
      <c r="AZ64">
        <f t="shared" si="6"/>
        <v>-76.908843564086936</v>
      </c>
      <c r="BB64">
        <f t="shared" si="7"/>
        <v>-127.71191322039607</v>
      </c>
      <c r="BC64">
        <f t="shared" si="18"/>
        <v>-136.36861424374706</v>
      </c>
      <c r="BE64">
        <f t="shared" si="8"/>
        <v>-10.977077535360324</v>
      </c>
      <c r="BF64">
        <f t="shared" si="9"/>
        <v>-15.070383165552741</v>
      </c>
      <c r="BH64">
        <f t="shared" si="19"/>
        <v>-6530.3043146094233</v>
      </c>
      <c r="BI64">
        <f t="shared" si="20"/>
        <v>-4230.7398540729682</v>
      </c>
      <c r="BK64">
        <f t="shared" si="10"/>
        <v>8824.0158284191475</v>
      </c>
      <c r="BL64">
        <f t="shared" si="11"/>
        <v>85631.113453478873</v>
      </c>
      <c r="BM64">
        <f t="shared" si="12"/>
        <v>131652.89856029107</v>
      </c>
      <c r="BN64" s="35">
        <f t="shared" si="21"/>
        <v>150793.4131195228</v>
      </c>
      <c r="BO64">
        <f t="shared" si="27"/>
        <v>57184.373373155344</v>
      </c>
      <c r="BQ64">
        <f>données!AG64</f>
        <v>-59526.133600877241</v>
      </c>
      <c r="BR64">
        <f>données!AH64</f>
        <v>-74635.073482034364</v>
      </c>
    </row>
    <row r="65" spans="1:70" ht="15" customHeight="1" x14ac:dyDescent="0.25">
      <c r="A65">
        <v>35</v>
      </c>
      <c r="B65">
        <f t="shared" si="26"/>
        <v>2.1773414430820357</v>
      </c>
      <c r="C65">
        <f t="shared" si="24"/>
        <v>-32134.718544191448</v>
      </c>
      <c r="D65">
        <f t="shared" si="25"/>
        <v>27068.536741535128</v>
      </c>
      <c r="Q65">
        <f t="shared" si="1"/>
        <v>-34618.106718678988</v>
      </c>
      <c r="R65">
        <f t="shared" si="0"/>
        <v>-52926.942748073205</v>
      </c>
      <c r="T65">
        <v>63</v>
      </c>
      <c r="U65" cm="1">
        <f t="array" ref="U65">INDEX(données!$AM$6:$AM$1006,animation!T65)</f>
        <v>3.8955748904513472</v>
      </c>
      <c r="AK65">
        <v>59</v>
      </c>
      <c r="AL65" s="25">
        <f t="shared" si="2"/>
        <v>29.5</v>
      </c>
      <c r="AM65">
        <f t="shared" si="13"/>
        <v>55369.773065291534</v>
      </c>
      <c r="AN65">
        <f t="shared" si="14"/>
        <v>31041.053449626488</v>
      </c>
      <c r="AP65" s="35">
        <f t="shared" si="15"/>
        <v>14817.636136301222</v>
      </c>
      <c r="AQ65">
        <f t="shared" si="23"/>
        <v>-904.29696935634274</v>
      </c>
      <c r="AS65">
        <f t="shared" si="16"/>
        <v>-2158.0540456111626</v>
      </c>
      <c r="AT65">
        <f t="shared" si="17"/>
        <v>-2999.0999074043525</v>
      </c>
      <c r="AV65">
        <f t="shared" si="3"/>
        <v>-1762.1433821835039</v>
      </c>
      <c r="AW65">
        <f t="shared" si="4"/>
        <v>-2802.8299576413815</v>
      </c>
      <c r="AY65">
        <f t="shared" si="5"/>
        <v>-261.45837347724392</v>
      </c>
      <c r="AZ65">
        <f t="shared" si="6"/>
        <v>-60.876102977622836</v>
      </c>
      <c r="BB65">
        <f t="shared" si="7"/>
        <v>-123.5635817409335</v>
      </c>
      <c r="BC65">
        <f t="shared" si="18"/>
        <v>-121.87741826665984</v>
      </c>
      <c r="BE65">
        <f t="shared" si="8"/>
        <v>-10.888708209481008</v>
      </c>
      <c r="BF65">
        <f t="shared" si="9"/>
        <v>-13.51642851868835</v>
      </c>
      <c r="BH65">
        <f t="shared" si="19"/>
        <v>-5574.5238406694061</v>
      </c>
      <c r="BI65">
        <f t="shared" si="20"/>
        <v>-3125.1544464592625</v>
      </c>
      <c r="BK65">
        <f t="shared" si="10"/>
        <v>10088.808492686685</v>
      </c>
      <c r="BL65">
        <f t="shared" si="11"/>
        <v>92786.970066611888</v>
      </c>
      <c r="BM65">
        <f t="shared" si="12"/>
        <v>136765.33425726122</v>
      </c>
      <c r="BN65" s="35">
        <f t="shared" si="21"/>
        <v>156370.36864030847</v>
      </c>
      <c r="BO65">
        <f t="shared" si="27"/>
        <v>63477.230315794754</v>
      </c>
      <c r="BQ65">
        <f>données!AG65</f>
        <v>-58886.558510040268</v>
      </c>
      <c r="BR65">
        <f>données!AH65</f>
        <v>-75716.535899579991</v>
      </c>
    </row>
    <row r="66" spans="1:70" ht="15" customHeight="1" x14ac:dyDescent="0.25">
      <c r="A66">
        <v>36</v>
      </c>
      <c r="B66">
        <f t="shared" si="26"/>
        <v>2.2395511985986651</v>
      </c>
      <c r="C66">
        <f t="shared" si="24"/>
        <v>-32259.661767308931</v>
      </c>
      <c r="D66">
        <f t="shared" si="25"/>
        <v>26975.966623100041</v>
      </c>
      <c r="Q66">
        <f t="shared" si="1"/>
        <v>-34351.577589722649</v>
      </c>
      <c r="R66">
        <f t="shared" si="0"/>
        <v>-53193.471877029544</v>
      </c>
      <c r="T66">
        <v>64</v>
      </c>
      <c r="U66" cm="1">
        <f t="array" ref="U66">INDEX(données!$AM$6:$AM$1006,animation!T66)</f>
        <v>3.9584067435231431</v>
      </c>
      <c r="AK66">
        <v>60</v>
      </c>
      <c r="AL66" s="25">
        <f t="shared" si="2"/>
        <v>30</v>
      </c>
      <c r="AM66">
        <f t="shared" si="13"/>
        <v>62508.83437774075</v>
      </c>
      <c r="AN66">
        <f t="shared" si="14"/>
        <v>30214.017476522771</v>
      </c>
      <c r="AP66" s="35">
        <f t="shared" si="15"/>
        <v>13738.60911349564</v>
      </c>
      <c r="AQ66">
        <f t="shared" si="23"/>
        <v>-2403.8469230585188</v>
      </c>
      <c r="AS66">
        <f t="shared" si="16"/>
        <v>-3610.9126677188488</v>
      </c>
      <c r="AT66">
        <f t="shared" si="17"/>
        <v>-2173.6437785607895</v>
      </c>
      <c r="AV66">
        <f t="shared" si="3"/>
        <v>-3249.9024121495513</v>
      </c>
      <c r="AW66">
        <f t="shared" si="4"/>
        <v>-2004.1678742606443</v>
      </c>
      <c r="AY66">
        <f t="shared" si="5"/>
        <v>-229.85994744428206</v>
      </c>
      <c r="AZ66">
        <f t="shared" si="6"/>
        <v>-47.650995157952565</v>
      </c>
      <c r="BB66">
        <f t="shared" si="7"/>
        <v>-120.30283859220113</v>
      </c>
      <c r="BC66">
        <f t="shared" si="18"/>
        <v>-109.60333300428451</v>
      </c>
      <c r="BE66">
        <f t="shared" si="8"/>
        <v>-10.847469532814056</v>
      </c>
      <c r="BF66">
        <f t="shared" si="9"/>
        <v>-12.221576137907887</v>
      </c>
      <c r="BH66">
        <f t="shared" si="19"/>
        <v>-4850.9377350763471</v>
      </c>
      <c r="BI66">
        <f t="shared" si="20"/>
        <v>-2344.7296524427352</v>
      </c>
      <c r="BK66">
        <f t="shared" si="10"/>
        <v>14696.15606605508</v>
      </c>
      <c r="BL66">
        <f t="shared" si="11"/>
        <v>99582.022896940805</v>
      </c>
      <c r="BM66">
        <f t="shared" si="12"/>
        <v>141378.23590289147</v>
      </c>
      <c r="BN66" s="35">
        <f t="shared" si="21"/>
        <v>161271.19495228745</v>
      </c>
      <c r="BO66">
        <f t="shared" si="27"/>
        <v>69427.957101843684</v>
      </c>
      <c r="BQ66">
        <f>données!AG66</f>
        <v>-58180.339887498907</v>
      </c>
      <c r="BR66">
        <f>données!AH66</f>
        <v>-76755.705045849521</v>
      </c>
    </row>
    <row r="67" spans="1:70" ht="15" customHeight="1" x14ac:dyDescent="0.25">
      <c r="A67">
        <v>37</v>
      </c>
      <c r="B67">
        <f t="shared" si="26"/>
        <v>2.3017609541152946</v>
      </c>
      <c r="C67">
        <f t="shared" si="24"/>
        <v>-32378.608249197376</v>
      </c>
      <c r="D67">
        <f t="shared" si="25"/>
        <v>26875.807897686667</v>
      </c>
      <c r="Q67">
        <f t="shared" si="1"/>
        <v>-34068.838892642656</v>
      </c>
      <c r="R67">
        <f t="shared" si="0"/>
        <v>-53442.739569155805</v>
      </c>
      <c r="T67">
        <v>65</v>
      </c>
      <c r="U67" cm="1">
        <f t="array" ref="U67">INDEX(données!$AM$6:$AM$1006,animation!T67)</f>
        <v>4.0212385965949391</v>
      </c>
      <c r="AK67">
        <v>61</v>
      </c>
      <c r="AL67" s="25">
        <f t="shared" si="2"/>
        <v>30.5</v>
      </c>
      <c r="AM67">
        <f t="shared" si="13"/>
        <v>68926.774851023714</v>
      </c>
      <c r="AN67">
        <f t="shared" si="14"/>
        <v>28740.388542673412</v>
      </c>
      <c r="AP67" s="35">
        <f t="shared" si="15"/>
        <v>11933.152779636217</v>
      </c>
      <c r="AQ67">
        <f t="shared" si="23"/>
        <v>-3490.6688123389135</v>
      </c>
      <c r="AS67">
        <f t="shared" si="16"/>
        <v>-3945.4464841388394</v>
      </c>
      <c r="AT67">
        <f t="shared" si="17"/>
        <v>-1338.4239931046538</v>
      </c>
      <c r="AV67">
        <f t="shared" si="3"/>
        <v>-3610.0985507044934</v>
      </c>
      <c r="AW67">
        <f t="shared" si="4"/>
        <v>-1190.2935291967976</v>
      </c>
      <c r="AY67">
        <f t="shared" si="5"/>
        <v>-206.51380486792041</v>
      </c>
      <c r="AZ67">
        <f t="shared" si="6"/>
        <v>-37.239190268325217</v>
      </c>
      <c r="BB67">
        <f t="shared" si="7"/>
        <v>-117.97756735074428</v>
      </c>
      <c r="BC67">
        <f t="shared" si="18"/>
        <v>-99.698769910429121</v>
      </c>
      <c r="BE67">
        <f t="shared" si="8"/>
        <v>-10.856561215681261</v>
      </c>
      <c r="BF67">
        <f t="shared" si="9"/>
        <v>-11.192503729101771</v>
      </c>
      <c r="BH67">
        <f t="shared" si="19"/>
        <v>-4323.6832872161931</v>
      </c>
      <c r="BI67">
        <f t="shared" si="20"/>
        <v>-1802.845670331131</v>
      </c>
      <c r="BK67">
        <f t="shared" si="10"/>
        <v>19929.00537971911</v>
      </c>
      <c r="BL67">
        <f t="shared" si="11"/>
        <v>105602.9199107001</v>
      </c>
      <c r="BM67">
        <f t="shared" si="12"/>
        <v>145230.88453555974</v>
      </c>
      <c r="BN67" s="35">
        <f t="shared" si="21"/>
        <v>165229.92066101255</v>
      </c>
      <c r="BO67">
        <f t="shared" si="27"/>
        <v>74678.71333216413</v>
      </c>
      <c r="BQ67">
        <f>données!AG67</f>
        <v>-57410.264855515743</v>
      </c>
      <c r="BR67">
        <f>données!AH67</f>
        <v>-77748.479794973842</v>
      </c>
    </row>
    <row r="68" spans="1:70" ht="15" customHeight="1" x14ac:dyDescent="0.25">
      <c r="A68">
        <v>38</v>
      </c>
      <c r="B68">
        <f t="shared" si="26"/>
        <v>2.363970709631924</v>
      </c>
      <c r="C68">
        <f t="shared" si="24"/>
        <v>-32491.097809025759</v>
      </c>
      <c r="D68">
        <f t="shared" si="25"/>
        <v>26768.448059946069</v>
      </c>
      <c r="Q68">
        <f t="shared" si="1"/>
        <v>-33771.006467905354</v>
      </c>
      <c r="R68">
        <f t="shared" ref="R68:R103" si="28">SIN(U68)*$S$3+$B$11</f>
        <v>-53673.762078750755</v>
      </c>
      <c r="T68">
        <v>66</v>
      </c>
      <c r="U68" cm="1">
        <f t="array" ref="U68">INDEX(données!$AM$6:$AM$1006,animation!T68)</f>
        <v>4.0840704496667346</v>
      </c>
      <c r="AK68">
        <v>62</v>
      </c>
      <c r="AL68" s="25">
        <f t="shared" si="2"/>
        <v>31</v>
      </c>
      <c r="AM68">
        <f t="shared" si="13"/>
        <v>74400.170430324462</v>
      </c>
      <c r="AN68">
        <f t="shared" si="14"/>
        <v>26827.751137365874</v>
      </c>
      <c r="AP68" s="35">
        <f t="shared" si="15"/>
        <v>9960.4295375667971</v>
      </c>
      <c r="AQ68">
        <f t="shared" si="23"/>
        <v>-4159.8808088912401</v>
      </c>
      <c r="AS68">
        <f t="shared" si="16"/>
        <v>-3758.3672263353374</v>
      </c>
      <c r="AT68">
        <f t="shared" si="17"/>
        <v>-741.84356718256095</v>
      </c>
      <c r="AV68">
        <f t="shared" si="3"/>
        <v>-3441.4482612121101</v>
      </c>
      <c r="AW68">
        <f t="shared" si="4"/>
        <v>-610.39457364349528</v>
      </c>
      <c r="AY68">
        <f t="shared" si="5"/>
        <v>-189.51019516271384</v>
      </c>
      <c r="AZ68">
        <f t="shared" si="6"/>
        <v>-29.150141079742088</v>
      </c>
      <c r="BB68">
        <f t="shared" si="7"/>
        <v>-116.49390800978216</v>
      </c>
      <c r="BC68">
        <f t="shared" si="18"/>
        <v>-91.901700437326852</v>
      </c>
      <c r="BE68">
        <f t="shared" si="8"/>
        <v>-10.914861950731499</v>
      </c>
      <c r="BF68">
        <f t="shared" si="9"/>
        <v>-10.397152021996716</v>
      </c>
      <c r="BH68">
        <f t="shared" si="19"/>
        <v>-3945.098185790941</v>
      </c>
      <c r="BI68">
        <f t="shared" si="20"/>
        <v>-1422.5520147160153</v>
      </c>
      <c r="BK68">
        <f t="shared" si="10"/>
        <v>24780.995680881184</v>
      </c>
      <c r="BL68">
        <f t="shared" si="11"/>
        <v>110686.81266765774</v>
      </c>
      <c r="BM68">
        <f t="shared" si="12"/>
        <v>148261.03856089295</v>
      </c>
      <c r="BN68" s="35">
        <f t="shared" si="21"/>
        <v>168195.82428040239</v>
      </c>
      <c r="BO68">
        <f t="shared" si="27"/>
        <v>79089.276081841599</v>
      </c>
      <c r="BQ68">
        <f>données!AG68</f>
        <v>-56579.372548428182</v>
      </c>
      <c r="BR68">
        <f>données!AH68</f>
        <v>-78690.942118573817</v>
      </c>
    </row>
    <row r="69" spans="1:70" ht="15" customHeight="1" x14ac:dyDescent="0.25">
      <c r="A69">
        <v>39</v>
      </c>
      <c r="B69">
        <f t="shared" si="26"/>
        <v>2.4261804651485535</v>
      </c>
      <c r="C69">
        <f t="shared" si="24"/>
        <v>-32596.695246540134</v>
      </c>
      <c r="D69">
        <f t="shared" si="25"/>
        <v>26654.302464233977</v>
      </c>
      <c r="Q69">
        <f t="shared" ref="Q69:Q103" si="29">COS(U69)*$S$3+$A$11</f>
        <v>-33459.255724024501</v>
      </c>
      <c r="R69">
        <f t="shared" si="28"/>
        <v>-53885.627665513159</v>
      </c>
      <c r="T69">
        <v>67</v>
      </c>
      <c r="U69" cm="1">
        <f t="array" ref="U69">INDEX(données!$AM$6:$AM$1006,animation!T69)</f>
        <v>4.1469023027385301</v>
      </c>
      <c r="AK69">
        <v>63</v>
      </c>
      <c r="AL69" s="25">
        <f t="shared" si="2"/>
        <v>31.5</v>
      </c>
      <c r="AM69">
        <f t="shared" si="13"/>
        <v>78910.589295815938</v>
      </c>
      <c r="AN69">
        <f t="shared" si="14"/>
        <v>24655.080287022432</v>
      </c>
      <c r="AP69" s="35">
        <f t="shared" si="15"/>
        <v>8081.2459243991289</v>
      </c>
      <c r="AQ69">
        <f t="shared" si="23"/>
        <v>-4530.8025924825206</v>
      </c>
      <c r="AS69">
        <f t="shared" si="16"/>
        <v>-3444.1589686597204</v>
      </c>
      <c r="AT69">
        <f t="shared" si="17"/>
        <v>-352.47536715568498</v>
      </c>
      <c r="AV69">
        <f t="shared" si="3"/>
        <v>-3140.2902914540641</v>
      </c>
      <c r="AW69">
        <f t="shared" si="4"/>
        <v>-234.08646684417516</v>
      </c>
      <c r="AY69">
        <f t="shared" si="5"/>
        <v>-177.12316818407342</v>
      </c>
      <c r="AZ69">
        <f t="shared" si="6"/>
        <v>-22.787646578567198</v>
      </c>
      <c r="BB69">
        <f t="shared" si="7"/>
        <v>-115.7250347193844</v>
      </c>
      <c r="BC69">
        <f t="shared" si="18"/>
        <v>-85.809996786972079</v>
      </c>
      <c r="BE69">
        <f t="shared" si="8"/>
        <v>-11.020474302198068</v>
      </c>
      <c r="BF69">
        <f t="shared" si="9"/>
        <v>-9.7912569459705097</v>
      </c>
      <c r="BH69">
        <f t="shared" si="19"/>
        <v>-3673.9399964464392</v>
      </c>
      <c r="BI69">
        <f t="shared" si="20"/>
        <v>-1147.8977205774429</v>
      </c>
      <c r="BK69">
        <f t="shared" si="10"/>
        <v>28990.801031962877</v>
      </c>
      <c r="BL69">
        <f t="shared" si="11"/>
        <v>114849.43940629023</v>
      </c>
      <c r="BM69">
        <f t="shared" si="12"/>
        <v>150523.76564892972</v>
      </c>
      <c r="BN69" s="35">
        <f t="shared" si="21"/>
        <v>170242.16110295572</v>
      </c>
      <c r="BO69">
        <f t="shared" si="27"/>
        <v>82672.571551709116</v>
      </c>
      <c r="BQ69">
        <f>données!AG69</f>
        <v>-55690.942118573716</v>
      </c>
      <c r="BR69">
        <f>données!AH69</f>
        <v>-79579.372548428277</v>
      </c>
    </row>
    <row r="70" spans="1:70" ht="15" customHeight="1" x14ac:dyDescent="0.25">
      <c r="A70">
        <v>40</v>
      </c>
      <c r="B70">
        <f t="shared" si="26"/>
        <v>2.4883902206651829</v>
      </c>
      <c r="C70">
        <f t="shared" si="24"/>
        <v>-32694.992025768875</v>
      </c>
      <c r="D70">
        <f t="shared" si="25"/>
        <v>26533.812717685458</v>
      </c>
      <c r="Q70">
        <f t="shared" si="29"/>
        <v>-33134.816998760813</v>
      </c>
      <c r="R70">
        <f t="shared" si="28"/>
        <v>-54077.500192764244</v>
      </c>
      <c r="T70">
        <v>68</v>
      </c>
      <c r="U70" cm="1">
        <f t="array" ref="U70">INDEX(données!$AM$6:$AM$1006,animation!T70)</f>
        <v>4.2097341558103256</v>
      </c>
      <c r="AK70">
        <v>64</v>
      </c>
      <c r="AL70" s="25">
        <f t="shared" si="2"/>
        <v>32</v>
      </c>
      <c r="AM70">
        <f t="shared" si="13"/>
        <v>82520.692386933035</v>
      </c>
      <c r="AN70">
        <f t="shared" si="14"/>
        <v>22345.619569886712</v>
      </c>
      <c r="AP70" s="35">
        <f t="shared" si="15"/>
        <v>6359.1664400692689</v>
      </c>
      <c r="AQ70">
        <f t="shared" si="23"/>
        <v>-4707.0402760603629</v>
      </c>
      <c r="AS70">
        <f t="shared" si="16"/>
        <v>-3146.8943327650868</v>
      </c>
      <c r="AT70">
        <f t="shared" si="17"/>
        <v>-94.526958850419319</v>
      </c>
      <c r="AV70">
        <f t="shared" si="3"/>
        <v>-2852.0415464830949</v>
      </c>
      <c r="AW70">
        <f t="shared" si="4"/>
        <v>13.539053701819117</v>
      </c>
      <c r="AY70">
        <f t="shared" si="5"/>
        <v>-168.10663265028015</v>
      </c>
      <c r="AZ70">
        <f t="shared" si="6"/>
        <v>-17.659703084814481</v>
      </c>
      <c r="BB70">
        <f t="shared" si="7"/>
        <v>-115.57348997245722</v>
      </c>
      <c r="BC70">
        <f t="shared" si="18"/>
        <v>-81.069562768972347</v>
      </c>
      <c r="BE70">
        <f t="shared" si="8"/>
        <v>-11.172663659254859</v>
      </c>
      <c r="BF70">
        <f t="shared" si="9"/>
        <v>-9.3367466984516074</v>
      </c>
      <c r="BH70">
        <f t="shared" si="19"/>
        <v>-3481.2126220309319</v>
      </c>
      <c r="BI70">
        <f t="shared" si="20"/>
        <v>-942.67087010177431</v>
      </c>
      <c r="BK70">
        <f t="shared" si="10"/>
        <v>32521.058817983252</v>
      </c>
      <c r="BL70">
        <f t="shared" si="11"/>
        <v>118167.3705456312</v>
      </c>
      <c r="BM70">
        <f t="shared" si="12"/>
        <v>152100.82212325014</v>
      </c>
      <c r="BN70" s="35">
        <f t="shared" si="21"/>
        <v>171468.9400898969</v>
      </c>
      <c r="BO70">
        <f t="shared" si="27"/>
        <v>85492.639367263255</v>
      </c>
      <c r="BQ70">
        <f>données!AG70</f>
        <v>-54748.47979497374</v>
      </c>
      <c r="BR70">
        <f>données!AH70</f>
        <v>-80410.264855515838</v>
      </c>
    </row>
    <row r="71" spans="1:70" ht="15" customHeight="1" x14ac:dyDescent="0.25">
      <c r="A71">
        <v>41</v>
      </c>
      <c r="B71">
        <f t="shared" si="26"/>
        <v>2.5505999761818123</v>
      </c>
      <c r="C71">
        <f t="shared" si="24"/>
        <v>-32785.607855568982</v>
      </c>
      <c r="D71">
        <f t="shared" si="25"/>
        <v>26407.4449717227</v>
      </c>
      <c r="Q71">
        <f t="shared" si="29"/>
        <v>-32798.970703540959</v>
      </c>
      <c r="R71">
        <f t="shared" si="28"/>
        <v>-54248.622427297181</v>
      </c>
      <c r="T71">
        <v>69</v>
      </c>
      <c r="U71" cm="1">
        <f t="array" ref="U71">INDEX(données!$AM$6:$AM$1006,animation!T71)</f>
        <v>4.2725660088821211</v>
      </c>
      <c r="AK71">
        <v>65</v>
      </c>
      <c r="AL71" s="25">
        <f t="shared" ref="AL71:AL134" si="30">$AC$3*AK71</f>
        <v>32.5</v>
      </c>
      <c r="AM71">
        <f t="shared" si="13"/>
        <v>85306.913815372027</v>
      </c>
      <c r="AN71">
        <f t="shared" si="14"/>
        <v>19980.28356200023</v>
      </c>
      <c r="AP71" s="35">
        <f t="shared" si="15"/>
        <v>4785.7192736867255</v>
      </c>
      <c r="AQ71">
        <f t="shared" si="23"/>
        <v>-4754.3037554855728</v>
      </c>
      <c r="AS71">
        <f t="shared" si="16"/>
        <v>-2902.8763317209623</v>
      </c>
      <c r="AT71">
        <f t="shared" si="17"/>
        <v>86.709832868209205</v>
      </c>
      <c r="AV71">
        <f t="shared" ref="AV71:AV134" si="31">$AC$20*($AC$16-AM71)/(BK71^2+$AC$21^2)^(3/2)</f>
        <v>-2613.8910824162208</v>
      </c>
      <c r="AW71">
        <f t="shared" ref="AW71:AW134" si="32">$AC$20*($AD$16-AN71)/(BK71^2+$AC$21^2)^(3/2)</f>
        <v>186.54318986774814</v>
      </c>
      <c r="AY71">
        <f t="shared" ref="AY71:AY134" si="33">$AC$29*($AC$25-AM71)/(BL71^2+$AC$30^2)^(3/2)</f>
        <v>-161.63401476344723</v>
      </c>
      <c r="AZ71">
        <f t="shared" ref="AZ71:AZ134" si="34">$AC$29*($AD$25-AN71)/(BL71^2+$AC$30^2)^(3/2)</f>
        <v>-13.408650005596078</v>
      </c>
      <c r="BB71">
        <f t="shared" ref="BB71:BB134" si="35">$AC$38*($AC$34-AM71)/(BM71^2+$AC$39^2)^(3/2)</f>
        <v>-115.97919554061538</v>
      </c>
      <c r="BC71">
        <f t="shared" ref="BC71:BC134" si="36">$AC$38*($AD$34-AN71)/(BM71^2+$AC$39^2)^(3/2)</f>
        <v>-77.418771918607959</v>
      </c>
      <c r="BE71">
        <f t="shared" ref="BE71:BE134" si="37">$AC$50*($BQ$6-AM71)/(BN71^2+$AC$51^2)^(3/2)</f>
        <v>-11.372039000678651</v>
      </c>
      <c r="BF71">
        <f t="shared" ref="BF71:BF134" si="38">$AC$50*($BR$6-AN71)/(BN71^2+$AC$51^2)^(3/2)</f>
        <v>-9.0059350753348948</v>
      </c>
      <c r="BH71">
        <f t="shared" si="19"/>
        <v>-3348.0938636572509</v>
      </c>
      <c r="BI71">
        <f t="shared" si="20"/>
        <v>-784.17870013263075</v>
      </c>
      <c r="BK71">
        <f t="shared" ref="BK71:BK134" si="39">SQRT(($AC$16-AM71)^2+($AD$16-AN71)^2)</f>
        <v>35396.71078072134</v>
      </c>
      <c r="BL71">
        <f t="shared" ref="BL71:BL134" si="40">SQRT(($AC$25-AM71)^2+($AD$25-AN71)^2)</f>
        <v>120720.17052571324</v>
      </c>
      <c r="BM71">
        <f t="shared" ref="BM71:BM134" si="41">SQRT(($AC$34-AM71)^2+($AD$34-AN71)^2)</f>
        <v>153064.36195101892</v>
      </c>
      <c r="BN71" s="35">
        <f t="shared" si="21"/>
        <v>171964.77459419621</v>
      </c>
      <c r="BO71">
        <f t="shared" ref="BO71:BO134" si="42">SQRT(($AC$53-AM71)^2+($AD$53-AN71)^2)</f>
        <v>87615.531020026625</v>
      </c>
      <c r="BQ71">
        <f>données!AG71</f>
        <v>-53755.705045849405</v>
      </c>
      <c r="BR71">
        <f>données!AH71</f>
        <v>-81180.339887498994</v>
      </c>
    </row>
    <row r="72" spans="1:70" ht="15" customHeight="1" x14ac:dyDescent="0.25">
      <c r="A72">
        <v>42</v>
      </c>
      <c r="B72">
        <f t="shared" si="26"/>
        <v>2.6128097316984418</v>
      </c>
      <c r="C72">
        <f t="shared" si="24"/>
        <v>-32868.192160898652</v>
      </c>
      <c r="D72">
        <f t="shared" si="25"/>
        <v>26275.688118605729</v>
      </c>
      <c r="Q72">
        <f t="shared" si="29"/>
        <v>-32453.042270258589</v>
      </c>
      <c r="R72">
        <f t="shared" si="28"/>
        <v>-54398.31902783057</v>
      </c>
      <c r="T72">
        <v>70</v>
      </c>
      <c r="U72" cm="1">
        <f t="array" ref="U72">INDEX(données!$AM$6:$AM$1006,animation!T72)</f>
        <v>4.3353978619539166</v>
      </c>
      <c r="AK72">
        <v>66</v>
      </c>
      <c r="AL72" s="25">
        <f t="shared" si="30"/>
        <v>33</v>
      </c>
      <c r="AM72">
        <f t="shared" ref="AM72:AM135" si="43">AM71+AP71*$AC$3+(0.5*AS71)*$AC$3^2</f>
        <v>87336.913910750271</v>
      </c>
      <c r="AN72">
        <f t="shared" ref="AN72:AN135" si="44">AN71+AQ71*$AC$3+(0.5*AT71)*$AC$3^2</f>
        <v>17613.970413365972</v>
      </c>
      <c r="AP72" s="35">
        <f t="shared" ref="AP72:AP135" si="45">AP71+AS71*($AC$3)</f>
        <v>3334.2811078262444</v>
      </c>
      <c r="AQ72">
        <f t="shared" ref="AQ72:AQ135" si="46">AQ71+AT71*($AC$3)</f>
        <v>-4710.948839051468</v>
      </c>
      <c r="AS72">
        <f t="shared" ref="AS72:AS135" si="47">AV72+AY72+BB72+BE72+IF(OR(AM72&gt;=300000,AM72&lt;=-300000),BH72,0)</f>
        <v>-2713.9886215718557</v>
      </c>
      <c r="AT72">
        <f t="shared" ref="AT72:AT135" si="48">AW72+AZ72+BC72+BF72+IF(OR(AN72&gt;=300000,AN72&lt;=-300000),BI72,0)</f>
        <v>224.53362408752693</v>
      </c>
      <c r="AV72">
        <f t="shared" si="31"/>
        <v>-2428.2850880889532</v>
      </c>
      <c r="AW72">
        <f t="shared" si="32"/>
        <v>317.77325821694905</v>
      </c>
      <c r="AY72">
        <f t="shared" si="33"/>
        <v>-157.17139983955764</v>
      </c>
      <c r="AZ72">
        <f t="shared" si="34"/>
        <v>-9.7819893436150025</v>
      </c>
      <c r="BB72">
        <f t="shared" si="35"/>
        <v>-116.91180131326495</v>
      </c>
      <c r="BC72">
        <f t="shared" si="36"/>
        <v>-74.677428141917247</v>
      </c>
      <c r="BE72">
        <f t="shared" si="37"/>
        <v>-11.620332330080188</v>
      </c>
      <c r="BF72">
        <f t="shared" si="38"/>
        <v>-8.780216643889883</v>
      </c>
      <c r="BH72">
        <f t="shared" ref="BH72:BH135" si="49">$AC$57*($AC$53-AM72)/(BO72^2+$AC$58^2)^(3/2)</f>
        <v>-3262.752386638354</v>
      </c>
      <c r="BI72">
        <f t="shared" ref="BI72:BI135" si="50">$AC$57*($AD$53-AN72)/(BO72^2+$AC$58^2)^(3/2)</f>
        <v>-658.02673155037166</v>
      </c>
      <c r="BK72">
        <f t="shared" si="39"/>
        <v>37655.257607673331</v>
      </c>
      <c r="BL72">
        <f t="shared" si="40"/>
        <v>122573.62298089232</v>
      </c>
      <c r="BM72">
        <f t="shared" si="41"/>
        <v>153470.21016281086</v>
      </c>
      <c r="BN72" s="35">
        <f t="shared" ref="BN72:BN135" si="51">SQRT((BQ72-AM72)^2+(BR72-AN72)^2)</f>
        <v>171800.24464421545</v>
      </c>
      <c r="BO72">
        <f t="shared" si="42"/>
        <v>89095.389808770327</v>
      </c>
      <c r="BQ72">
        <f>données!AG72</f>
        <v>-52716.535899579882</v>
      </c>
      <c r="BR72">
        <f>données!AH72</f>
        <v>-81886.55851004034</v>
      </c>
    </row>
    <row r="73" spans="1:70" ht="15" customHeight="1" x14ac:dyDescent="0.25">
      <c r="A73">
        <v>43</v>
      </c>
      <c r="B73">
        <f t="shared" si="26"/>
        <v>2.6750194872150712</v>
      </c>
      <c r="C73">
        <f t="shared" si="24"/>
        <v>-32942.425439123966</v>
      </c>
      <c r="D73">
        <f t="shared" si="25"/>
        <v>26139.051900003218</v>
      </c>
      <c r="Q73">
        <f t="shared" si="29"/>
        <v>-32098.39692040021</v>
      </c>
      <c r="R73">
        <f t="shared" si="28"/>
        <v>-54525.999210271984</v>
      </c>
      <c r="T73">
        <v>71</v>
      </c>
      <c r="U73" cm="1">
        <f t="array" ref="U73">INDEX(données!$AM$6:$AM$1006,animation!T73)</f>
        <v>4.3982297150257121</v>
      </c>
      <c r="AK73">
        <v>67</v>
      </c>
      <c r="AL73" s="25">
        <f t="shared" si="30"/>
        <v>33.5</v>
      </c>
      <c r="AM73">
        <f t="shared" si="43"/>
        <v>88664.805886966918</v>
      </c>
      <c r="AN73">
        <f t="shared" si="44"/>
        <v>15286.562696851181</v>
      </c>
      <c r="AP73" s="35">
        <f t="shared" si="45"/>
        <v>1977.2867970403165</v>
      </c>
      <c r="AQ73">
        <f t="shared" si="46"/>
        <v>-4598.6820270077042</v>
      </c>
      <c r="AS73">
        <f t="shared" si="47"/>
        <v>-2573.4903080072941</v>
      </c>
      <c r="AT73">
        <f t="shared" si="48"/>
        <v>339.03573359615348</v>
      </c>
      <c r="AV73">
        <f t="shared" si="31"/>
        <v>-2288.8266611671515</v>
      </c>
      <c r="AW73">
        <f t="shared" si="32"/>
        <v>427.01126358609156</v>
      </c>
      <c r="AY73">
        <f t="shared" si="33"/>
        <v>-154.38024529082176</v>
      </c>
      <c r="AZ73">
        <f t="shared" si="34"/>
        <v>-6.5996209675950075</v>
      </c>
      <c r="BB73">
        <f t="shared" si="35"/>
        <v>-118.36317455321978</v>
      </c>
      <c r="BC73">
        <f t="shared" si="36"/>
        <v>-72.727865550774823</v>
      </c>
      <c r="BE73">
        <f t="shared" si="37"/>
        <v>-11.920226996100871</v>
      </c>
      <c r="BF73">
        <f t="shared" si="38"/>
        <v>-8.6480434715682364</v>
      </c>
      <c r="BH73">
        <f t="shared" si="49"/>
        <v>-3218.0523339135493</v>
      </c>
      <c r="BI73">
        <f t="shared" si="50"/>
        <v>-554.81944918292265</v>
      </c>
      <c r="BK73">
        <f t="shared" si="39"/>
        <v>39331.932218024718</v>
      </c>
      <c r="BL73">
        <f t="shared" si="40"/>
        <v>123777.75228290804</v>
      </c>
      <c r="BM73">
        <f t="shared" si="41"/>
        <v>153359.78497361738</v>
      </c>
      <c r="BN73" s="35">
        <f t="shared" si="51"/>
        <v>171030.34733048972</v>
      </c>
      <c r="BO73">
        <f t="shared" si="42"/>
        <v>89972.922604849766</v>
      </c>
      <c r="BQ73">
        <f>données!AG73</f>
        <v>-51635.073482034262</v>
      </c>
      <c r="BR73">
        <f>données!AH73</f>
        <v>-82526.133600877307</v>
      </c>
    </row>
    <row r="74" spans="1:70" ht="15" customHeight="1" x14ac:dyDescent="0.25">
      <c r="A74">
        <v>44</v>
      </c>
      <c r="B74">
        <f t="shared" si="26"/>
        <v>2.7372292427317007</v>
      </c>
      <c r="C74">
        <f t="shared" si="24"/>
        <v>-33008.020496112578</v>
      </c>
      <c r="D74">
        <f t="shared" si="25"/>
        <v>25998.064934901009</v>
      </c>
      <c r="Q74">
        <f t="shared" si="29"/>
        <v>-31736.434277139655</v>
      </c>
      <c r="R74">
        <f t="shared" si="28"/>
        <v>-54631.159079272846</v>
      </c>
      <c r="T74">
        <v>72</v>
      </c>
      <c r="U74" cm="1">
        <f t="array" ref="U74">INDEX(données!$AM$6:$AM$1006,animation!T74)</f>
        <v>4.4610615680975076</v>
      </c>
      <c r="AK74">
        <v>68</v>
      </c>
      <c r="AL74" s="25">
        <f t="shared" si="30"/>
        <v>34</v>
      </c>
      <c r="AM74">
        <f t="shared" si="43"/>
        <v>89331.762996986159</v>
      </c>
      <c r="AN74">
        <f t="shared" si="44"/>
        <v>13029.601150046848</v>
      </c>
      <c r="AP74" s="35">
        <f t="shared" si="45"/>
        <v>690.54164303666948</v>
      </c>
      <c r="AQ74">
        <f t="shared" si="46"/>
        <v>-4429.1641602096279</v>
      </c>
      <c r="AS74">
        <f t="shared" si="47"/>
        <v>-2473.883844318239</v>
      </c>
      <c r="AT74">
        <f t="shared" si="48"/>
        <v>443.0491947018005</v>
      </c>
      <c r="AV74">
        <f t="shared" si="31"/>
        <v>-2188.2100072384724</v>
      </c>
      <c r="AW74">
        <f t="shared" si="32"/>
        <v>526.88259963315511</v>
      </c>
      <c r="AY74">
        <f t="shared" si="33"/>
        <v>-153.05602362287505</v>
      </c>
      <c r="AZ74">
        <f t="shared" si="34"/>
        <v>-3.7295273067164669</v>
      </c>
      <c r="BB74">
        <f t="shared" si="35"/>
        <v>-120.342551228652</v>
      </c>
      <c r="BC74">
        <f t="shared" si="36"/>
        <v>-71.500458529337536</v>
      </c>
      <c r="BE74">
        <f t="shared" si="37"/>
        <v>-12.275262228239322</v>
      </c>
      <c r="BF74">
        <f t="shared" si="38"/>
        <v>-8.6034190953005822</v>
      </c>
      <c r="BH74">
        <f t="shared" si="49"/>
        <v>-3210.1744012091185</v>
      </c>
      <c r="BI74">
        <f t="shared" si="50"/>
        <v>-468.22418663400191</v>
      </c>
      <c r="BK74">
        <f t="shared" si="39"/>
        <v>40455.852911887589</v>
      </c>
      <c r="BL74">
        <f t="shared" si="40"/>
        <v>124368.66877580986</v>
      </c>
      <c r="BM74">
        <f t="shared" si="41"/>
        <v>152763.38117340795</v>
      </c>
      <c r="BN74" s="35">
        <f t="shared" si="51"/>
        <v>169698.30932697508</v>
      </c>
      <c r="BO74">
        <f t="shared" si="42"/>
        <v>90276.987024817165</v>
      </c>
      <c r="BQ74">
        <f>données!AG74</f>
        <v>-50515.585831301411</v>
      </c>
      <c r="BR74">
        <f>données!AH74</f>
        <v>-83096.541049320411</v>
      </c>
    </row>
    <row r="75" spans="1:70" ht="15" customHeight="1" x14ac:dyDescent="0.25">
      <c r="A75">
        <v>45</v>
      </c>
      <c r="B75">
        <f t="shared" si="26"/>
        <v>2.7994389982483301</v>
      </c>
      <c r="C75">
        <f t="shared" si="24"/>
        <v>-33064.723557331963</v>
      </c>
      <c r="D75">
        <f t="shared" si="25"/>
        <v>25853.272674477943</v>
      </c>
      <c r="Q75">
        <f t="shared" si="29"/>
        <v>-31368.582841664876</v>
      </c>
      <c r="R75">
        <f t="shared" si="28"/>
        <v>-54713.383616873187</v>
      </c>
      <c r="T75">
        <v>73</v>
      </c>
      <c r="U75" cm="1">
        <f t="array" ref="U75">INDEX(données!$AM$6:$AM$1006,animation!T75)</f>
        <v>4.5238934211693032</v>
      </c>
      <c r="AK75">
        <v>69</v>
      </c>
      <c r="AL75" s="25">
        <f t="shared" si="30"/>
        <v>34.5</v>
      </c>
      <c r="AM75">
        <f t="shared" si="43"/>
        <v>89367.798337964719</v>
      </c>
      <c r="AN75">
        <f t="shared" si="44"/>
        <v>10870.40021927976</v>
      </c>
      <c r="AP75" s="35">
        <f t="shared" si="45"/>
        <v>-546.40027912245</v>
      </c>
      <c r="AQ75">
        <f t="shared" si="46"/>
        <v>-4207.6395628587279</v>
      </c>
      <c r="AS75">
        <f t="shared" si="47"/>
        <v>-2408.930717204199</v>
      </c>
      <c r="AT75">
        <f t="shared" si="48"/>
        <v>545.66689218202191</v>
      </c>
      <c r="AV75">
        <f t="shared" si="31"/>
        <v>-2120.2746576224386</v>
      </c>
      <c r="AW75">
        <f t="shared" si="32"/>
        <v>626.3481000809096</v>
      </c>
      <c r="AY75">
        <f t="shared" si="33"/>
        <v>-153.09251569913943</v>
      </c>
      <c r="AZ75">
        <f t="shared" si="34"/>
        <v>-1.0714329674994685</v>
      </c>
      <c r="BB75">
        <f t="shared" si="35"/>
        <v>-122.8737786810521</v>
      </c>
      <c r="BC75">
        <f t="shared" si="36"/>
        <v>-70.964748461438376</v>
      </c>
      <c r="BE75">
        <f t="shared" si="37"/>
        <v>-12.689765201569191</v>
      </c>
      <c r="BF75">
        <f t="shared" si="38"/>
        <v>-8.6450264699498671</v>
      </c>
      <c r="BH75">
        <f t="shared" si="49"/>
        <v>-3237.8815934288145</v>
      </c>
      <c r="BI75">
        <f t="shared" si="50"/>
        <v>-393.84509227926532</v>
      </c>
      <c r="BK75">
        <f t="shared" si="39"/>
        <v>41049.617988945836</v>
      </c>
      <c r="BL75">
        <f t="shared" si="40"/>
        <v>124370.84409126754</v>
      </c>
      <c r="BM75">
        <f t="shared" si="41"/>
        <v>151703.05227515317</v>
      </c>
      <c r="BN75" s="35">
        <f t="shared" si="51"/>
        <v>167838.92609750546</v>
      </c>
      <c r="BO75">
        <f t="shared" si="42"/>
        <v>90026.490438661698</v>
      </c>
      <c r="BQ75">
        <f>données!AG75</f>
        <v>-49362.49105369352</v>
      </c>
      <c r="BR75">
        <f>données!AH75</f>
        <v>-83595.52971776505</v>
      </c>
    </row>
    <row r="76" spans="1:70" ht="15" customHeight="1" x14ac:dyDescent="0.25">
      <c r="A76">
        <v>46</v>
      </c>
      <c r="B76">
        <f t="shared" si="26"/>
        <v>2.8616487537649595</v>
      </c>
      <c r="C76">
        <f t="shared" si="24"/>
        <v>-33112.315249653802</v>
      </c>
      <c r="D76">
        <f t="shared" si="25"/>
        <v>25705.235291861205</v>
      </c>
      <c r="Q76">
        <f t="shared" si="29"/>
        <v>-30996.294355536356</v>
      </c>
      <c r="R76">
        <f t="shared" si="28"/>
        <v>-54772.348320387922</v>
      </c>
      <c r="T76">
        <v>74</v>
      </c>
      <c r="U76" cm="1">
        <f t="array" ref="U76">INDEX(données!$AM$6:$AM$1006,animation!T76)</f>
        <v>4.5867252742410987</v>
      </c>
      <c r="AK76">
        <v>70</v>
      </c>
      <c r="AL76" s="25">
        <f t="shared" si="30"/>
        <v>35</v>
      </c>
      <c r="AM76">
        <f t="shared" si="43"/>
        <v>88793.481858752959</v>
      </c>
      <c r="AN76">
        <f t="shared" si="44"/>
        <v>8834.7887993731492</v>
      </c>
      <c r="AP76" s="35">
        <f t="shared" si="45"/>
        <v>-1750.8656377245495</v>
      </c>
      <c r="AQ76">
        <f t="shared" si="46"/>
        <v>-3934.806116767717</v>
      </c>
      <c r="AS76">
        <f t="shared" si="47"/>
        <v>-2373.8523628420126</v>
      </c>
      <c r="AT76">
        <f t="shared" si="48"/>
        <v>654.32367915484417</v>
      </c>
      <c r="AV76">
        <f t="shared" si="31"/>
        <v>-2080.2267283475408</v>
      </c>
      <c r="AW76">
        <f t="shared" si="32"/>
        <v>732.77097661818277</v>
      </c>
      <c r="AY76">
        <f t="shared" si="33"/>
        <v>-154.46309636082978</v>
      </c>
      <c r="AZ76">
        <f t="shared" si="34"/>
        <v>1.4538901989080579</v>
      </c>
      <c r="BB76">
        <f t="shared" si="35"/>
        <v>-125.99378490114432</v>
      </c>
      <c r="BC76">
        <f t="shared" si="36"/>
        <v>-71.125291306610194</v>
      </c>
      <c r="BE76">
        <f t="shared" si="37"/>
        <v>-13.168753232497497</v>
      </c>
      <c r="BF76">
        <f t="shared" si="38"/>
        <v>-8.7758963556365561</v>
      </c>
      <c r="BH76">
        <f t="shared" si="49"/>
        <v>-3302.2337148026772</v>
      </c>
      <c r="BI76">
        <f t="shared" si="50"/>
        <v>-328.56620582646013</v>
      </c>
      <c r="BK76">
        <f t="shared" si="39"/>
        <v>41129.94325164007</v>
      </c>
      <c r="BL76">
        <f t="shared" si="40"/>
        <v>123798.96553628978</v>
      </c>
      <c r="BM76">
        <f t="shared" si="41"/>
        <v>150194.90981316238</v>
      </c>
      <c r="BN76" s="35">
        <f t="shared" si="51"/>
        <v>165481.26649374494</v>
      </c>
      <c r="BO76">
        <f t="shared" si="42"/>
        <v>89231.922055563831</v>
      </c>
      <c r="BQ76">
        <f>données!AG76</f>
        <v>-48180.339887498922</v>
      </c>
      <c r="BR76">
        <f>données!AH76</f>
        <v>-84021.130325903083</v>
      </c>
    </row>
    <row r="77" spans="1:70" ht="15" customHeight="1" x14ac:dyDescent="0.25">
      <c r="A77">
        <v>47</v>
      </c>
      <c r="B77">
        <f t="shared" si="26"/>
        <v>2.923858509281589</v>
      </c>
      <c r="C77">
        <f t="shared" si="24"/>
        <v>-33150.611450066004</v>
      </c>
      <c r="D77">
        <f t="shared" si="25"/>
        <v>25554.525514925339</v>
      </c>
      <c r="Q77">
        <f t="shared" si="29"/>
        <v>-30621.038071326413</v>
      </c>
      <c r="R77">
        <f t="shared" si="28"/>
        <v>-54807.820483070689</v>
      </c>
      <c r="T77">
        <v>75</v>
      </c>
      <c r="U77" cm="1">
        <f t="array" ref="U77">INDEX(données!$AM$6:$AM$1006,animation!T77)</f>
        <v>4.6495571273128942</v>
      </c>
      <c r="AK77">
        <v>71</v>
      </c>
      <c r="AL77" s="25">
        <f t="shared" si="30"/>
        <v>35.5</v>
      </c>
      <c r="AM77">
        <f t="shared" si="43"/>
        <v>87621.317494535426</v>
      </c>
      <c r="AN77">
        <f t="shared" si="44"/>
        <v>6949.1762008836458</v>
      </c>
      <c r="AP77" s="35">
        <f t="shared" si="45"/>
        <v>-2937.7918191455556</v>
      </c>
      <c r="AQ77">
        <f t="shared" si="46"/>
        <v>-3607.6442771902948</v>
      </c>
      <c r="AS77">
        <f t="shared" si="47"/>
        <v>-2364.9572050145748</v>
      </c>
      <c r="AT77">
        <f t="shared" si="48"/>
        <v>776.15704385805725</v>
      </c>
      <c r="AV77">
        <f t="shared" si="31"/>
        <v>-2064.2739954777076</v>
      </c>
      <c r="AW77">
        <f t="shared" si="32"/>
        <v>853.27052093363034</v>
      </c>
      <c r="AY77">
        <f t="shared" si="33"/>
        <v>-157.21398694365769</v>
      </c>
      <c r="AZ77">
        <f t="shared" si="34"/>
        <v>3.9114909440037078</v>
      </c>
      <c r="BB77">
        <f t="shared" si="35"/>
        <v>-129.75149044868729</v>
      </c>
      <c r="BC77">
        <f t="shared" si="36"/>
        <v>-72.021431575199358</v>
      </c>
      <c r="BE77">
        <f t="shared" si="37"/>
        <v>-13.717732144521808</v>
      </c>
      <c r="BF77">
        <f t="shared" si="38"/>
        <v>-9.0035364443774863</v>
      </c>
      <c r="BH77">
        <f t="shared" si="49"/>
        <v>-3406.6615012651328</v>
      </c>
      <c r="BI77">
        <f t="shared" si="50"/>
        <v>-270.17958307388642</v>
      </c>
      <c r="BK77">
        <f t="shared" si="39"/>
        <v>40708.618876790708</v>
      </c>
      <c r="BL77">
        <f t="shared" si="40"/>
        <v>122659.26393855832</v>
      </c>
      <c r="BM77">
        <f t="shared" si="41"/>
        <v>148251.03677548078</v>
      </c>
      <c r="BN77" s="35">
        <f t="shared" si="51"/>
        <v>162650.978352084</v>
      </c>
      <c r="BO77">
        <f t="shared" si="42"/>
        <v>87896.45231378288</v>
      </c>
      <c r="BQ77">
        <f>données!AG77</f>
        <v>-46973.797743297073</v>
      </c>
      <c r="BR77">
        <f>données!AH77</f>
        <v>-84371.663222572621</v>
      </c>
    </row>
    <row r="78" spans="1:70" ht="15" customHeight="1" x14ac:dyDescent="0.25">
      <c r="A78">
        <v>48</v>
      </c>
      <c r="B78">
        <f t="shared" si="26"/>
        <v>2.9860682647982184</v>
      </c>
      <c r="C78">
        <f t="shared" si="24"/>
        <v>-33179.463998008883</v>
      </c>
      <c r="D78">
        <f t="shared" si="25"/>
        <v>25401.726410519343</v>
      </c>
      <c r="Q78">
        <f t="shared" si="29"/>
        <v>-30244.294954150533</v>
      </c>
      <c r="R78">
        <f t="shared" si="28"/>
        <v>-54819.660112501057</v>
      </c>
      <c r="T78">
        <v>76</v>
      </c>
      <c r="U78" cm="1">
        <f t="array" ref="U78">INDEX(données!$AM$6:$AM$1006,animation!T78)</f>
        <v>4.7123889803846897</v>
      </c>
      <c r="AK78">
        <v>72</v>
      </c>
      <c r="AL78" s="25">
        <f t="shared" si="30"/>
        <v>36</v>
      </c>
      <c r="AM78">
        <f t="shared" si="43"/>
        <v>85856.801934335832</v>
      </c>
      <c r="AN78">
        <f t="shared" si="44"/>
        <v>5242.373692770756</v>
      </c>
      <c r="AP78" s="35">
        <f t="shared" si="45"/>
        <v>-4120.2704216528427</v>
      </c>
      <c r="AQ78">
        <f t="shared" si="46"/>
        <v>-3219.5657552612661</v>
      </c>
      <c r="AS78">
        <f t="shared" si="47"/>
        <v>-2378.981352591466</v>
      </c>
      <c r="AT78">
        <f t="shared" si="48"/>
        <v>919.06363838737047</v>
      </c>
      <c r="AV78">
        <f t="shared" si="31"/>
        <v>-2068.9654638057186</v>
      </c>
      <c r="AW78">
        <f t="shared" si="32"/>
        <v>995.77851037327002</v>
      </c>
      <c r="AY78">
        <f t="shared" si="33"/>
        <v>-161.46732619139567</v>
      </c>
      <c r="AZ78">
        <f t="shared" si="34"/>
        <v>6.3562926252469456</v>
      </c>
      <c r="BB78">
        <f t="shared" si="35"/>
        <v>-134.20628884635781</v>
      </c>
      <c r="BC78">
        <f t="shared" si="36"/>
        <v>-73.730674867867094</v>
      </c>
      <c r="BE78">
        <f t="shared" si="37"/>
        <v>-14.342273747993682</v>
      </c>
      <c r="BF78">
        <f t="shared" si="38"/>
        <v>-9.3404897432794591</v>
      </c>
      <c r="BH78">
        <f t="shared" si="49"/>
        <v>-3557.4035674527054</v>
      </c>
      <c r="BI78">
        <f t="shared" si="50"/>
        <v>-217.21329535248736</v>
      </c>
      <c r="BK78">
        <f t="shared" si="39"/>
        <v>39793.666716176842</v>
      </c>
      <c r="BL78">
        <f t="shared" si="40"/>
        <v>120950.40959779557</v>
      </c>
      <c r="BM78">
        <f t="shared" si="41"/>
        <v>145881.29716612352</v>
      </c>
      <c r="BN78" s="35">
        <f t="shared" si="51"/>
        <v>159372.51774835988</v>
      </c>
      <c r="BO78">
        <f t="shared" si="42"/>
        <v>86016.701403427622</v>
      </c>
      <c r="BQ78">
        <f>données!AG78</f>
        <v>-45747.626291714478</v>
      </c>
      <c r="BR78">
        <f>données!AH78</f>
        <v>-84645.745014573768</v>
      </c>
    </row>
    <row r="79" spans="1:70" ht="15" customHeight="1" x14ac:dyDescent="0.25">
      <c r="A79">
        <v>49</v>
      </c>
      <c r="B79">
        <f t="shared" si="26"/>
        <v>3.0482780203148478</v>
      </c>
      <c r="C79">
        <f t="shared" si="24"/>
        <v>-33198.761268579539</v>
      </c>
      <c r="D79">
        <f t="shared" si="25"/>
        <v>25247.429128694308</v>
      </c>
      <c r="Q79">
        <f t="shared" si="29"/>
        <v>-29867.551836974657</v>
      </c>
      <c r="R79">
        <f t="shared" si="28"/>
        <v>-54807.820483070689</v>
      </c>
      <c r="T79">
        <v>77</v>
      </c>
      <c r="U79" cm="1">
        <f t="array" ref="U79">INDEX(données!$AM$6:$AM$1006,animation!T79)</f>
        <v>4.7752208334564852</v>
      </c>
      <c r="AK79">
        <v>73</v>
      </c>
      <c r="AL79" s="25">
        <f t="shared" si="30"/>
        <v>36.5</v>
      </c>
      <c r="AM79">
        <f t="shared" si="43"/>
        <v>83499.294054435479</v>
      </c>
      <c r="AN79">
        <f t="shared" si="44"/>
        <v>3747.4737699385441</v>
      </c>
      <c r="AP79" s="35">
        <f t="shared" si="45"/>
        <v>-5309.7610979485762</v>
      </c>
      <c r="AQ79">
        <f t="shared" si="46"/>
        <v>-2760.0339360675807</v>
      </c>
      <c r="AS79">
        <f t="shared" si="47"/>
        <v>-2412.0284176760838</v>
      </c>
      <c r="AT79">
        <f t="shared" si="48"/>
        <v>1092.6803359785488</v>
      </c>
      <c r="AV79">
        <f t="shared" si="31"/>
        <v>-2090.1223367850193</v>
      </c>
      <c r="AW79">
        <f t="shared" si="32"/>
        <v>1170.0268632797886</v>
      </c>
      <c r="AY79">
        <f t="shared" si="33"/>
        <v>-167.43413369946495</v>
      </c>
      <c r="AZ79">
        <f t="shared" si="34"/>
        <v>8.8345362824069582</v>
      </c>
      <c r="BB79">
        <f t="shared" si="35"/>
        <v>-139.42477783619145</v>
      </c>
      <c r="BC79">
        <f t="shared" si="36"/>
        <v>-76.375738440532828</v>
      </c>
      <c r="BE79">
        <f t="shared" si="37"/>
        <v>-15.0471693554081</v>
      </c>
      <c r="BF79">
        <f t="shared" si="38"/>
        <v>-9.8053251431140733</v>
      </c>
      <c r="BH79">
        <f t="shared" si="49"/>
        <v>-3764.402682992054</v>
      </c>
      <c r="BI79">
        <f t="shared" si="50"/>
        <v>-168.94753990138241</v>
      </c>
      <c r="BK79">
        <f t="shared" si="39"/>
        <v>38390.883581322778</v>
      </c>
      <c r="BL79">
        <f t="shared" si="40"/>
        <v>118664.13432734077</v>
      </c>
      <c r="BM79">
        <f t="shared" si="41"/>
        <v>143095.38063092763</v>
      </c>
      <c r="BN79" s="35">
        <f t="shared" si="51"/>
        <v>155671.68152069516</v>
      </c>
      <c r="BO79">
        <f t="shared" si="42"/>
        <v>83583.345633238816</v>
      </c>
      <c r="BQ79">
        <f>données!AG79</f>
        <v>-44506.664671286075</v>
      </c>
      <c r="BR79">
        <f>données!AH79</f>
        <v>-84842.294026289557</v>
      </c>
    </row>
    <row r="80" spans="1:70" ht="15" customHeight="1" x14ac:dyDescent="0.25">
      <c r="A80">
        <v>50</v>
      </c>
      <c r="B80">
        <f t="shared" si="26"/>
        <v>3.1104877758314773</v>
      </c>
      <c r="C80">
        <f t="shared" si="24"/>
        <v>-33208.428604386958</v>
      </c>
      <c r="D80">
        <f t="shared" si="25"/>
        <v>25092.230615658722</v>
      </c>
      <c r="Q80">
        <f t="shared" si="29"/>
        <v>-29492.295552764714</v>
      </c>
      <c r="R80">
        <f t="shared" si="28"/>
        <v>-54772.348320387922</v>
      </c>
      <c r="T80">
        <v>78</v>
      </c>
      <c r="U80" cm="1">
        <f t="array" ref="U80">INDEX(données!$AM$6:$AM$1006,animation!T80)</f>
        <v>4.8380526865282807</v>
      </c>
      <c r="AK80">
        <v>74</v>
      </c>
      <c r="AL80" s="25">
        <f t="shared" si="30"/>
        <v>37</v>
      </c>
      <c r="AM80">
        <f t="shared" si="43"/>
        <v>80542.90995325167</v>
      </c>
      <c r="AN80">
        <f t="shared" si="44"/>
        <v>2504.0418439020723</v>
      </c>
      <c r="AP80" s="35">
        <f t="shared" si="45"/>
        <v>-6515.7753067866179</v>
      </c>
      <c r="AQ80">
        <f t="shared" si="46"/>
        <v>-2213.6937680783062</v>
      </c>
      <c r="AS80">
        <f t="shared" si="47"/>
        <v>-2457.6641696831985</v>
      </c>
      <c r="AT80">
        <f t="shared" si="48"/>
        <v>1309.352686406826</v>
      </c>
      <c r="AV80">
        <f t="shared" si="31"/>
        <v>-2120.9166965169952</v>
      </c>
      <c r="AW80">
        <f t="shared" si="32"/>
        <v>1388.5304832131178</v>
      </c>
      <c r="AY80">
        <f t="shared" si="33"/>
        <v>-175.43928593725414</v>
      </c>
      <c r="AZ80">
        <f t="shared" si="34"/>
        <v>11.381793541926861</v>
      </c>
      <c r="BB80">
        <f t="shared" si="35"/>
        <v>-145.47338786673924</v>
      </c>
      <c r="BC80">
        <f t="shared" si="36"/>
        <v>-80.135535099311454</v>
      </c>
      <c r="BE80">
        <f t="shared" si="37"/>
        <v>-15.83479936220969</v>
      </c>
      <c r="BF80">
        <f t="shared" si="38"/>
        <v>-10.424055248907056</v>
      </c>
      <c r="BH80">
        <f t="shared" si="49"/>
        <v>-4042.8808731667777</v>
      </c>
      <c r="BI80">
        <f t="shared" si="50"/>
        <v>-125.69129774671435</v>
      </c>
      <c r="BK80">
        <f t="shared" si="39"/>
        <v>36506.269201232535</v>
      </c>
      <c r="BL80">
        <f t="shared" si="40"/>
        <v>115785.8084099394</v>
      </c>
      <c r="BM80">
        <f t="shared" si="41"/>
        <v>139905.54115214318</v>
      </c>
      <c r="BN80" s="35">
        <f t="shared" si="51"/>
        <v>151578.94077273452</v>
      </c>
      <c r="BO80">
        <f t="shared" si="42"/>
        <v>80581.825303809164</v>
      </c>
      <c r="BQ80">
        <f>données!AG80</f>
        <v>-43255.810390586266</v>
      </c>
      <c r="BR80">
        <f>données!AH80</f>
        <v>-84960.534568565432</v>
      </c>
    </row>
    <row r="81" spans="1:70" ht="15" customHeight="1" x14ac:dyDescent="0.25">
      <c r="A81">
        <v>51</v>
      </c>
      <c r="B81">
        <f t="shared" si="26"/>
        <v>3.1726975313481067</v>
      </c>
      <c r="C81">
        <f t="shared" si="24"/>
        <v>-33208.428604386958</v>
      </c>
      <c r="D81">
        <f t="shared" si="25"/>
        <v>24936.731304309538</v>
      </c>
      <c r="Q81">
        <f t="shared" si="29"/>
        <v>-29120.007066636193</v>
      </c>
      <c r="R81">
        <f t="shared" si="28"/>
        <v>-54713.383616873194</v>
      </c>
      <c r="T81">
        <v>79</v>
      </c>
      <c r="U81" cm="1">
        <f t="array" ref="U81">INDEX(données!$AM$6:$AM$1006,animation!T81)</f>
        <v>4.9008845396000762</v>
      </c>
      <c r="AK81">
        <v>75</v>
      </c>
      <c r="AL81" s="25">
        <f t="shared" si="30"/>
        <v>37.5</v>
      </c>
      <c r="AM81">
        <f t="shared" si="43"/>
        <v>76977.814278647958</v>
      </c>
      <c r="AN81">
        <f t="shared" si="44"/>
        <v>1560.8640456637725</v>
      </c>
      <c r="AP81" s="35">
        <f t="shared" si="45"/>
        <v>-7744.6073916282166</v>
      </c>
      <c r="AQ81">
        <f t="shared" si="46"/>
        <v>-1559.0174248748931</v>
      </c>
      <c r="AS81">
        <f t="shared" si="47"/>
        <v>-2503.2116259157528</v>
      </c>
      <c r="AT81">
        <f t="shared" si="48"/>
        <v>1584.8296155447408</v>
      </c>
      <c r="AV81">
        <f t="shared" si="31"/>
        <v>-2148.1441985959405</v>
      </c>
      <c r="AW81">
        <f t="shared" si="32"/>
        <v>1667.3064377761484</v>
      </c>
      <c r="AY81">
        <f t="shared" si="33"/>
        <v>-185.9628695373078</v>
      </c>
      <c r="AZ81">
        <f t="shared" si="34"/>
        <v>14.014972060256397</v>
      </c>
      <c r="BB81">
        <f t="shared" si="35"/>
        <v>-152.40246914827426</v>
      </c>
      <c r="BC81">
        <f t="shared" si="36"/>
        <v>-85.259929262477826</v>
      </c>
      <c r="BE81">
        <f t="shared" si="37"/>
        <v>-16.702088634230631</v>
      </c>
      <c r="BF81">
        <f t="shared" si="38"/>
        <v>-11.231865029186386</v>
      </c>
      <c r="BH81">
        <f t="shared" si="49"/>
        <v>-4416.003210773084</v>
      </c>
      <c r="BI81">
        <f t="shared" si="50"/>
        <v>-89.542431177386632</v>
      </c>
      <c r="BK81">
        <f t="shared" si="39"/>
        <v>34150.400843436633</v>
      </c>
      <c r="BL81">
        <f t="shared" si="40"/>
        <v>112295.36903309569</v>
      </c>
      <c r="BM81">
        <f t="shared" si="41"/>
        <v>136330.73356008096</v>
      </c>
      <c r="BN81" s="35">
        <f t="shared" si="51"/>
        <v>147134.30420828564</v>
      </c>
      <c r="BO81">
        <f t="shared" si="42"/>
        <v>76993.637319502333</v>
      </c>
      <c r="BQ81">
        <f>données!AG81</f>
        <v>-42000.000000000007</v>
      </c>
      <c r="BR81">
        <f>données!AH81</f>
        <v>-85000</v>
      </c>
    </row>
    <row r="82" spans="1:70" ht="15" customHeight="1" x14ac:dyDescent="0.25">
      <c r="A82">
        <v>52</v>
      </c>
      <c r="B82">
        <f t="shared" si="26"/>
        <v>3.2349072868647362</v>
      </c>
      <c r="C82">
        <f t="shared" si="24"/>
        <v>-33198.761268579539</v>
      </c>
      <c r="D82">
        <f t="shared" si="25"/>
        <v>24781.532791273952</v>
      </c>
      <c r="Q82">
        <f t="shared" si="29"/>
        <v>-28752.155631161415</v>
      </c>
      <c r="R82">
        <f t="shared" si="28"/>
        <v>-54631.159079272846</v>
      </c>
      <c r="T82">
        <v>80</v>
      </c>
      <c r="U82" cm="1">
        <f t="array" ref="U82">INDEX(données!$AM$6:$AM$1006,animation!T82)</f>
        <v>4.9637163926718717</v>
      </c>
      <c r="AK82">
        <v>76</v>
      </c>
      <c r="AL82" s="25">
        <f t="shared" si="30"/>
        <v>38</v>
      </c>
      <c r="AM82">
        <f t="shared" si="43"/>
        <v>72792.609129594392</v>
      </c>
      <c r="AN82">
        <f t="shared" si="44"/>
        <v>979.45903516941848</v>
      </c>
      <c r="AP82" s="35">
        <f t="shared" si="45"/>
        <v>-8996.2132045860926</v>
      </c>
      <c r="AQ82">
        <f t="shared" si="46"/>
        <v>-766.60261710252269</v>
      </c>
      <c r="AS82">
        <f t="shared" si="47"/>
        <v>-2522.4135469446169</v>
      </c>
      <c r="AT82">
        <f t="shared" si="48"/>
        <v>1937.5059156547557</v>
      </c>
      <c r="AV82">
        <f t="shared" si="31"/>
        <v>-2144.8603666028553</v>
      </c>
      <c r="AW82">
        <f t="shared" si="32"/>
        <v>2025.1545192070648</v>
      </c>
      <c r="AY82">
        <f t="shared" si="33"/>
        <v>-199.70468075311805</v>
      </c>
      <c r="AZ82">
        <f t="shared" si="34"/>
        <v>16.712131454542643</v>
      </c>
      <c r="BB82">
        <f t="shared" si="35"/>
        <v>-160.21350542782343</v>
      </c>
      <c r="BC82">
        <f t="shared" si="36"/>
        <v>-92.086071554677631</v>
      </c>
      <c r="BE82">
        <f t="shared" si="37"/>
        <v>-17.63499416081989</v>
      </c>
      <c r="BF82">
        <f t="shared" si="38"/>
        <v>-12.274663452174213</v>
      </c>
      <c r="BH82">
        <f t="shared" si="49"/>
        <v>-4919.3400009941788</v>
      </c>
      <c r="BI82">
        <f t="shared" si="50"/>
        <v>-66.19204983387759</v>
      </c>
      <c r="BK82">
        <f t="shared" si="39"/>
        <v>31347.036771494382</v>
      </c>
      <c r="BL82">
        <f t="shared" si="40"/>
        <v>108169.38911847337</v>
      </c>
      <c r="BM82">
        <f t="shared" si="41"/>
        <v>132403.2934837855</v>
      </c>
      <c r="BN82" s="35">
        <f t="shared" si="51"/>
        <v>142394.82844721584</v>
      </c>
      <c r="BO82">
        <f t="shared" si="42"/>
        <v>72799.198373989551</v>
      </c>
      <c r="BQ82">
        <f>données!AG82</f>
        <v>-40744.189609413741</v>
      </c>
      <c r="BR82">
        <f>données!AH82</f>
        <v>-84960.534568565432</v>
      </c>
    </row>
    <row r="83" spans="1:70" ht="15" customHeight="1" x14ac:dyDescent="0.25">
      <c r="A83">
        <v>53</v>
      </c>
      <c r="B83">
        <f t="shared" si="26"/>
        <v>3.2971170423813656</v>
      </c>
      <c r="C83">
        <f t="shared" si="24"/>
        <v>-33179.463998008883</v>
      </c>
      <c r="D83">
        <f t="shared" si="25"/>
        <v>24627.235509448921</v>
      </c>
      <c r="Q83">
        <f t="shared" si="29"/>
        <v>-28390.19298790086</v>
      </c>
      <c r="R83">
        <f t="shared" si="28"/>
        <v>-54525.999210271984</v>
      </c>
      <c r="T83">
        <v>81</v>
      </c>
      <c r="U83" cm="1">
        <f t="array" ref="U83">INDEX(données!$AM$6:$AM$1006,animation!T83)</f>
        <v>5.0265482457436672</v>
      </c>
      <c r="AK83">
        <v>77</v>
      </c>
      <c r="AL83" s="25">
        <f t="shared" si="30"/>
        <v>38.5</v>
      </c>
      <c r="AM83">
        <f t="shared" si="43"/>
        <v>67979.200833933268</v>
      </c>
      <c r="AN83">
        <f t="shared" si="44"/>
        <v>838.34596607500157</v>
      </c>
      <c r="AP83" s="35">
        <f t="shared" si="45"/>
        <v>-10257.4199780584</v>
      </c>
      <c r="AQ83">
        <f t="shared" si="46"/>
        <v>202.15034072485514</v>
      </c>
      <c r="AS83">
        <f t="shared" si="47"/>
        <v>-2461.6055968987007</v>
      </c>
      <c r="AT83">
        <f t="shared" si="48"/>
        <v>2382.4552890495966</v>
      </c>
      <c r="AV83">
        <f t="shared" si="31"/>
        <v>-2056.5323764198361</v>
      </c>
      <c r="AW83">
        <f t="shared" si="32"/>
        <v>2477.7459943321892</v>
      </c>
      <c r="AY83">
        <f t="shared" si="33"/>
        <v>-217.67962740881879</v>
      </c>
      <c r="AZ83">
        <f t="shared" si="34"/>
        <v>19.366099371555233</v>
      </c>
      <c r="BB83">
        <f t="shared" si="35"/>
        <v>-168.79463180887976</v>
      </c>
      <c r="BC83">
        <f t="shared" si="36"/>
        <v>-101.04782797094478</v>
      </c>
      <c r="BE83">
        <f t="shared" si="37"/>
        <v>-18.598961261166167</v>
      </c>
      <c r="BF83">
        <f t="shared" si="38"/>
        <v>-13.608976683203524</v>
      </c>
      <c r="BH83">
        <f t="shared" si="49"/>
        <v>-5608.2292415135553</v>
      </c>
      <c r="BI83">
        <f t="shared" si="50"/>
        <v>-69.162866049755522</v>
      </c>
      <c r="BK83">
        <f t="shared" si="39"/>
        <v>28151.002080074624</v>
      </c>
      <c r="BL83">
        <f t="shared" si="40"/>
        <v>103385.9357409551</v>
      </c>
      <c r="BM83">
        <f t="shared" si="41"/>
        <v>128180.00006092688</v>
      </c>
      <c r="BN83" s="35">
        <f t="shared" si="51"/>
        <v>137446.41901021902</v>
      </c>
      <c r="BO83">
        <f t="shared" si="42"/>
        <v>67984.370041790258</v>
      </c>
      <c r="BQ83">
        <f>données!AG83</f>
        <v>-39493.335328713933</v>
      </c>
      <c r="BR83">
        <f>données!AH83</f>
        <v>-84842.294026289557</v>
      </c>
    </row>
    <row r="84" spans="1:70" ht="15" customHeight="1" x14ac:dyDescent="0.25">
      <c r="A84">
        <v>54</v>
      </c>
      <c r="B84">
        <f t="shared" si="26"/>
        <v>3.359326797897995</v>
      </c>
      <c r="C84">
        <f t="shared" si="24"/>
        <v>-33150.611450066011</v>
      </c>
      <c r="D84">
        <f t="shared" si="25"/>
        <v>24474.436405042925</v>
      </c>
      <c r="Q84">
        <f t="shared" si="29"/>
        <v>-28035.547638042477</v>
      </c>
      <c r="R84">
        <f t="shared" si="28"/>
        <v>-54398.31902783057</v>
      </c>
      <c r="T84">
        <v>82</v>
      </c>
      <c r="U84" cm="1">
        <f t="array" ref="U84">INDEX(données!$AM$6:$AM$1006,animation!T84)</f>
        <v>5.0893800988154627</v>
      </c>
      <c r="AK84">
        <v>78</v>
      </c>
      <c r="AL84" s="25">
        <f t="shared" si="30"/>
        <v>39</v>
      </c>
      <c r="AM84">
        <f t="shared" si="43"/>
        <v>62542.790145291729</v>
      </c>
      <c r="AN84">
        <f t="shared" si="44"/>
        <v>1237.2280475686287</v>
      </c>
      <c r="AP84" s="35">
        <f t="shared" si="45"/>
        <v>-11488.222776507751</v>
      </c>
      <c r="AQ84">
        <f t="shared" si="46"/>
        <v>1393.3779852496534</v>
      </c>
      <c r="AS84">
        <f t="shared" si="47"/>
        <v>-2218.1955131770856</v>
      </c>
      <c r="AT84">
        <f t="shared" si="48"/>
        <v>2910.4164166597752</v>
      </c>
      <c r="AV84">
        <f t="shared" si="31"/>
        <v>-1779.5255904973208</v>
      </c>
      <c r="AW84">
        <f t="shared" si="32"/>
        <v>3016.6849940053949</v>
      </c>
      <c r="AY84">
        <f t="shared" si="33"/>
        <v>-241.34433968315881</v>
      </c>
      <c r="AZ84">
        <f t="shared" si="34"/>
        <v>21.681206858072784</v>
      </c>
      <c r="BB84">
        <f t="shared" si="35"/>
        <v>-177.80182691786268</v>
      </c>
      <c r="BC84">
        <f t="shared" si="36"/>
        <v>-112.65339427487244</v>
      </c>
      <c r="BE84">
        <f t="shared" si="37"/>
        <v>-19.523756078743197</v>
      </c>
      <c r="BF84">
        <f t="shared" si="38"/>
        <v>-15.296389928820405</v>
      </c>
      <c r="BH84">
        <f t="shared" si="49"/>
        <v>-6569.1967235877155</v>
      </c>
      <c r="BI84">
        <f t="shared" si="50"/>
        <v>-129.95253997363457</v>
      </c>
      <c r="BK84">
        <f t="shared" si="39"/>
        <v>24686.576427887478</v>
      </c>
      <c r="BL84">
        <f t="shared" si="40"/>
        <v>97935.601706523143</v>
      </c>
      <c r="BM84">
        <f t="shared" si="41"/>
        <v>123760.11211528582</v>
      </c>
      <c r="BN84" s="35">
        <f t="shared" si="51"/>
        <v>132421.86420022248</v>
      </c>
      <c r="BO84">
        <f t="shared" si="42"/>
        <v>62555.026435928317</v>
      </c>
      <c r="BQ84">
        <f>données!AG84</f>
        <v>-38252.37370828553</v>
      </c>
      <c r="BR84">
        <f>données!AH84</f>
        <v>-84645.745014573782</v>
      </c>
    </row>
    <row r="85" spans="1:70" ht="15" customHeight="1" x14ac:dyDescent="0.25">
      <c r="A85">
        <v>55</v>
      </c>
      <c r="B85">
        <f t="shared" si="26"/>
        <v>3.4215365534146245</v>
      </c>
      <c r="C85">
        <f t="shared" si="24"/>
        <v>-33112.315249653802</v>
      </c>
      <c r="D85">
        <f t="shared" si="25"/>
        <v>24323.726628107055</v>
      </c>
      <c r="Q85">
        <f t="shared" si="29"/>
        <v>-27689.619204760111</v>
      </c>
      <c r="R85">
        <f t="shared" si="28"/>
        <v>-54248.622427297181</v>
      </c>
      <c r="T85">
        <v>83</v>
      </c>
      <c r="U85" cm="1">
        <f t="array" ref="U85">INDEX(données!$AM$6:$AM$1006,animation!T85)</f>
        <v>5.1522119518872582</v>
      </c>
      <c r="AK85">
        <v>79</v>
      </c>
      <c r="AL85" s="25">
        <f t="shared" si="30"/>
        <v>39.5</v>
      </c>
      <c r="AM85">
        <f t="shared" si="43"/>
        <v>56521.404317890716</v>
      </c>
      <c r="AN85">
        <f t="shared" si="44"/>
        <v>2297.7190922759273</v>
      </c>
      <c r="AP85" s="35">
        <f t="shared" si="45"/>
        <v>-12597.320533096294</v>
      </c>
      <c r="AQ85">
        <f t="shared" si="46"/>
        <v>2848.586193579541</v>
      </c>
      <c r="AS85">
        <f t="shared" si="47"/>
        <v>-1627.4157143799503</v>
      </c>
      <c r="AT85">
        <f t="shared" si="48"/>
        <v>3434.3637151148891</v>
      </c>
      <c r="AV85">
        <f t="shared" si="31"/>
        <v>-1147.9499348715453</v>
      </c>
      <c r="AW85">
        <f t="shared" si="32"/>
        <v>3556.1676476117464</v>
      </c>
      <c r="AY85">
        <f t="shared" si="33"/>
        <v>-272.71584807065187</v>
      </c>
      <c r="AZ85">
        <f t="shared" si="34"/>
        <v>22.951287575662189</v>
      </c>
      <c r="BB85">
        <f t="shared" si="35"/>
        <v>-186.4661761136465</v>
      </c>
      <c r="BC85">
        <f t="shared" si="36"/>
        <v>-127.3707822902833</v>
      </c>
      <c r="BE85">
        <f t="shared" si="37"/>
        <v>-20.283755324106455</v>
      </c>
      <c r="BF85">
        <f t="shared" si="38"/>
        <v>-17.384437782236052</v>
      </c>
      <c r="BH85">
        <f t="shared" si="49"/>
        <v>-7933.9079505397413</v>
      </c>
      <c r="BI85">
        <f t="shared" si="50"/>
        <v>-322.53076501400074</v>
      </c>
      <c r="BK85">
        <f t="shared" si="39"/>
        <v>21228.774532506493</v>
      </c>
      <c r="BL85">
        <f t="shared" si="40"/>
        <v>91844.937691199491</v>
      </c>
      <c r="BM85">
        <f t="shared" si="41"/>
        <v>119312.40548992454</v>
      </c>
      <c r="BN85" s="35">
        <f t="shared" si="51"/>
        <v>127525.43482251823</v>
      </c>
      <c r="BO85">
        <f t="shared" si="42"/>
        <v>56568.088699314256</v>
      </c>
      <c r="BQ85">
        <f>données!AG85</f>
        <v>-37026.202256702934</v>
      </c>
      <c r="BR85">
        <f>données!AH85</f>
        <v>-84371.663222572635</v>
      </c>
    </row>
    <row r="86" spans="1:70" ht="15" customHeight="1" x14ac:dyDescent="0.25">
      <c r="A86">
        <v>56</v>
      </c>
      <c r="B86">
        <f t="shared" si="26"/>
        <v>3.4837463089312539</v>
      </c>
      <c r="C86">
        <f t="shared" si="24"/>
        <v>-33064.723557331963</v>
      </c>
      <c r="D86">
        <f t="shared" si="25"/>
        <v>24175.689245490321</v>
      </c>
      <c r="Q86">
        <f t="shared" si="29"/>
        <v>-27353.772909540257</v>
      </c>
      <c r="R86">
        <f t="shared" si="28"/>
        <v>-54077.500192764244</v>
      </c>
      <c r="T86">
        <v>84</v>
      </c>
      <c r="U86" cm="1">
        <f t="array" ref="U86">INDEX(données!$AM$6:$AM$1006,animation!T86)</f>
        <v>5.2150438049590537</v>
      </c>
      <c r="AK86">
        <v>80</v>
      </c>
      <c r="AL86" s="25">
        <f t="shared" si="30"/>
        <v>40</v>
      </c>
      <c r="AM86">
        <f t="shared" si="43"/>
        <v>50019.317087045078</v>
      </c>
      <c r="AN86">
        <f t="shared" si="44"/>
        <v>4151.3076534550592</v>
      </c>
      <c r="AP86" s="35">
        <f t="shared" si="45"/>
        <v>-13411.028390286268</v>
      </c>
      <c r="AQ86">
        <f t="shared" si="46"/>
        <v>4565.7680511369854</v>
      </c>
      <c r="AS86">
        <f t="shared" si="47"/>
        <v>-532.4235232912871</v>
      </c>
      <c r="AT86">
        <f t="shared" si="48"/>
        <v>3709.9286343439794</v>
      </c>
      <c r="AV86">
        <f t="shared" si="31"/>
        <v>-4.0568581467456202</v>
      </c>
      <c r="AW86">
        <f t="shared" si="32"/>
        <v>3853.4817312001537</v>
      </c>
      <c r="AY86">
        <f t="shared" si="33"/>
        <v>-314.31295030515673</v>
      </c>
      <c r="AZ86">
        <f t="shared" si="34"/>
        <v>21.62237724148747</v>
      </c>
      <c r="BB86">
        <f t="shared" si="35"/>
        <v>-193.36794826548245</v>
      </c>
      <c r="BC86">
        <f t="shared" si="36"/>
        <v>-145.31347225903593</v>
      </c>
      <c r="BE86">
        <f t="shared" si="37"/>
        <v>-20.685766573902267</v>
      </c>
      <c r="BF86">
        <f t="shared" si="38"/>
        <v>-19.862001838625922</v>
      </c>
      <c r="BH86">
        <f t="shared" si="49"/>
        <v>-9878.7991207136074</v>
      </c>
      <c r="BI86">
        <f t="shared" si="50"/>
        <v>-819.88193332181675</v>
      </c>
      <c r="BK86">
        <f t="shared" si="39"/>
        <v>18348.702514837631</v>
      </c>
      <c r="BL86">
        <f t="shared" si="40"/>
        <v>85220.252757851224</v>
      </c>
      <c r="BM86">
        <f t="shared" si="41"/>
        <v>115106.29030313218</v>
      </c>
      <c r="BN86" s="35">
        <f t="shared" si="51"/>
        <v>123055.71431627206</v>
      </c>
      <c r="BO86">
        <f t="shared" si="42"/>
        <v>50191.288458137773</v>
      </c>
      <c r="BQ86">
        <f>données!AG86</f>
        <v>-35819.660112501086</v>
      </c>
      <c r="BR86">
        <f>données!AH86</f>
        <v>-84021.130325903083</v>
      </c>
    </row>
    <row r="87" spans="1:70" ht="15" customHeight="1" x14ac:dyDescent="0.25">
      <c r="A87">
        <v>57</v>
      </c>
      <c r="B87">
        <f t="shared" si="26"/>
        <v>3.5459560644478834</v>
      </c>
      <c r="C87">
        <f t="shared" si="24"/>
        <v>-33008.020496112586</v>
      </c>
      <c r="D87">
        <f t="shared" si="25"/>
        <v>24030.896985067251</v>
      </c>
      <c r="Q87">
        <f t="shared" si="29"/>
        <v>-27029.334184276569</v>
      </c>
      <c r="R87">
        <f t="shared" si="28"/>
        <v>-53885.627665513159</v>
      </c>
      <c r="T87">
        <v>85</v>
      </c>
      <c r="U87" cm="1">
        <f t="array" ref="U87">INDEX(données!$AM$6:$AM$1006,animation!T87)</f>
        <v>5.2778756580308492</v>
      </c>
      <c r="AK87">
        <v>81</v>
      </c>
      <c r="AL87" s="25">
        <f t="shared" si="30"/>
        <v>40.5</v>
      </c>
      <c r="AM87">
        <f t="shared" si="43"/>
        <v>43247.249951490528</v>
      </c>
      <c r="AN87">
        <f t="shared" si="44"/>
        <v>6897.9327583165496</v>
      </c>
      <c r="AP87" s="35">
        <f t="shared" si="45"/>
        <v>-13677.240151931912</v>
      </c>
      <c r="AQ87">
        <f t="shared" si="46"/>
        <v>6420.7323683089753</v>
      </c>
      <c r="AS87">
        <f t="shared" si="47"/>
        <v>951.55794646083166</v>
      </c>
      <c r="AT87">
        <f t="shared" si="48"/>
        <v>3377.4474834533271</v>
      </c>
      <c r="AV87">
        <f t="shared" si="31"/>
        <v>1536.9532991774317</v>
      </c>
      <c r="AW87">
        <f t="shared" si="32"/>
        <v>3551.0937838409277</v>
      </c>
      <c r="AY87">
        <f t="shared" si="33"/>
        <v>-368.47175272297511</v>
      </c>
      <c r="AZ87">
        <f t="shared" si="34"/>
        <v>14.607850810299979</v>
      </c>
      <c r="BB87">
        <f t="shared" si="35"/>
        <v>-196.42365520879554</v>
      </c>
      <c r="BC87">
        <f t="shared" si="36"/>
        <v>-165.66463742092606</v>
      </c>
      <c r="BE87">
        <f t="shared" si="37"/>
        <v>-20.499944784829641</v>
      </c>
      <c r="BF87">
        <f t="shared" si="38"/>
        <v>-22.589513776974336</v>
      </c>
      <c r="BH87">
        <f t="shared" si="49"/>
        <v>-12537.726297833991</v>
      </c>
      <c r="BI87">
        <f t="shared" si="50"/>
        <v>-1999.7662982419358</v>
      </c>
      <c r="BK87">
        <f t="shared" si="39"/>
        <v>17000.709850816715</v>
      </c>
      <c r="BL87">
        <f t="shared" si="40"/>
        <v>78308.715646107739</v>
      </c>
      <c r="BM87">
        <f t="shared" si="41"/>
        <v>111518.63682457434</v>
      </c>
      <c r="BN87" s="35">
        <f t="shared" si="51"/>
        <v>119394.7336337661</v>
      </c>
      <c r="BO87">
        <f t="shared" si="42"/>
        <v>43793.904880758855</v>
      </c>
      <c r="BQ87">
        <f>données!AG87</f>
        <v>-34637.508946306487</v>
      </c>
      <c r="BR87">
        <f>données!AH87</f>
        <v>-83595.52971776505</v>
      </c>
    </row>
    <row r="88" spans="1:70" ht="15" customHeight="1" x14ac:dyDescent="0.25">
      <c r="A88">
        <v>58</v>
      </c>
      <c r="B88">
        <f t="shared" si="26"/>
        <v>3.6081658199645128</v>
      </c>
      <c r="C88">
        <f t="shared" si="24"/>
        <v>-32942.425439123974</v>
      </c>
      <c r="D88">
        <f t="shared" si="25"/>
        <v>23889.910019965042</v>
      </c>
      <c r="Q88">
        <f t="shared" si="29"/>
        <v>-26717.583440395712</v>
      </c>
      <c r="R88">
        <f t="shared" si="28"/>
        <v>-53673.762078750755</v>
      </c>
      <c r="T88">
        <v>86</v>
      </c>
      <c r="U88" cm="1">
        <f t="array" ref="U88">INDEX(données!$AM$6:$AM$1006,animation!T88)</f>
        <v>5.3407075111026447</v>
      </c>
      <c r="AK88">
        <v>82</v>
      </c>
      <c r="AL88" s="25">
        <f t="shared" si="30"/>
        <v>41</v>
      </c>
      <c r="AM88">
        <f t="shared" si="43"/>
        <v>36527.574618832179</v>
      </c>
      <c r="AN88">
        <f t="shared" si="44"/>
        <v>10530.479877902704</v>
      </c>
      <c r="AP88" s="35">
        <f t="shared" si="45"/>
        <v>-13201.461178701496</v>
      </c>
      <c r="AQ88">
        <f t="shared" si="46"/>
        <v>8109.4561100356386</v>
      </c>
      <c r="AS88">
        <f t="shared" si="47"/>
        <v>2237.0576874849548</v>
      </c>
      <c r="AT88">
        <f t="shared" si="48"/>
        <v>2349.0600387896657</v>
      </c>
      <c r="AV88">
        <f t="shared" si="31"/>
        <v>2885.6467097259961</v>
      </c>
      <c r="AW88">
        <f t="shared" si="32"/>
        <v>2563.74078015752</v>
      </c>
      <c r="AY88">
        <f t="shared" si="33"/>
        <v>-435.43602280209882</v>
      </c>
      <c r="AZ88">
        <f t="shared" si="34"/>
        <v>-3.2293846036501868</v>
      </c>
      <c r="BB88">
        <f t="shared" si="35"/>
        <v>-193.57882089129697</v>
      </c>
      <c r="BC88">
        <f t="shared" si="36"/>
        <v>-186.1906636883684</v>
      </c>
      <c r="BE88">
        <f t="shared" si="37"/>
        <v>-19.574178547645545</v>
      </c>
      <c r="BF88">
        <f t="shared" si="38"/>
        <v>-25.260693075836134</v>
      </c>
      <c r="BH88">
        <f t="shared" si="49"/>
        <v>-15650.750965872561</v>
      </c>
      <c r="BI88">
        <f t="shared" si="50"/>
        <v>-4511.931597977431</v>
      </c>
      <c r="BK88">
        <f t="shared" si="39"/>
        <v>18021.53316464576</v>
      </c>
      <c r="BL88">
        <f t="shared" si="40"/>
        <v>71529.541727551041</v>
      </c>
      <c r="BM88">
        <f t="shared" si="41"/>
        <v>108956.1075208844</v>
      </c>
      <c r="BN88" s="35">
        <f t="shared" si="51"/>
        <v>116908.92875093847</v>
      </c>
      <c r="BO88">
        <f t="shared" si="42"/>
        <v>38015.190568945814</v>
      </c>
      <c r="BQ88">
        <f>données!AG88</f>
        <v>-33484.414168698597</v>
      </c>
      <c r="BR88">
        <f>données!AH88</f>
        <v>-83096.541049320411</v>
      </c>
    </row>
    <row r="89" spans="1:70" ht="15" customHeight="1" x14ac:dyDescent="0.25">
      <c r="A89">
        <v>59</v>
      </c>
      <c r="B89">
        <f t="shared" si="26"/>
        <v>3.6703755754811422</v>
      </c>
      <c r="C89">
        <f t="shared" si="24"/>
        <v>-32868.192160898652</v>
      </c>
      <c r="D89">
        <f t="shared" si="25"/>
        <v>23753.273801362535</v>
      </c>
      <c r="Q89">
        <f t="shared" si="29"/>
        <v>-26419.751015658414</v>
      </c>
      <c r="R89">
        <f t="shared" si="28"/>
        <v>-53442.739569155805</v>
      </c>
      <c r="T89">
        <v>87</v>
      </c>
      <c r="U89" cm="1">
        <f t="array" ref="U89">INDEX(données!$AM$6:$AM$1006,animation!T89)</f>
        <v>5.4035393641744403</v>
      </c>
      <c r="AK89">
        <v>83</v>
      </c>
      <c r="AL89" s="25">
        <f t="shared" si="30"/>
        <v>41.5</v>
      </c>
      <c r="AM89">
        <f t="shared" si="43"/>
        <v>30206.476240417051</v>
      </c>
      <c r="AN89">
        <f t="shared" si="44"/>
        <v>14878.840437769231</v>
      </c>
      <c r="AP89" s="35">
        <f t="shared" si="45"/>
        <v>-12082.932334959019</v>
      </c>
      <c r="AQ89">
        <f t="shared" si="46"/>
        <v>9283.9861294304719</v>
      </c>
      <c r="AS89">
        <f t="shared" si="47"/>
        <v>2775.4659908639169</v>
      </c>
      <c r="AT89">
        <f t="shared" si="48"/>
        <v>1073.6189445112011</v>
      </c>
      <c r="AV89">
        <f t="shared" si="31"/>
        <v>3488.2669657872948</v>
      </c>
      <c r="AW89">
        <f t="shared" si="32"/>
        <v>1343.0978467920709</v>
      </c>
      <c r="AY89">
        <f t="shared" si="33"/>
        <v>-510.62767337221368</v>
      </c>
      <c r="AZ89">
        <f t="shared" si="34"/>
        <v>-38.205882070778209</v>
      </c>
      <c r="BB89">
        <f t="shared" si="35"/>
        <v>-184.19876706306005</v>
      </c>
      <c r="BC89">
        <f t="shared" si="36"/>
        <v>-203.77097303673955</v>
      </c>
      <c r="BE89">
        <f t="shared" si="37"/>
        <v>-17.974534488103771</v>
      </c>
      <c r="BF89">
        <f t="shared" si="38"/>
        <v>-27.50204717335183</v>
      </c>
      <c r="BH89">
        <f t="shared" si="49"/>
        <v>-17949.968716316242</v>
      </c>
      <c r="BI89">
        <f t="shared" si="50"/>
        <v>-8841.637742427758</v>
      </c>
      <c r="BK89">
        <f t="shared" si="39"/>
        <v>21210.036678284087</v>
      </c>
      <c r="BL89">
        <f t="shared" si="40"/>
        <v>65388.742362193247</v>
      </c>
      <c r="BM89">
        <f t="shared" si="41"/>
        <v>107677.31590609282</v>
      </c>
      <c r="BN89" s="35">
        <f t="shared" si="51"/>
        <v>115770.9350857164</v>
      </c>
      <c r="BO89">
        <f t="shared" si="42"/>
        <v>33672.111600484408</v>
      </c>
      <c r="BQ89">
        <f>données!AG89</f>
        <v>-32364.926517965749</v>
      </c>
      <c r="BR89">
        <f>données!AH89</f>
        <v>-82526.133600877307</v>
      </c>
    </row>
    <row r="90" spans="1:70" ht="15" customHeight="1" x14ac:dyDescent="0.25">
      <c r="A90">
        <v>60</v>
      </c>
      <c r="B90">
        <f t="shared" si="26"/>
        <v>3.7325853309977717</v>
      </c>
      <c r="C90">
        <f t="shared" si="24"/>
        <v>-32785.607855568989</v>
      </c>
      <c r="D90">
        <f t="shared" si="25"/>
        <v>23621.51694824556</v>
      </c>
      <c r="Q90">
        <f t="shared" si="29"/>
        <v>-26137.012318578421</v>
      </c>
      <c r="R90">
        <f t="shared" si="28"/>
        <v>-53193.471877029544</v>
      </c>
      <c r="T90">
        <v>88</v>
      </c>
      <c r="U90" cm="1">
        <f t="array" ref="U90">INDEX(données!$AM$6:$AM$1006,animation!T90)</f>
        <v>5.4663712172462358</v>
      </c>
      <c r="AK90">
        <v>84</v>
      </c>
      <c r="AL90" s="25">
        <f t="shared" si="30"/>
        <v>42</v>
      </c>
      <c r="AM90">
        <f t="shared" si="43"/>
        <v>24511.94332179553</v>
      </c>
      <c r="AN90">
        <f t="shared" si="44"/>
        <v>19655.035870548367</v>
      </c>
      <c r="AP90" s="35">
        <f t="shared" si="45"/>
        <v>-10695.199339527062</v>
      </c>
      <c r="AQ90">
        <f t="shared" si="46"/>
        <v>9820.7956016860717</v>
      </c>
      <c r="AS90">
        <f t="shared" si="47"/>
        <v>2636.4738937528673</v>
      </c>
      <c r="AT90">
        <f t="shared" si="48"/>
        <v>40.326244132264478</v>
      </c>
      <c r="AV90">
        <f t="shared" si="31"/>
        <v>3405.8561997432039</v>
      </c>
      <c r="AW90">
        <f t="shared" si="32"/>
        <v>380.15996435795989</v>
      </c>
      <c r="AY90">
        <f t="shared" si="33"/>
        <v>-583.64654760514384</v>
      </c>
      <c r="AZ90">
        <f t="shared" si="34"/>
        <v>-94.689032794289204</v>
      </c>
      <c r="BB90">
        <f t="shared" si="35"/>
        <v>-169.75884621075758</v>
      </c>
      <c r="BC90">
        <f t="shared" si="36"/>
        <v>-216.06557405465745</v>
      </c>
      <c r="BE90">
        <f t="shared" si="37"/>
        <v>-15.976912174435089</v>
      </c>
      <c r="BF90">
        <f t="shared" si="38"/>
        <v>-29.079113376748733</v>
      </c>
      <c r="BH90">
        <f t="shared" si="49"/>
        <v>-17488.707677099952</v>
      </c>
      <c r="BI90">
        <f t="shared" si="50"/>
        <v>-14023.415940966477</v>
      </c>
      <c r="BK90">
        <f t="shared" si="39"/>
        <v>25646.341924906756</v>
      </c>
      <c r="BL90">
        <f t="shared" si="40"/>
        <v>60290.05818207658</v>
      </c>
      <c r="BM90">
        <f t="shared" si="41"/>
        <v>107658.31924512648</v>
      </c>
      <c r="BN90" s="35">
        <f t="shared" si="51"/>
        <v>115861.22249813801</v>
      </c>
      <c r="BO90">
        <f t="shared" si="42"/>
        <v>31419.035638979429</v>
      </c>
      <c r="BQ90">
        <f>données!AG90</f>
        <v>-31283.464100420126</v>
      </c>
      <c r="BR90">
        <f>données!AH90</f>
        <v>-81886.55851004034</v>
      </c>
    </row>
    <row r="91" spans="1:70" ht="15" customHeight="1" x14ac:dyDescent="0.25">
      <c r="A91">
        <v>61</v>
      </c>
      <c r="B91">
        <f t="shared" si="26"/>
        <v>3.7947950865144011</v>
      </c>
      <c r="C91">
        <f t="shared" si="24"/>
        <v>-32694.992025768879</v>
      </c>
      <c r="D91">
        <f t="shared" si="25"/>
        <v>23495.149202282802</v>
      </c>
      <c r="Q91">
        <f t="shared" si="29"/>
        <v>-25870.483189622086</v>
      </c>
      <c r="R91">
        <f t="shared" si="28"/>
        <v>-52926.942748073212</v>
      </c>
      <c r="T91">
        <v>89</v>
      </c>
      <c r="U91" cm="1">
        <f t="array" ref="U91">INDEX(données!$AM$6:$AM$1006,animation!T91)</f>
        <v>5.5292030703180313</v>
      </c>
      <c r="AK91">
        <v>85</v>
      </c>
      <c r="AL91" s="25">
        <f t="shared" si="30"/>
        <v>42.5</v>
      </c>
      <c r="AM91">
        <f t="shared" si="43"/>
        <v>19493.902888751109</v>
      </c>
      <c r="AN91">
        <f t="shared" si="44"/>
        <v>24570.474451907936</v>
      </c>
      <c r="AP91" s="35">
        <f t="shared" si="45"/>
        <v>-9376.9623926506283</v>
      </c>
      <c r="AQ91">
        <f t="shared" si="46"/>
        <v>9840.9587237522046</v>
      </c>
      <c r="AS91">
        <f t="shared" si="47"/>
        <v>2199.790000011154</v>
      </c>
      <c r="AT91">
        <f t="shared" si="48"/>
        <v>-628.22522695829173</v>
      </c>
      <c r="AV91">
        <f t="shared" si="31"/>
        <v>3007.818290234944</v>
      </c>
      <c r="AW91">
        <f t="shared" si="32"/>
        <v>-204.14315548797217</v>
      </c>
      <c r="AY91">
        <f t="shared" si="33"/>
        <v>-641.29476019392803</v>
      </c>
      <c r="AZ91">
        <f t="shared" si="34"/>
        <v>-171.46815376068213</v>
      </c>
      <c r="BB91">
        <f t="shared" si="35"/>
        <v>-152.84020312580907</v>
      </c>
      <c r="BC91">
        <f t="shared" si="36"/>
        <v>-222.62320110127482</v>
      </c>
      <c r="BE91">
        <f t="shared" si="37"/>
        <v>-13.893326904052657</v>
      </c>
      <c r="BF91">
        <f t="shared" si="38"/>
        <v>-29.990716608362629</v>
      </c>
      <c r="BH91">
        <f t="shared" si="49"/>
        <v>-13972.052891913194</v>
      </c>
      <c r="BI91">
        <f t="shared" si="50"/>
        <v>-17610.632954345929</v>
      </c>
      <c r="BK91">
        <f t="shared" si="39"/>
        <v>30576.27880264293</v>
      </c>
      <c r="BL91">
        <f t="shared" si="40"/>
        <v>56408.192470618465</v>
      </c>
      <c r="BM91">
        <f t="shared" si="41"/>
        <v>108647.91754116157</v>
      </c>
      <c r="BN91" s="35">
        <f t="shared" si="51"/>
        <v>116863.69435418062</v>
      </c>
      <c r="BO91">
        <f t="shared" si="42"/>
        <v>31364.318335138727</v>
      </c>
      <c r="BQ91">
        <f>données!AG91</f>
        <v>-30244.294954150595</v>
      </c>
      <c r="BR91">
        <f>données!AH91</f>
        <v>-81180.339887498994</v>
      </c>
    </row>
    <row r="92" spans="1:70" ht="15" customHeight="1" x14ac:dyDescent="0.25">
      <c r="A92">
        <v>62</v>
      </c>
      <c r="B92">
        <f t="shared" si="26"/>
        <v>3.8570048420310306</v>
      </c>
      <c r="C92">
        <f t="shared" si="24"/>
        <v>-32596.695246540137</v>
      </c>
      <c r="D92">
        <f t="shared" si="25"/>
        <v>23374.659455734283</v>
      </c>
      <c r="Q92">
        <f t="shared" si="29"/>
        <v>-25621.215497495818</v>
      </c>
      <c r="R92">
        <f t="shared" si="28"/>
        <v>-52644.204050993219</v>
      </c>
      <c r="T92">
        <v>90</v>
      </c>
      <c r="U92" cm="1">
        <f t="array" ref="U92">INDEX(données!$AM$6:$AM$1006,animation!T92)</f>
        <v>5.5920349233898268</v>
      </c>
      <c r="AK92">
        <v>86</v>
      </c>
      <c r="AL92" s="25">
        <f t="shared" si="30"/>
        <v>43</v>
      </c>
      <c r="AM92">
        <f t="shared" si="43"/>
        <v>15080.395442427189</v>
      </c>
      <c r="AN92">
        <f t="shared" si="44"/>
        <v>29412.425660414254</v>
      </c>
      <c r="AP92" s="35">
        <f t="shared" si="45"/>
        <v>-8277.0673926450509</v>
      </c>
      <c r="AQ92">
        <f t="shared" si="46"/>
        <v>9526.846110273058</v>
      </c>
      <c r="AS92">
        <f t="shared" si="47"/>
        <v>1734.6590787057755</v>
      </c>
      <c r="AT92">
        <f t="shared" si="48"/>
        <v>-1021.5503344303778</v>
      </c>
      <c r="AV92">
        <f t="shared" si="31"/>
        <v>2555.3297480992042</v>
      </c>
      <c r="AW92">
        <f t="shared" si="32"/>
        <v>-505.83410509298693</v>
      </c>
      <c r="AY92">
        <f t="shared" si="33"/>
        <v>-673.04170946324825</v>
      </c>
      <c r="AZ92">
        <f t="shared" si="34"/>
        <v>-260.88795896856459</v>
      </c>
      <c r="BB92">
        <f t="shared" si="35"/>
        <v>-135.69547015507098</v>
      </c>
      <c r="BC92">
        <f t="shared" si="36"/>
        <v>-224.44375847732974</v>
      </c>
      <c r="BE92">
        <f t="shared" si="37"/>
        <v>-11.933489775109324</v>
      </c>
      <c r="BF92">
        <f t="shared" si="38"/>
        <v>-30.384511891496533</v>
      </c>
      <c r="BH92">
        <f t="shared" si="49"/>
        <v>-9414.1337570082651</v>
      </c>
      <c r="BI92">
        <f t="shared" si="50"/>
        <v>-18361.09075138656</v>
      </c>
      <c r="BK92">
        <f t="shared" si="39"/>
        <v>35597.196672884413</v>
      </c>
      <c r="BL92">
        <f t="shared" si="40"/>
        <v>53711.155989151746</v>
      </c>
      <c r="BM92">
        <f t="shared" si="41"/>
        <v>110326.23288659462</v>
      </c>
      <c r="BN92" s="35">
        <f t="shared" si="51"/>
        <v>118432.85902624614</v>
      </c>
      <c r="BO92">
        <f t="shared" si="42"/>
        <v>33053.125569745651</v>
      </c>
      <c r="BQ92">
        <f>données!AG92</f>
        <v>-29251.520205026267</v>
      </c>
      <c r="BR92">
        <f>données!AH92</f>
        <v>-80410.264855515838</v>
      </c>
    </row>
    <row r="93" spans="1:70" ht="15" customHeight="1" x14ac:dyDescent="0.25">
      <c r="A93">
        <v>63</v>
      </c>
      <c r="B93">
        <f t="shared" si="26"/>
        <v>3.91921459754766</v>
      </c>
      <c r="C93">
        <f t="shared" si="24"/>
        <v>-32491.097809025763</v>
      </c>
      <c r="D93">
        <f t="shared" si="25"/>
        <v>23260.513860022191</v>
      </c>
      <c r="Q93">
        <f t="shared" si="29"/>
        <v>-25390.192987900868</v>
      </c>
      <c r="R93">
        <f t="shared" si="28"/>
        <v>-52346.371626255925</v>
      </c>
      <c r="T93">
        <v>91</v>
      </c>
      <c r="U93" cm="1">
        <f t="array" ref="U93">INDEX(données!$AM$6:$AM$1006,animation!T93)</f>
        <v>5.6548667764616223</v>
      </c>
      <c r="AK93">
        <v>87</v>
      </c>
      <c r="AL93" s="25">
        <f t="shared" si="30"/>
        <v>43.5</v>
      </c>
      <c r="AM93">
        <f t="shared" si="43"/>
        <v>11158.694130942886</v>
      </c>
      <c r="AN93">
        <f t="shared" si="44"/>
        <v>34048.154923746988</v>
      </c>
      <c r="AP93" s="35">
        <f t="shared" si="45"/>
        <v>-7409.737853292163</v>
      </c>
      <c r="AQ93">
        <f t="shared" si="46"/>
        <v>9016.07094305787</v>
      </c>
      <c r="AS93">
        <f t="shared" si="47"/>
        <v>1348.1747934777347</v>
      </c>
      <c r="AT93">
        <f t="shared" si="48"/>
        <v>-1245.3105572415266</v>
      </c>
      <c r="AV93">
        <f t="shared" si="31"/>
        <v>2153.1377281412615</v>
      </c>
      <c r="AW93">
        <f t="shared" si="32"/>
        <v>-640.16303006301348</v>
      </c>
      <c r="AY93">
        <f t="shared" si="33"/>
        <v>-675.09387548466464</v>
      </c>
      <c r="AZ93">
        <f t="shared" si="34"/>
        <v>-351.71623485866462</v>
      </c>
      <c r="BB93">
        <f t="shared" si="35"/>
        <v>-119.67879158535571</v>
      </c>
      <c r="BC93">
        <f t="shared" si="36"/>
        <v>-222.99199940528871</v>
      </c>
      <c r="BE93">
        <f t="shared" si="37"/>
        <v>-10.190267593506443</v>
      </c>
      <c r="BF93">
        <f t="shared" si="38"/>
        <v>-30.439292914559772</v>
      </c>
      <c r="BH93">
        <f t="shared" si="49"/>
        <v>-5614.0848889686667</v>
      </c>
      <c r="BI93">
        <f t="shared" si="50"/>
        <v>-17130.07183561186</v>
      </c>
      <c r="BK93">
        <f t="shared" si="39"/>
        <v>40521.684611532532</v>
      </c>
      <c r="BL93">
        <f t="shared" si="40"/>
        <v>52047.466788600555</v>
      </c>
      <c r="BM93">
        <f t="shared" si="41"/>
        <v>112411.67090434038</v>
      </c>
      <c r="BN93" s="35">
        <f t="shared" si="51"/>
        <v>120286.81743378956</v>
      </c>
      <c r="BO93">
        <f t="shared" si="42"/>
        <v>35830.0615184989</v>
      </c>
      <c r="BQ93">
        <f>données!AG93</f>
        <v>-28309.057881426292</v>
      </c>
      <c r="BR93">
        <f>données!AH93</f>
        <v>-79579.372548428291</v>
      </c>
    </row>
    <row r="94" spans="1:70" ht="15" customHeight="1" x14ac:dyDescent="0.25">
      <c r="A94">
        <v>64</v>
      </c>
      <c r="B94">
        <f t="shared" si="26"/>
        <v>3.9814243530642894</v>
      </c>
      <c r="C94">
        <f t="shared" si="24"/>
        <v>-32378.608249197379</v>
      </c>
      <c r="D94">
        <f t="shared" si="25"/>
        <v>23153.154022281597</v>
      </c>
      <c r="Q94">
        <f t="shared" si="29"/>
        <v>-25178.32740113846</v>
      </c>
      <c r="R94">
        <f t="shared" si="28"/>
        <v>-52034.620882375064</v>
      </c>
      <c r="T94">
        <v>92</v>
      </c>
      <c r="U94" cm="1">
        <f t="array" ref="U94">INDEX(données!$AM$6:$AM$1006,animation!T94)</f>
        <v>5.7176986295334178</v>
      </c>
      <c r="AK94">
        <v>88</v>
      </c>
      <c r="AL94" s="25">
        <f t="shared" si="30"/>
        <v>44</v>
      </c>
      <c r="AM94">
        <f t="shared" si="43"/>
        <v>7622.3470534815215</v>
      </c>
      <c r="AN94">
        <f t="shared" si="44"/>
        <v>38400.52657562073</v>
      </c>
      <c r="AP94" s="35">
        <f t="shared" si="45"/>
        <v>-6735.650456553296</v>
      </c>
      <c r="AQ94">
        <f t="shared" si="46"/>
        <v>8393.4156644371069</v>
      </c>
      <c r="AS94">
        <f t="shared" si="47"/>
        <v>1060.0962266624394</v>
      </c>
      <c r="AT94">
        <f t="shared" si="48"/>
        <v>-1368.22918575275</v>
      </c>
      <c r="AV94">
        <f t="shared" si="31"/>
        <v>1824.9108775494042</v>
      </c>
      <c r="AW94">
        <f t="shared" si="32"/>
        <v>-684.72512961569123</v>
      </c>
      <c r="AY94">
        <f t="shared" si="33"/>
        <v>-650.75431029513777</v>
      </c>
      <c r="AZ94">
        <f t="shared" si="34"/>
        <v>-433.61678465398245</v>
      </c>
      <c r="BB94">
        <f t="shared" si="35"/>
        <v>-105.37860729479158</v>
      </c>
      <c r="BC94">
        <f t="shared" si="36"/>
        <v>-219.5825899235154</v>
      </c>
      <c r="BE94">
        <f t="shared" si="37"/>
        <v>-8.6817332970353807</v>
      </c>
      <c r="BF94">
        <f t="shared" si="38"/>
        <v>-30.304681559561018</v>
      </c>
      <c r="BH94">
        <f t="shared" si="49"/>
        <v>-3013.485097822926</v>
      </c>
      <c r="BI94">
        <f t="shared" si="50"/>
        <v>-15181.59876114946</v>
      </c>
      <c r="BK94">
        <f t="shared" si="39"/>
        <v>45262.481313308352</v>
      </c>
      <c r="BL94">
        <f t="shared" si="40"/>
        <v>51217.715471504234</v>
      </c>
      <c r="BM94">
        <f t="shared" si="41"/>
        <v>114691.09042646606</v>
      </c>
      <c r="BN94" s="35">
        <f t="shared" si="51"/>
        <v>122222.8378950733</v>
      </c>
      <c r="BO94">
        <f t="shared" si="42"/>
        <v>39149.720508436229</v>
      </c>
      <c r="BQ94">
        <f>données!AG94</f>
        <v>-27420.627451571836</v>
      </c>
      <c r="BR94">
        <f>données!AH94</f>
        <v>-78690.942118573847</v>
      </c>
    </row>
    <row r="95" spans="1:70" ht="15" customHeight="1" x14ac:dyDescent="0.25">
      <c r="A95">
        <v>65</v>
      </c>
      <c r="B95">
        <f t="shared" si="26"/>
        <v>4.0436341085809193</v>
      </c>
      <c r="C95">
        <f t="shared" ref="C95:C130" si="52">COS(B95)*$F$28+$A$7</f>
        <v>-32259.661767308935</v>
      </c>
      <c r="D95">
        <f t="shared" ref="D95:D130" si="53">SIN(B95)*$F$28+$B$7</f>
        <v>23052.995296868219</v>
      </c>
      <c r="Q95">
        <f t="shared" si="29"/>
        <v>-24986.454873887371</v>
      </c>
      <c r="R95">
        <f t="shared" si="28"/>
        <v>-51710.182157111383</v>
      </c>
      <c r="T95">
        <v>93</v>
      </c>
      <c r="U95" cm="1">
        <f t="array" ref="U95">INDEX(données!$AM$6:$AM$1006,animation!T95)</f>
        <v>5.7805304826052133</v>
      </c>
      <c r="AK95">
        <v>89</v>
      </c>
      <c r="AL95" s="25">
        <f t="shared" si="30"/>
        <v>44.5</v>
      </c>
      <c r="AM95">
        <f t="shared" si="43"/>
        <v>4387.0338535376786</v>
      </c>
      <c r="AN95">
        <f t="shared" si="44"/>
        <v>42426.205759620192</v>
      </c>
      <c r="AP95" s="35">
        <f t="shared" si="45"/>
        <v>-6205.6023432220763</v>
      </c>
      <c r="AQ95">
        <f t="shared" si="46"/>
        <v>7709.3010715607315</v>
      </c>
      <c r="AS95">
        <f t="shared" si="47"/>
        <v>857.29991057782479</v>
      </c>
      <c r="AT95">
        <f t="shared" si="48"/>
        <v>-1429.3595234462684</v>
      </c>
      <c r="AV95">
        <f t="shared" si="31"/>
        <v>1565.2842162362224</v>
      </c>
      <c r="AW95">
        <f t="shared" si="32"/>
        <v>-683.80063828468781</v>
      </c>
      <c r="AY95">
        <f t="shared" si="33"/>
        <v>-607.67370228907419</v>
      </c>
      <c r="AZ95">
        <f t="shared" si="34"/>
        <v>-500.28018302692971</v>
      </c>
      <c r="BB95">
        <f t="shared" si="35"/>
        <v>-92.920057739251561</v>
      </c>
      <c r="BC95">
        <f t="shared" si="36"/>
        <v>-215.19050503228826</v>
      </c>
      <c r="BE95">
        <f t="shared" si="37"/>
        <v>-7.3905456300718582</v>
      </c>
      <c r="BF95">
        <f t="shared" si="38"/>
        <v>-30.088197102362788</v>
      </c>
      <c r="BH95">
        <f t="shared" si="49"/>
        <v>-1368.9202866814226</v>
      </c>
      <c r="BI95">
        <f t="shared" si="50"/>
        <v>-13238.578887288608</v>
      </c>
      <c r="BK95">
        <f t="shared" si="39"/>
        <v>49775.45938163744</v>
      </c>
      <c r="BL95">
        <f t="shared" si="40"/>
        <v>51017.617111591455</v>
      </c>
      <c r="BM95">
        <f t="shared" si="41"/>
        <v>117013.44620870502</v>
      </c>
      <c r="BN95" s="35">
        <f t="shared" si="51"/>
        <v>124102.84148923575</v>
      </c>
      <c r="BO95">
        <f t="shared" si="42"/>
        <v>42652.420812771168</v>
      </c>
      <c r="BQ95">
        <f>données!AG95</f>
        <v>-26589.735144484279</v>
      </c>
      <c r="BR95">
        <f>données!AH95</f>
        <v>-77748.479794973871</v>
      </c>
    </row>
    <row r="96" spans="1:70" ht="15" customHeight="1" x14ac:dyDescent="0.25">
      <c r="A96">
        <v>66</v>
      </c>
      <c r="B96">
        <f t="shared" ref="B96:B130" si="54">$E$28+B95</f>
        <v>4.1058438640975492</v>
      </c>
      <c r="C96">
        <f t="shared" si="52"/>
        <v>-32134.718544191452</v>
      </c>
      <c r="D96">
        <f t="shared" si="53"/>
        <v>22960.425178433128</v>
      </c>
      <c r="Q96">
        <f t="shared" si="29"/>
        <v>-24815.332639354434</v>
      </c>
      <c r="R96">
        <f t="shared" si="28"/>
        <v>-51374.33586189153</v>
      </c>
      <c r="T96">
        <v>94</v>
      </c>
      <c r="U96" cm="1">
        <f t="array" ref="U96">INDEX(données!$AM$6:$AM$1006,animation!T96)</f>
        <v>5.8433623356770088</v>
      </c>
      <c r="AK96">
        <v>90</v>
      </c>
      <c r="AL96" s="25">
        <f t="shared" si="30"/>
        <v>45</v>
      </c>
      <c r="AM96">
        <f t="shared" si="43"/>
        <v>1391.3951707488686</v>
      </c>
      <c r="AN96">
        <f t="shared" si="44"/>
        <v>46102.186354969781</v>
      </c>
      <c r="AP96" s="35">
        <f t="shared" si="45"/>
        <v>-5776.9523879331637</v>
      </c>
      <c r="AQ96">
        <f t="shared" si="46"/>
        <v>6994.6213098375974</v>
      </c>
      <c r="AS96">
        <f t="shared" si="47"/>
        <v>718.91994140513088</v>
      </c>
      <c r="AT96">
        <f t="shared" si="48"/>
        <v>-1451.5077072350377</v>
      </c>
      <c r="AV96">
        <f t="shared" si="31"/>
        <v>1361.7723290507654</v>
      </c>
      <c r="AW96">
        <f t="shared" si="32"/>
        <v>-661.21635040131957</v>
      </c>
      <c r="AY96">
        <f t="shared" si="33"/>
        <v>-554.36547595374998</v>
      </c>
      <c r="AZ96">
        <f t="shared" si="34"/>
        <v>-549.95983604747164</v>
      </c>
      <c r="BB96">
        <f t="shared" si="35"/>
        <v>-82.199880665849946</v>
      </c>
      <c r="BC96">
        <f t="shared" si="36"/>
        <v>-210.46998890346865</v>
      </c>
      <c r="BE96">
        <f t="shared" si="37"/>
        <v>-6.2870310260346072</v>
      </c>
      <c r="BF96">
        <f t="shared" si="38"/>
        <v>-29.861531882777875</v>
      </c>
      <c r="BH96">
        <f t="shared" si="49"/>
        <v>-348.89015338405602</v>
      </c>
      <c r="BI96">
        <f t="shared" si="50"/>
        <v>-11560.05080862023</v>
      </c>
      <c r="BK96">
        <f t="shared" si="39"/>
        <v>54035.725813400699</v>
      </c>
      <c r="BL96">
        <f t="shared" si="40"/>
        <v>51261.111011004919</v>
      </c>
      <c r="BM96">
        <f t="shared" si="41"/>
        <v>119274.93025660723</v>
      </c>
      <c r="BN96" s="35">
        <f t="shared" si="51"/>
        <v>125835.22165547928</v>
      </c>
      <c r="BO96">
        <f t="shared" si="42"/>
        <v>46123.178199572772</v>
      </c>
      <c r="BQ96">
        <f>données!AG96</f>
        <v>-25819.660112501118</v>
      </c>
      <c r="BR96">
        <f>données!AH96</f>
        <v>-76755.705045849551</v>
      </c>
    </row>
    <row r="97" spans="1:70" ht="15" customHeight="1" x14ac:dyDescent="0.25">
      <c r="A97">
        <v>67</v>
      </c>
      <c r="B97">
        <f t="shared" si="54"/>
        <v>4.1680536196141791</v>
      </c>
      <c r="C97">
        <f t="shared" si="52"/>
        <v>-32004.261960902808</v>
      </c>
      <c r="D97">
        <f t="shared" si="53"/>
        <v>22875.801802781221</v>
      </c>
      <c r="Q97">
        <f t="shared" si="29"/>
        <v>-24665.636038821041</v>
      </c>
      <c r="R97">
        <f t="shared" si="28"/>
        <v>-51028.407428609164</v>
      </c>
      <c r="T97">
        <v>95</v>
      </c>
      <c r="U97" cm="1">
        <f t="array" ref="U97">INDEX(données!$AM$6:$AM$1006,animation!T97)</f>
        <v>5.9061941887488043</v>
      </c>
      <c r="AK97">
        <v>91</v>
      </c>
      <c r="AL97" s="25">
        <f t="shared" si="30"/>
        <v>45.5</v>
      </c>
      <c r="AM97">
        <f t="shared" si="43"/>
        <v>-1407.2160305420718</v>
      </c>
      <c r="AN97">
        <f t="shared" si="44"/>
        <v>49418.058546484201</v>
      </c>
      <c r="AP97" s="35">
        <f t="shared" si="45"/>
        <v>-5417.4924172305982</v>
      </c>
      <c r="AQ97">
        <f t="shared" si="46"/>
        <v>6268.8674562200786</v>
      </c>
      <c r="AS97">
        <f t="shared" si="47"/>
        <v>625.92092575993479</v>
      </c>
      <c r="AT97">
        <f t="shared" si="48"/>
        <v>-1449.1803758998899</v>
      </c>
      <c r="AV97">
        <f t="shared" si="31"/>
        <v>1202.1519862911471</v>
      </c>
      <c r="AW97">
        <f t="shared" si="32"/>
        <v>-629.475782729255</v>
      </c>
      <c r="AY97">
        <f t="shared" si="33"/>
        <v>-497.86620183195919</v>
      </c>
      <c r="AZ97">
        <f t="shared" si="34"/>
        <v>-584.20043750975151</v>
      </c>
      <c r="BB97">
        <f t="shared" si="35"/>
        <v>-73.024769410012183</v>
      </c>
      <c r="BC97">
        <f t="shared" si="36"/>
        <v>-205.83343946019718</v>
      </c>
      <c r="BE97">
        <f t="shared" si="37"/>
        <v>-5.3400892892409786</v>
      </c>
      <c r="BF97">
        <f t="shared" si="38"/>
        <v>-29.670716200686254</v>
      </c>
      <c r="BH97">
        <f t="shared" si="49"/>
        <v>290.09922978630425</v>
      </c>
      <c r="BI97">
        <f t="shared" si="50"/>
        <v>-10187.590540982646</v>
      </c>
      <c r="BK97">
        <f t="shared" si="39"/>
        <v>58028.301163507902</v>
      </c>
      <c r="BL97">
        <f t="shared" si="40"/>
        <v>51790.524948032013</v>
      </c>
      <c r="BM97">
        <f t="shared" si="41"/>
        <v>121405.37974874824</v>
      </c>
      <c r="BN97" s="35">
        <f t="shared" si="51"/>
        <v>127360.32291382474</v>
      </c>
      <c r="BO97">
        <f t="shared" si="42"/>
        <v>49438.090248919958</v>
      </c>
      <c r="BQ97">
        <f>données!AG97</f>
        <v>-25113.441489959761</v>
      </c>
      <c r="BR97">
        <f>données!AH97</f>
        <v>-75716.535899580034</v>
      </c>
    </row>
    <row r="98" spans="1:70" ht="15" customHeight="1" x14ac:dyDescent="0.25">
      <c r="A98">
        <v>68</v>
      </c>
      <c r="B98">
        <f t="shared" si="54"/>
        <v>4.230263375130809</v>
      </c>
      <c r="C98">
        <f t="shared" si="52"/>
        <v>-31868.796728620313</v>
      </c>
      <c r="D98">
        <f t="shared" si="53"/>
        <v>22799.452561313345</v>
      </c>
      <c r="Q98">
        <f t="shared" si="29"/>
        <v>-24537.955856379624</v>
      </c>
      <c r="R98">
        <f t="shared" si="28"/>
        <v>-50673.762078750784</v>
      </c>
      <c r="T98">
        <v>96</v>
      </c>
      <c r="U98" cm="1">
        <f t="array" ref="U98">INDEX(données!$AM$6:$AM$1006,animation!T98)</f>
        <v>5.9690260418205998</v>
      </c>
      <c r="AK98">
        <v>92</v>
      </c>
      <c r="AL98" s="25">
        <f t="shared" si="30"/>
        <v>46</v>
      </c>
      <c r="AM98">
        <f t="shared" si="43"/>
        <v>-4037.7221234373792</v>
      </c>
      <c r="AN98">
        <f t="shared" si="44"/>
        <v>52371.344727606753</v>
      </c>
      <c r="AP98" s="35">
        <f t="shared" si="45"/>
        <v>-5104.5319543506312</v>
      </c>
      <c r="AQ98">
        <f t="shared" si="46"/>
        <v>5544.2772682701334</v>
      </c>
      <c r="AS98">
        <f t="shared" si="47"/>
        <v>563.74038561773455</v>
      </c>
      <c r="AT98">
        <f t="shared" si="48"/>
        <v>-1432.2259114022772</v>
      </c>
      <c r="AV98">
        <f t="shared" si="31"/>
        <v>1076.3762804663024</v>
      </c>
      <c r="AW98">
        <f t="shared" si="32"/>
        <v>-595.00670396472276</v>
      </c>
      <c r="AY98">
        <f t="shared" si="33"/>
        <v>-442.93243091719921</v>
      </c>
      <c r="AZ98">
        <f t="shared" si="34"/>
        <v>-606.14541333975853</v>
      </c>
      <c r="BB98">
        <f t="shared" si="35"/>
        <v>-65.181968814431514</v>
      </c>
      <c r="BC98">
        <f t="shared" si="36"/>
        <v>-201.52887971103706</v>
      </c>
      <c r="BE98">
        <f t="shared" si="37"/>
        <v>-4.5214951169371238</v>
      </c>
      <c r="BF98">
        <f t="shared" si="38"/>
        <v>-29.544914386758993</v>
      </c>
      <c r="BH98">
        <f t="shared" si="49"/>
        <v>700.67369282098457</v>
      </c>
      <c r="BI98">
        <f t="shared" si="50"/>
        <v>-9088.1002670520029</v>
      </c>
      <c r="BK98">
        <f t="shared" si="39"/>
        <v>61744.413902193235</v>
      </c>
      <c r="BL98">
        <f t="shared" si="40"/>
        <v>52478.505174320351</v>
      </c>
      <c r="BM98">
        <f t="shared" si="41"/>
        <v>123357.88221570625</v>
      </c>
      <c r="BN98" s="35">
        <f t="shared" si="51"/>
        <v>128640.06475161189</v>
      </c>
      <c r="BO98">
        <f t="shared" si="42"/>
        <v>52526.764116247621</v>
      </c>
      <c r="BQ98">
        <f>données!AG98</f>
        <v>-24473.866399122788</v>
      </c>
      <c r="BR98">
        <f>données!AH98</f>
        <v>-74635.073482034408</v>
      </c>
    </row>
    <row r="99" spans="1:70" ht="15" customHeight="1" x14ac:dyDescent="0.25">
      <c r="A99">
        <v>69</v>
      </c>
      <c r="B99">
        <f t="shared" si="54"/>
        <v>4.2924731306474389</v>
      </c>
      <c r="C99">
        <f t="shared" si="52"/>
        <v>-31728.846936011218</v>
      </c>
      <c r="D99">
        <f t="shared" si="53"/>
        <v>22731.672834412584</v>
      </c>
      <c r="Q99">
        <f t="shared" si="29"/>
        <v>-24432.795987378759</v>
      </c>
      <c r="R99">
        <f t="shared" si="28"/>
        <v>-50311.799435490233</v>
      </c>
      <c r="T99">
        <v>97</v>
      </c>
      <c r="U99" cm="1">
        <f t="array" ref="U99">INDEX(données!$AM$6:$AM$1006,animation!T99)</f>
        <v>6.0318578948923953</v>
      </c>
      <c r="AK99">
        <v>93</v>
      </c>
      <c r="AL99" s="25">
        <f t="shared" si="30"/>
        <v>46.5</v>
      </c>
      <c r="AM99">
        <f t="shared" si="43"/>
        <v>-6519.5205524104776</v>
      </c>
      <c r="AN99">
        <f t="shared" si="44"/>
        <v>54964.455122816536</v>
      </c>
      <c r="AP99" s="35">
        <f t="shared" si="45"/>
        <v>-4822.6617615417636</v>
      </c>
      <c r="AQ99">
        <f t="shared" si="46"/>
        <v>4828.1643125689952</v>
      </c>
      <c r="AS99">
        <f t="shared" si="47"/>
        <v>522.16870506752628</v>
      </c>
      <c r="AT99">
        <f t="shared" si="48"/>
        <v>-1407.4702255293698</v>
      </c>
      <c r="AV99">
        <f t="shared" si="31"/>
        <v>976.68887012379707</v>
      </c>
      <c r="AW99">
        <f t="shared" si="32"/>
        <v>-561.00390950213239</v>
      </c>
      <c r="AY99">
        <f t="shared" si="33"/>
        <v>-392.24186252347772</v>
      </c>
      <c r="AZ99">
        <f t="shared" si="34"/>
        <v>-619.26421067393971</v>
      </c>
      <c r="BB99">
        <f t="shared" si="35"/>
        <v>-58.471189311691475</v>
      </c>
      <c r="BC99">
        <f t="shared" si="36"/>
        <v>-197.69925534748296</v>
      </c>
      <c r="BE99">
        <f t="shared" si="37"/>
        <v>-3.8071132211016883</v>
      </c>
      <c r="BF99">
        <f t="shared" si="38"/>
        <v>-29.502850005814963</v>
      </c>
      <c r="BH99">
        <f t="shared" si="49"/>
        <v>974.11422563284577</v>
      </c>
      <c r="BI99">
        <f t="shared" si="50"/>
        <v>-8212.5145873645033</v>
      </c>
      <c r="BK99">
        <f t="shared" si="39"/>
        <v>65179.728826497267</v>
      </c>
      <c r="BL99">
        <f t="shared" si="40"/>
        <v>53225.369271207048</v>
      </c>
      <c r="BM99">
        <f t="shared" si="41"/>
        <v>125101.29861334407</v>
      </c>
      <c r="BN99" s="35">
        <f t="shared" si="51"/>
        <v>129650.77029391952</v>
      </c>
      <c r="BO99">
        <f t="shared" si="42"/>
        <v>55349.755872825815</v>
      </c>
      <c r="BQ99">
        <f>données!AG99</f>
        <v>-23903.458950679666</v>
      </c>
      <c r="BR99">
        <f>données!AH99</f>
        <v>-73515.585831301578</v>
      </c>
    </row>
    <row r="100" spans="1:70" ht="15" customHeight="1" x14ac:dyDescent="0.25">
      <c r="A100">
        <v>70</v>
      </c>
      <c r="B100">
        <f t="shared" si="54"/>
        <v>4.3546828861640687</v>
      </c>
      <c r="C100">
        <f t="shared" si="52"/>
        <v>-31584.954021635469</v>
      </c>
      <c r="D100">
        <f t="shared" si="53"/>
        <v>22672.724848674941</v>
      </c>
      <c r="Q100">
        <f t="shared" si="29"/>
        <v>-24350.57144977841</v>
      </c>
      <c r="R100">
        <f t="shared" si="28"/>
        <v>-49943.948000015451</v>
      </c>
      <c r="T100">
        <v>98</v>
      </c>
      <c r="U100" cm="1">
        <f t="array" ref="U100">INDEX(données!$AM$6:$AM$1006,animation!T100)</f>
        <v>6.0946897479641908</v>
      </c>
      <c r="AK100">
        <v>94</v>
      </c>
      <c r="AL100" s="25">
        <f t="shared" si="30"/>
        <v>47</v>
      </c>
      <c r="AM100">
        <f t="shared" si="43"/>
        <v>-8865.5803450479198</v>
      </c>
      <c r="AN100">
        <f t="shared" si="44"/>
        <v>57202.603500909856</v>
      </c>
      <c r="AP100" s="35">
        <f t="shared" si="45"/>
        <v>-4561.5774090080004</v>
      </c>
      <c r="AQ100">
        <f t="shared" si="46"/>
        <v>4124.42919980431</v>
      </c>
      <c r="AS100">
        <f t="shared" si="47"/>
        <v>494.38707330513034</v>
      </c>
      <c r="AT100">
        <f t="shared" si="48"/>
        <v>-1379.6028913907787</v>
      </c>
      <c r="AV100">
        <f t="shared" si="31"/>
        <v>897.24792713228214</v>
      </c>
      <c r="AW100">
        <f t="shared" si="32"/>
        <v>-528.94813700591055</v>
      </c>
      <c r="AY100">
        <f t="shared" si="33"/>
        <v>-346.96741916225369</v>
      </c>
      <c r="AZ100">
        <f t="shared" si="34"/>
        <v>-626.67416115155686</v>
      </c>
      <c r="BB100">
        <f t="shared" si="35"/>
        <v>-52.716607950946809</v>
      </c>
      <c r="BC100">
        <f t="shared" si="36"/>
        <v>-194.42340642835629</v>
      </c>
      <c r="BE100">
        <f t="shared" si="37"/>
        <v>-3.17682671395132</v>
      </c>
      <c r="BF100">
        <f t="shared" si="38"/>
        <v>-29.557186804955023</v>
      </c>
      <c r="BH100">
        <f t="shared" si="49"/>
        <v>1164.7940861955749</v>
      </c>
      <c r="BI100">
        <f t="shared" si="50"/>
        <v>-7515.4983294542517</v>
      </c>
      <c r="BK100">
        <f t="shared" si="39"/>
        <v>68333.207440457918</v>
      </c>
      <c r="BL100">
        <f t="shared" si="40"/>
        <v>53954.551874380835</v>
      </c>
      <c r="BM100">
        <f t="shared" si="41"/>
        <v>126615.03097291039</v>
      </c>
      <c r="BN100" s="35">
        <f t="shared" si="51"/>
        <v>130378.26907713187</v>
      </c>
      <c r="BO100">
        <f t="shared" si="42"/>
        <v>57885.545364424135</v>
      </c>
      <c r="BQ100">
        <f>données!AG100</f>
        <v>-23404.470282235023</v>
      </c>
      <c r="BR100">
        <f>données!AH100</f>
        <v>-72362.491053693695</v>
      </c>
    </row>
    <row r="101" spans="1:70" ht="15" customHeight="1" x14ac:dyDescent="0.25">
      <c r="A101">
        <v>71</v>
      </c>
      <c r="B101">
        <f t="shared" si="54"/>
        <v>4.4168926416806986</v>
      </c>
      <c r="C101">
        <f t="shared" si="52"/>
        <v>-31437.674679225122</v>
      </c>
      <c r="D101">
        <f t="shared" si="53"/>
        <v>22622.836662405578</v>
      </c>
      <c r="Q101">
        <f t="shared" si="29"/>
        <v>-24291.606746263671</v>
      </c>
      <c r="R101">
        <f t="shared" si="28"/>
        <v>-49571.659513886931</v>
      </c>
      <c r="T101">
        <v>99</v>
      </c>
      <c r="U101" cm="1">
        <f t="array" ref="U101">INDEX(données!$AM$6:$AM$1006,animation!T101)</f>
        <v>6.1575216010359863</v>
      </c>
      <c r="AK101">
        <v>95</v>
      </c>
      <c r="AL101" s="25">
        <f t="shared" si="30"/>
        <v>47.5</v>
      </c>
      <c r="AM101">
        <f t="shared" si="43"/>
        <v>-11084.570665388779</v>
      </c>
      <c r="AN101">
        <f t="shared" si="44"/>
        <v>59092.367739388159</v>
      </c>
      <c r="AP101" s="35">
        <f t="shared" si="45"/>
        <v>-4314.3838723554354</v>
      </c>
      <c r="AQ101">
        <f t="shared" si="46"/>
        <v>3434.6277541089207</v>
      </c>
      <c r="AS101">
        <f t="shared" si="47"/>
        <v>475.9606439958892</v>
      </c>
      <c r="AT101">
        <f t="shared" si="48"/>
        <v>-1351.7834121330179</v>
      </c>
      <c r="AV101">
        <f t="shared" si="31"/>
        <v>833.69062732342002</v>
      </c>
      <c r="AW101">
        <f t="shared" si="32"/>
        <v>-499.41767100256044</v>
      </c>
      <c r="AY101">
        <f t="shared" si="33"/>
        <v>-307.34658438502987</v>
      </c>
      <c r="AZ101">
        <f t="shared" si="34"/>
        <v>-630.90531777484671</v>
      </c>
      <c r="BB101">
        <f t="shared" si="35"/>
        <v>-47.769389541599331</v>
      </c>
      <c r="BC101">
        <f t="shared" si="36"/>
        <v>-191.74298339909413</v>
      </c>
      <c r="BE101">
        <f t="shared" si="37"/>
        <v>-2.6140094009016819</v>
      </c>
      <c r="BF101">
        <f t="shared" si="38"/>
        <v>-29.717439956516632</v>
      </c>
      <c r="BH101">
        <f t="shared" si="49"/>
        <v>1305.6082557262691</v>
      </c>
      <c r="BI101">
        <f t="shared" si="50"/>
        <v>-6960.2590393384289</v>
      </c>
      <c r="BK101">
        <f t="shared" si="39"/>
        <v>71206.222692609459</v>
      </c>
      <c r="BL101">
        <f t="shared" si="40"/>
        <v>54607.768041901349</v>
      </c>
      <c r="BM101">
        <f t="shared" si="41"/>
        <v>127885.41551760657</v>
      </c>
      <c r="BN101" s="35">
        <f t="shared" si="51"/>
        <v>130814.57373453847</v>
      </c>
      <c r="BO101">
        <f t="shared" si="42"/>
        <v>60123.004182118842</v>
      </c>
      <c r="BQ101">
        <f>données!AG101</f>
        <v>-22978.869674096975</v>
      </c>
      <c r="BR101">
        <f>données!AH101</f>
        <v>-71180.339887499082</v>
      </c>
    </row>
    <row r="102" spans="1:70" ht="15" customHeight="1" x14ac:dyDescent="0.25">
      <c r="A102">
        <v>72</v>
      </c>
      <c r="B102">
        <f t="shared" si="54"/>
        <v>4.4791023971973285</v>
      </c>
      <c r="C102">
        <f t="shared" si="52"/>
        <v>-31287.578703944415</v>
      </c>
      <c r="D102">
        <f t="shared" si="53"/>
        <v>22582.201283305534</v>
      </c>
      <c r="Q102">
        <f t="shared" si="29"/>
        <v>-24256.134583580908</v>
      </c>
      <c r="R102">
        <f t="shared" si="28"/>
        <v>-49196.403229676987</v>
      </c>
      <c r="T102">
        <v>100</v>
      </c>
      <c r="U102" cm="1">
        <f t="array" ref="U102">INDEX(données!$AM$6:$AM$1006,animation!T102)</f>
        <v>6.2203534541077818</v>
      </c>
      <c r="AK102">
        <v>96</v>
      </c>
      <c r="AL102" s="25">
        <f t="shared" si="30"/>
        <v>48</v>
      </c>
      <c r="AM102">
        <f t="shared" si="43"/>
        <v>-13182.267521067011</v>
      </c>
      <c r="AN102">
        <f t="shared" si="44"/>
        <v>60640.708689925996</v>
      </c>
      <c r="AP102" s="35">
        <f t="shared" si="45"/>
        <v>-4076.403550357491</v>
      </c>
      <c r="AQ102">
        <f t="shared" si="46"/>
        <v>2758.7360480424118</v>
      </c>
      <c r="AS102">
        <f t="shared" si="47"/>
        <v>464.04131443833774</v>
      </c>
      <c r="AT102">
        <f t="shared" si="48"/>
        <v>-1326.1023606792244</v>
      </c>
      <c r="AV102">
        <f t="shared" si="31"/>
        <v>782.76127978401939</v>
      </c>
      <c r="AW102">
        <f t="shared" si="32"/>
        <v>-472.52292640559784</v>
      </c>
      <c r="AY102">
        <f t="shared" si="33"/>
        <v>-273.10895438491497</v>
      </c>
      <c r="AZ102">
        <f t="shared" si="34"/>
        <v>-633.90780930013284</v>
      </c>
      <c r="BB102">
        <f t="shared" si="35"/>
        <v>-43.506114217821022</v>
      </c>
      <c r="BC102">
        <f t="shared" si="36"/>
        <v>-189.67970594729766</v>
      </c>
      <c r="BE102">
        <f t="shared" si="37"/>
        <v>-2.1048967429457091</v>
      </c>
      <c r="BF102">
        <f t="shared" si="38"/>
        <v>-29.991919026195902</v>
      </c>
      <c r="BH102">
        <f t="shared" si="49"/>
        <v>1416.9923866682841</v>
      </c>
      <c r="BI102">
        <f t="shared" si="50"/>
        <v>-6518.4098561549417</v>
      </c>
      <c r="BK102">
        <f t="shared" si="39"/>
        <v>73801.846782268782</v>
      </c>
      <c r="BL102">
        <f t="shared" si="40"/>
        <v>55140.68214250014</v>
      </c>
      <c r="BM102">
        <f t="shared" si="41"/>
        <v>128903.25591440346</v>
      </c>
      <c r="BN102" s="35">
        <f t="shared" si="51"/>
        <v>130955.6318574748</v>
      </c>
      <c r="BO102">
        <f t="shared" si="42"/>
        <v>62056.971626187529</v>
      </c>
      <c r="BQ102">
        <f>données!AG102</f>
        <v>-22628.336777427416</v>
      </c>
      <c r="BR102">
        <f>données!AH102</f>
        <v>-69973.79774329724</v>
      </c>
    </row>
    <row r="103" spans="1:70" ht="15" customHeight="1" x14ac:dyDescent="0.25">
      <c r="A103">
        <v>73</v>
      </c>
      <c r="B103">
        <f t="shared" si="54"/>
        <v>4.5413121527139584</v>
      </c>
      <c r="C103">
        <f t="shared" si="52"/>
        <v>-31135.246787962988</v>
      </c>
      <c r="D103">
        <f t="shared" si="53"/>
        <v>22550.975921762423</v>
      </c>
      <c r="Q103">
        <f t="shared" si="29"/>
        <v>-24244.294954150533</v>
      </c>
      <c r="R103">
        <f t="shared" si="28"/>
        <v>-48819.660112501057</v>
      </c>
      <c r="T103">
        <v>101</v>
      </c>
      <c r="U103" cm="1">
        <f t="array" ref="U103">INDEX(données!$AM$6:$AM$1006,animation!T103)</f>
        <v>0</v>
      </c>
      <c r="AK103">
        <v>97</v>
      </c>
      <c r="AL103" s="25">
        <f t="shared" si="30"/>
        <v>48.5</v>
      </c>
      <c r="AM103">
        <f t="shared" si="43"/>
        <v>-15162.464131940966</v>
      </c>
      <c r="AN103">
        <f t="shared" si="44"/>
        <v>61854.313918862295</v>
      </c>
      <c r="AP103" s="35">
        <f t="shared" si="45"/>
        <v>-3844.3828931383223</v>
      </c>
      <c r="AQ103">
        <f t="shared" si="46"/>
        <v>2095.6848677027997</v>
      </c>
      <c r="AS103">
        <f t="shared" si="47"/>
        <v>456.80643940007741</v>
      </c>
      <c r="AT103">
        <f t="shared" si="48"/>
        <v>-1303.933543317439</v>
      </c>
      <c r="AV103">
        <f t="shared" si="31"/>
        <v>742.02366387660481</v>
      </c>
      <c r="AW103">
        <f t="shared" si="32"/>
        <v>-448.1388571232726</v>
      </c>
      <c r="AY103">
        <f t="shared" si="33"/>
        <v>-243.75347908258001</v>
      </c>
      <c r="AZ103">
        <f t="shared" si="34"/>
        <v>-637.15924735966917</v>
      </c>
      <c r="BB103">
        <f t="shared" si="35"/>
        <v>-39.825753202035152</v>
      </c>
      <c r="BC103">
        <f t="shared" si="36"/>
        <v>-188.24636596979354</v>
      </c>
      <c r="BE103">
        <f t="shared" si="37"/>
        <v>-1.637992191912178</v>
      </c>
      <c r="BF103">
        <f t="shared" si="38"/>
        <v>-30.389072864703952</v>
      </c>
      <c r="BH103">
        <f t="shared" si="49"/>
        <v>1512.1042320234415</v>
      </c>
      <c r="BI103">
        <f t="shared" si="50"/>
        <v>-6168.5336256518631</v>
      </c>
      <c r="BK103">
        <f t="shared" si="39"/>
        <v>76124.298064224218</v>
      </c>
      <c r="BL103">
        <f t="shared" si="40"/>
        <v>55519.345288939105</v>
      </c>
      <c r="BM103">
        <f t="shared" si="41"/>
        <v>129662.13900477893</v>
      </c>
      <c r="BN103" s="35">
        <f t="shared" si="51"/>
        <v>130799.80367893292</v>
      </c>
      <c r="BO103">
        <f t="shared" si="42"/>
        <v>63685.606450167041</v>
      </c>
      <c r="BQ103">
        <f>données!AG103</f>
        <v>-22354.254985426258</v>
      </c>
      <c r="BR103">
        <f>données!AH103</f>
        <v>-68747.626291714652</v>
      </c>
    </row>
    <row r="104" spans="1:70" ht="15" customHeight="1" x14ac:dyDescent="0.25">
      <c r="A104">
        <v>74</v>
      </c>
      <c r="B104">
        <f t="shared" si="54"/>
        <v>4.6035219082305883</v>
      </c>
      <c r="C104">
        <f t="shared" si="52"/>
        <v>-30981.268273870675</v>
      </c>
      <c r="D104">
        <f t="shared" si="53"/>
        <v>22529.281382633995</v>
      </c>
      <c r="T104">
        <v>102</v>
      </c>
      <c r="U104" cm="1">
        <f t="array" ref="U104">INDEX(données!$AM$6:$AM$1006,animation!T104)</f>
        <v>6.2831853071795868E-2</v>
      </c>
      <c r="AK104">
        <v>98</v>
      </c>
      <c r="AL104" s="25">
        <f t="shared" si="30"/>
        <v>49</v>
      </c>
      <c r="AM104">
        <f t="shared" si="43"/>
        <v>-17027.554773585118</v>
      </c>
      <c r="AN104">
        <f t="shared" si="44"/>
        <v>62739.164659799018</v>
      </c>
      <c r="AP104" s="35">
        <f t="shared" si="45"/>
        <v>-3615.9796734382835</v>
      </c>
      <c r="AQ104">
        <f t="shared" si="46"/>
        <v>1443.7180960440801</v>
      </c>
      <c r="AS104">
        <f t="shared" si="47"/>
        <v>453.08647535415804</v>
      </c>
      <c r="AT104">
        <f t="shared" si="48"/>
        <v>-1286.1961826491431</v>
      </c>
      <c r="AV104">
        <f t="shared" si="31"/>
        <v>709.64747938642017</v>
      </c>
      <c r="AW104">
        <f t="shared" si="32"/>
        <v>-426.02809948685427</v>
      </c>
      <c r="AY104">
        <f t="shared" si="33"/>
        <v>-218.71103248833768</v>
      </c>
      <c r="AZ104">
        <f t="shared" si="34"/>
        <v>-641.7956493957837</v>
      </c>
      <c r="BB104">
        <f t="shared" si="35"/>
        <v>-36.646421154876435</v>
      </c>
      <c r="BC104">
        <f t="shared" si="36"/>
        <v>-187.45393907776122</v>
      </c>
      <c r="BE104">
        <f t="shared" si="37"/>
        <v>-1.2035503890480805</v>
      </c>
      <c r="BF104">
        <f t="shared" si="38"/>
        <v>-30.918494688743781</v>
      </c>
      <c r="BH104">
        <f t="shared" si="49"/>
        <v>1599.8262405167354</v>
      </c>
      <c r="BI104">
        <f t="shared" si="50"/>
        <v>-5894.6668071538743</v>
      </c>
      <c r="BK104">
        <f t="shared" si="39"/>
        <v>78178.535874269044</v>
      </c>
      <c r="BL104">
        <f t="shared" si="40"/>
        <v>55717.396533128471</v>
      </c>
      <c r="BM104">
        <f t="shared" si="41"/>
        <v>130157.27873833849</v>
      </c>
      <c r="BN104" s="35">
        <f t="shared" si="51"/>
        <v>130346.82393322187</v>
      </c>
      <c r="BO104">
        <f t="shared" si="42"/>
        <v>65008.771744871592</v>
      </c>
      <c r="BQ104">
        <f>données!AG104</f>
        <v>-22157.705973710465</v>
      </c>
      <c r="BR104">
        <f>données!AH104</f>
        <v>-67506.664671286257</v>
      </c>
    </row>
    <row r="105" spans="1:70" ht="15" customHeight="1" x14ac:dyDescent="0.25">
      <c r="A105">
        <v>75</v>
      </c>
      <c r="B105">
        <f t="shared" si="54"/>
        <v>4.6657316637472181</v>
      </c>
      <c r="C105">
        <f t="shared" si="52"/>
        <v>-30826.238874625535</v>
      </c>
      <c r="D105">
        <f t="shared" si="53"/>
        <v>22517.2015978776</v>
      </c>
      <c r="T105">
        <v>103</v>
      </c>
      <c r="U105" cm="1">
        <f t="array" ref="U105">INDEX(données!$AM$6:$AM$1006,animation!T105)</f>
        <v>0.12566370614359174</v>
      </c>
      <c r="AK105">
        <v>99</v>
      </c>
      <c r="AL105" s="25">
        <f t="shared" si="30"/>
        <v>49.5</v>
      </c>
      <c r="AM105">
        <f t="shared" si="43"/>
        <v>-18778.90880088499</v>
      </c>
      <c r="AN105">
        <f t="shared" si="44"/>
        <v>63300.249184989916</v>
      </c>
      <c r="AP105" s="35">
        <f t="shared" si="45"/>
        <v>-3389.4364357612044</v>
      </c>
      <c r="AQ105">
        <f t="shared" si="46"/>
        <v>800.62000471950853</v>
      </c>
      <c r="AS105">
        <f t="shared" si="47"/>
        <v>452.1250970766252</v>
      </c>
      <c r="AT105">
        <f t="shared" si="48"/>
        <v>-1273.5464573480294</v>
      </c>
      <c r="AV105">
        <f t="shared" si="31"/>
        <v>684.25255848088693</v>
      </c>
      <c r="AW105">
        <f t="shared" si="32"/>
        <v>-405.90459165772415</v>
      </c>
      <c r="AY105">
        <f t="shared" si="33"/>
        <v>-197.43188882342432</v>
      </c>
      <c r="AZ105">
        <f t="shared" si="34"/>
        <v>-648.73372217559972</v>
      </c>
      <c r="BB105">
        <f t="shared" si="35"/>
        <v>-33.902433315403115</v>
      </c>
      <c r="BC105">
        <f t="shared" si="36"/>
        <v>-187.31637566237615</v>
      </c>
      <c r="BE105">
        <f t="shared" si="37"/>
        <v>-0.79313926543431124</v>
      </c>
      <c r="BF105">
        <f t="shared" si="38"/>
        <v>-31.59176785232917</v>
      </c>
      <c r="BH105">
        <f t="shared" si="49"/>
        <v>1686.5481394036551</v>
      </c>
      <c r="BI105">
        <f t="shared" si="50"/>
        <v>-5685.0437167947302</v>
      </c>
      <c r="BK105">
        <f t="shared" si="39"/>
        <v>79969.985803410804</v>
      </c>
      <c r="BL105">
        <f t="shared" si="40"/>
        <v>55713.915343224842</v>
      </c>
      <c r="BM105">
        <f t="shared" si="41"/>
        <v>130384.71159383727</v>
      </c>
      <c r="BN105" s="35">
        <f t="shared" si="51"/>
        <v>129597.08253773043</v>
      </c>
      <c r="BO105">
        <f t="shared" si="42"/>
        <v>66027.032059859936</v>
      </c>
      <c r="BQ105">
        <f>données!AG105</f>
        <v>-22039.465431434579</v>
      </c>
      <c r="BR105">
        <f>données!AH105</f>
        <v>-66255.810390586441</v>
      </c>
    </row>
    <row r="106" spans="1:70" ht="15" customHeight="1" x14ac:dyDescent="0.25">
      <c r="A106">
        <v>76</v>
      </c>
      <c r="B106">
        <f t="shared" si="54"/>
        <v>4.727941419263848</v>
      </c>
      <c r="C106">
        <f t="shared" si="52"/>
        <v>-30670.75836885611</v>
      </c>
      <c r="D106">
        <f t="shared" si="53"/>
        <v>22514.783301833755</v>
      </c>
      <c r="T106">
        <v>104</v>
      </c>
      <c r="U106" cm="1">
        <f t="array" ref="U106">INDEX(données!$AM$6:$AM$1006,animation!T106)</f>
        <v>0.1884955592153876</v>
      </c>
      <c r="AK106">
        <v>100</v>
      </c>
      <c r="AL106" s="25">
        <f t="shared" si="30"/>
        <v>50</v>
      </c>
      <c r="AM106">
        <f t="shared" si="43"/>
        <v>-20417.111381631017</v>
      </c>
      <c r="AN106">
        <f t="shared" si="44"/>
        <v>63541.365880181162</v>
      </c>
      <c r="AP106" s="35">
        <f t="shared" si="45"/>
        <v>-3163.3738872228919</v>
      </c>
      <c r="AQ106">
        <f t="shared" si="46"/>
        <v>163.84677604549381</v>
      </c>
      <c r="AS106">
        <f t="shared" si="47"/>
        <v>453.42598213339812</v>
      </c>
      <c r="AT106">
        <f t="shared" si="48"/>
        <v>-1266.5179909687015</v>
      </c>
      <c r="AV106">
        <f t="shared" si="31"/>
        <v>664.79583550646646</v>
      </c>
      <c r="AW106">
        <f t="shared" si="32"/>
        <v>-387.46447539963907</v>
      </c>
      <c r="AY106">
        <f t="shared" si="33"/>
        <v>-179.42872173267486</v>
      </c>
      <c r="AZ106">
        <f t="shared" si="34"/>
        <v>-658.77612392933668</v>
      </c>
      <c r="BB106">
        <f t="shared" si="35"/>
        <v>-31.541863669065879</v>
      </c>
      <c r="BC106">
        <f t="shared" si="36"/>
        <v>-187.85410563521611</v>
      </c>
      <c r="BE106">
        <f t="shared" si="37"/>
        <v>-0.39926797132761471</v>
      </c>
      <c r="BF106">
        <f t="shared" si="38"/>
        <v>-32.423286004509613</v>
      </c>
      <c r="BH106">
        <f t="shared" si="49"/>
        <v>1777.2681090080032</v>
      </c>
      <c r="BI106">
        <f t="shared" si="50"/>
        <v>-5531.1469419350269</v>
      </c>
      <c r="BK106">
        <f t="shared" si="39"/>
        <v>81504.37588647574</v>
      </c>
      <c r="BL106">
        <f t="shared" si="40"/>
        <v>55491.78768764963</v>
      </c>
      <c r="BM106">
        <f t="shared" si="41"/>
        <v>130340.72204593438</v>
      </c>
      <c r="BN106" s="35">
        <f t="shared" si="51"/>
        <v>128551.11154214406</v>
      </c>
      <c r="BO106">
        <f t="shared" si="42"/>
        <v>66741.018984496914</v>
      </c>
      <c r="BQ106">
        <f>données!AG106</f>
        <v>-22000</v>
      </c>
      <c r="BR106">
        <f>données!AH106</f>
        <v>-65000</v>
      </c>
    </row>
    <row r="107" spans="1:70" ht="15" customHeight="1" x14ac:dyDescent="0.25">
      <c r="A107">
        <v>77</v>
      </c>
      <c r="B107">
        <f t="shared" si="54"/>
        <v>4.7901511747804779</v>
      </c>
      <c r="C107">
        <f t="shared" si="52"/>
        <v>-30515.428280434473</v>
      </c>
      <c r="D107">
        <f t="shared" si="53"/>
        <v>22522.035850420056</v>
      </c>
      <c r="T107">
        <v>105</v>
      </c>
      <c r="U107" cm="1">
        <f t="array" ref="U107">INDEX(données!$AM$6:$AM$1006,animation!T107)</f>
        <v>0.25132741228718347</v>
      </c>
      <c r="AJ107" s="32"/>
      <c r="AK107">
        <v>101</v>
      </c>
      <c r="AL107" s="25">
        <f t="shared" si="30"/>
        <v>50.5</v>
      </c>
      <c r="AM107">
        <f t="shared" si="43"/>
        <v>-21942.120077475789</v>
      </c>
      <c r="AN107">
        <f t="shared" si="44"/>
        <v>63464.97451933282</v>
      </c>
      <c r="AP107" s="35">
        <f t="shared" si="45"/>
        <v>-2936.6608961561928</v>
      </c>
      <c r="AQ107">
        <f t="shared" si="46"/>
        <v>-469.41221943885694</v>
      </c>
      <c r="AS107">
        <f t="shared" si="47"/>
        <v>456.65376565006756</v>
      </c>
      <c r="AT107">
        <f t="shared" si="48"/>
        <v>-1265.6291318722431</v>
      </c>
      <c r="AV107">
        <f t="shared" si="31"/>
        <v>650.48917875874406</v>
      </c>
      <c r="AW107">
        <f t="shared" si="32"/>
        <v>-370.39876784638466</v>
      </c>
      <c r="AY107">
        <f t="shared" si="33"/>
        <v>-164.29569595994911</v>
      </c>
      <c r="AZ107">
        <f t="shared" si="34"/>
        <v>-672.70224954225876</v>
      </c>
      <c r="BB107">
        <f t="shared" si="35"/>
        <v>-29.524654732487068</v>
      </c>
      <c r="BC107">
        <f t="shared" si="36"/>
        <v>-189.09695503968942</v>
      </c>
      <c r="BE107">
        <f t="shared" si="37"/>
        <v>-1.5062416240287166E-2</v>
      </c>
      <c r="BF107">
        <f t="shared" si="38"/>
        <v>-33.431159443910346</v>
      </c>
      <c r="BH107">
        <f t="shared" si="49"/>
        <v>1876.3172710898555</v>
      </c>
      <c r="BI107">
        <f t="shared" si="50"/>
        <v>-5427.0247077054892</v>
      </c>
      <c r="BK107">
        <f t="shared" si="39"/>
        <v>82787.666826717206</v>
      </c>
      <c r="BL107">
        <f t="shared" si="40"/>
        <v>55036.458174776912</v>
      </c>
      <c r="BM107">
        <f t="shared" si="41"/>
        <v>130021.41448714989</v>
      </c>
      <c r="BN107" s="35">
        <f t="shared" si="51"/>
        <v>127209.20137494896</v>
      </c>
      <c r="BO107">
        <f t="shared" si="42"/>
        <v>67151.021021529741</v>
      </c>
      <c r="BQ107">
        <f>données!AG107</f>
        <v>-22039.465431434568</v>
      </c>
      <c r="BR107">
        <f>données!AH107</f>
        <v>-63744.189609413734</v>
      </c>
    </row>
    <row r="108" spans="1:70" ht="15" customHeight="1" x14ac:dyDescent="0.25">
      <c r="A108">
        <v>78</v>
      </c>
      <c r="B108">
        <f t="shared" si="54"/>
        <v>4.8523609302971078</v>
      </c>
      <c r="C108">
        <f t="shared" si="52"/>
        <v>-30360.849551297179</v>
      </c>
      <c r="D108">
        <f t="shared" si="53"/>
        <v>22538.931184934954</v>
      </c>
      <c r="T108">
        <v>106</v>
      </c>
      <c r="U108" cm="1">
        <f t="array" ref="U108">INDEX(données!$AM$6:$AM$1006,animation!T108)</f>
        <v>0.31415926535897931</v>
      </c>
      <c r="AJ108" s="32"/>
      <c r="AK108">
        <v>102</v>
      </c>
      <c r="AL108" s="25">
        <f t="shared" si="30"/>
        <v>51</v>
      </c>
      <c r="AM108">
        <f t="shared" si="43"/>
        <v>-23353.368804847629</v>
      </c>
      <c r="AN108">
        <f t="shared" si="44"/>
        <v>63072.064768129356</v>
      </c>
      <c r="AP108" s="35">
        <f t="shared" si="45"/>
        <v>-2708.334013331159</v>
      </c>
      <c r="AQ108">
        <f t="shared" si="46"/>
        <v>-1102.2267853749786</v>
      </c>
      <c r="AS108">
        <f t="shared" si="47"/>
        <v>461.56723171896459</v>
      </c>
      <c r="AT108">
        <f t="shared" si="48"/>
        <v>-1271.4725144121464</v>
      </c>
      <c r="AV108">
        <f t="shared" si="31"/>
        <v>640.73915607827075</v>
      </c>
      <c r="AW108">
        <f t="shared" si="32"/>
        <v>-354.39559168775577</v>
      </c>
      <c r="AY108">
        <f t="shared" si="33"/>
        <v>-151.71667835889465</v>
      </c>
      <c r="AZ108">
        <f t="shared" si="34"/>
        <v>-691.35162308738018</v>
      </c>
      <c r="BB108">
        <f t="shared" si="35"/>
        <v>-27.821277576295774</v>
      </c>
      <c r="BC108">
        <f t="shared" si="36"/>
        <v>-191.08698114916197</v>
      </c>
      <c r="BE108">
        <f t="shared" si="37"/>
        <v>0.36603157588427165</v>
      </c>
      <c r="BF108">
        <f t="shared" si="38"/>
        <v>-34.63831848784838</v>
      </c>
      <c r="BH108">
        <f t="shared" si="49"/>
        <v>1987.8862135192585</v>
      </c>
      <c r="BI108">
        <f t="shared" si="50"/>
        <v>-5368.8223338781017</v>
      </c>
      <c r="BK108">
        <f t="shared" si="39"/>
        <v>83826.064887773886</v>
      </c>
      <c r="BL108">
        <f t="shared" si="40"/>
        <v>54334.961828903623</v>
      </c>
      <c r="BM108">
        <f t="shared" si="41"/>
        <v>129422.372984349</v>
      </c>
      <c r="BN108" s="35">
        <f t="shared" si="51"/>
        <v>125571.09265705262</v>
      </c>
      <c r="BO108">
        <f t="shared" si="42"/>
        <v>67256.711104917515</v>
      </c>
      <c r="BQ108">
        <f>données!AG108</f>
        <v>-22157.705973710443</v>
      </c>
      <c r="BR108">
        <f>données!AH108</f>
        <v>-62493.335328713918</v>
      </c>
    </row>
    <row r="109" spans="1:70" ht="15" customHeight="1" x14ac:dyDescent="0.25">
      <c r="A109">
        <v>79</v>
      </c>
      <c r="B109">
        <f t="shared" si="54"/>
        <v>4.9145706858137377</v>
      </c>
      <c r="C109">
        <f t="shared" si="52"/>
        <v>-30207.620216517691</v>
      </c>
      <c r="D109">
        <f t="shared" si="53"/>
        <v>22565.403940611424</v>
      </c>
      <c r="T109">
        <v>107</v>
      </c>
      <c r="U109" cm="1">
        <f t="array" ref="U109">INDEX(données!$AM$6:$AM$1006,animation!T109)</f>
        <v>0.37699111843077515</v>
      </c>
      <c r="AJ109" s="32"/>
      <c r="AK109">
        <v>103</v>
      </c>
      <c r="AL109" s="25">
        <f t="shared" si="30"/>
        <v>51.5</v>
      </c>
      <c r="AM109">
        <f t="shared" si="43"/>
        <v>-24649.839907548336</v>
      </c>
      <c r="AN109">
        <f t="shared" si="44"/>
        <v>62362.017311140349</v>
      </c>
      <c r="AP109" s="35">
        <f t="shared" si="45"/>
        <v>-2477.5503974716767</v>
      </c>
      <c r="AQ109">
        <f t="shared" si="46"/>
        <v>-1737.9630425810519</v>
      </c>
      <c r="AS109">
        <f t="shared" si="47"/>
        <v>467.96978965637612</v>
      </c>
      <c r="AT109">
        <f t="shared" si="48"/>
        <v>-1284.8007571884557</v>
      </c>
      <c r="AV109">
        <f t="shared" si="31"/>
        <v>635.10212960033562</v>
      </c>
      <c r="AW109">
        <f t="shared" si="32"/>
        <v>-339.136053283227</v>
      </c>
      <c r="AY109">
        <f t="shared" si="33"/>
        <v>-141.47094198896011</v>
      </c>
      <c r="AZ109">
        <f t="shared" si="34"/>
        <v>-715.70911437898189</v>
      </c>
      <c r="BB109">
        <f t="shared" si="35"/>
        <v>-26.411937077248098</v>
      </c>
      <c r="BC109">
        <f t="shared" si="36"/>
        <v>-193.88164543315685</v>
      </c>
      <c r="BE109">
        <f t="shared" si="37"/>
        <v>0.7505391222487815</v>
      </c>
      <c r="BF109">
        <f t="shared" si="38"/>
        <v>-36.073944093089978</v>
      </c>
      <c r="BH109">
        <f t="shared" si="49"/>
        <v>2116.4669332264552</v>
      </c>
      <c r="BI109">
        <f t="shared" si="50"/>
        <v>-5354.482950938228</v>
      </c>
      <c r="BK109">
        <f t="shared" si="39"/>
        <v>84626.113123174029</v>
      </c>
      <c r="BL109">
        <f t="shared" si="40"/>
        <v>53375.150312027603</v>
      </c>
      <c r="BM109">
        <f t="shared" si="41"/>
        <v>128538.36590215746</v>
      </c>
      <c r="BN109" s="35">
        <f t="shared" si="51"/>
        <v>123635.70429790168</v>
      </c>
      <c r="BO109">
        <f t="shared" si="42"/>
        <v>67056.9594492826</v>
      </c>
      <c r="BQ109">
        <f>données!AG109</f>
        <v>-22354.254985426225</v>
      </c>
      <c r="BR109">
        <f>données!AH109</f>
        <v>-61252.373708285508</v>
      </c>
    </row>
    <row r="110" spans="1:70" ht="15" customHeight="1" x14ac:dyDescent="0.25">
      <c r="A110">
        <v>80</v>
      </c>
      <c r="B110">
        <f t="shared" si="54"/>
        <v>4.9767804413303676</v>
      </c>
      <c r="C110">
        <f t="shared" si="52"/>
        <v>-30056.333090624834</v>
      </c>
      <c r="D110">
        <f t="shared" si="53"/>
        <v>22601.351699500541</v>
      </c>
      <c r="T110">
        <v>108</v>
      </c>
      <c r="U110" cm="1">
        <f t="array" ref="U110">INDEX(données!$AM$6:$AM$1006,animation!T110)</f>
        <v>0.43982297150257099</v>
      </c>
      <c r="AJ110" s="32"/>
      <c r="AK110">
        <v>104</v>
      </c>
      <c r="AL110" s="25">
        <f t="shared" si="30"/>
        <v>52</v>
      </c>
      <c r="AM110">
        <f t="shared" si="43"/>
        <v>-25830.118882577128</v>
      </c>
      <c r="AN110">
        <f t="shared" si="44"/>
        <v>61332.435695201268</v>
      </c>
      <c r="AP110" s="35">
        <f t="shared" si="45"/>
        <v>-2243.5655026434888</v>
      </c>
      <c r="AQ110">
        <f t="shared" si="46"/>
        <v>-2380.3634211752797</v>
      </c>
      <c r="AS110">
        <f t="shared" si="47"/>
        <v>475.66610218136589</v>
      </c>
      <c r="AT110">
        <f t="shared" si="48"/>
        <v>-1306.6220838444442</v>
      </c>
      <c r="AV110">
        <f t="shared" si="31"/>
        <v>633.24971150943827</v>
      </c>
      <c r="AW110">
        <f t="shared" si="32"/>
        <v>-324.28577277154983</v>
      </c>
      <c r="AY110">
        <f t="shared" si="33"/>
        <v>-133.44253363480695</v>
      </c>
      <c r="AZ110">
        <f t="shared" si="34"/>
        <v>-747.003171480437</v>
      </c>
      <c r="BB110">
        <f t="shared" si="35"/>
        <v>-25.286341923389674</v>
      </c>
      <c r="BC110">
        <f t="shared" si="36"/>
        <v>-197.55773971408325</v>
      </c>
      <c r="BE110">
        <f t="shared" si="37"/>
        <v>1.1452662301242889</v>
      </c>
      <c r="BF110">
        <f t="shared" si="38"/>
        <v>-37.775399878374081</v>
      </c>
      <c r="BH110">
        <f t="shared" si="49"/>
        <v>2267.2936720923622</v>
      </c>
      <c r="BI110">
        <f t="shared" si="50"/>
        <v>-5383.5851076759491</v>
      </c>
      <c r="BK110">
        <f t="shared" si="39"/>
        <v>85194.864820408751</v>
      </c>
      <c r="BL110">
        <f t="shared" si="40"/>
        <v>52145.044578652363</v>
      </c>
      <c r="BM110">
        <f t="shared" si="41"/>
        <v>127363.06122276488</v>
      </c>
      <c r="BN110" s="35">
        <f t="shared" si="51"/>
        <v>121400.86661218781</v>
      </c>
      <c r="BO110">
        <f t="shared" si="42"/>
        <v>66549.701049622046</v>
      </c>
      <c r="BQ110">
        <f>données!AG110</f>
        <v>-22628.336777427379</v>
      </c>
      <c r="BR110">
        <f>données!AH110</f>
        <v>-60026.202256702905</v>
      </c>
    </row>
    <row r="111" spans="1:70" ht="15" customHeight="1" x14ac:dyDescent="0.25">
      <c r="A111">
        <v>81</v>
      </c>
      <c r="B111">
        <f t="shared" si="54"/>
        <v>5.0389901968469974</v>
      </c>
      <c r="C111">
        <f t="shared" si="52"/>
        <v>-29907.573474118566</v>
      </c>
      <c r="D111">
        <f t="shared" si="53"/>
        <v>22646.635386706628</v>
      </c>
      <c r="T111">
        <v>109</v>
      </c>
      <c r="U111" cm="1">
        <f t="array" ref="U111">INDEX(données!$AM$6:$AM$1006,animation!T111)</f>
        <v>0.50265482457436683</v>
      </c>
      <c r="AJ111" s="32"/>
      <c r="AK111">
        <v>105</v>
      </c>
      <c r="AL111" s="25">
        <f t="shared" si="30"/>
        <v>52.5</v>
      </c>
      <c r="AM111">
        <f t="shared" si="43"/>
        <v>-26892.443371126203</v>
      </c>
      <c r="AN111">
        <f t="shared" si="44"/>
        <v>59978.926224133073</v>
      </c>
      <c r="AP111" s="35">
        <f t="shared" si="45"/>
        <v>-2005.7324515528057</v>
      </c>
      <c r="AQ111">
        <f t="shared" si="46"/>
        <v>-3033.6744630975018</v>
      </c>
      <c r="AS111">
        <f t="shared" si="47"/>
        <v>484.41477682643563</v>
      </c>
      <c r="AT111">
        <f t="shared" si="48"/>
        <v>-1338.3218280569404</v>
      </c>
      <c r="AV111">
        <f t="shared" si="31"/>
        <v>634.94063601246069</v>
      </c>
      <c r="AW111">
        <f t="shared" si="32"/>
        <v>-309.48285956993129</v>
      </c>
      <c r="AY111">
        <f t="shared" si="33"/>
        <v>-127.63941458800971</v>
      </c>
      <c r="AZ111">
        <f t="shared" si="34"/>
        <v>-786.83149276649624</v>
      </c>
      <c r="BB111">
        <f t="shared" si="35"/>
        <v>-24.444105734086349</v>
      </c>
      <c r="BC111">
        <f t="shared" si="36"/>
        <v>-202.21655706499396</v>
      </c>
      <c r="BE111">
        <f t="shared" si="37"/>
        <v>1.5576611360709913</v>
      </c>
      <c r="BF111">
        <f t="shared" si="38"/>
        <v>-39.790918655518965</v>
      </c>
      <c r="BH111">
        <f t="shared" si="49"/>
        <v>2446.8598085517565</v>
      </c>
      <c r="BI111">
        <f t="shared" si="50"/>
        <v>-5457.296011097862</v>
      </c>
      <c r="BK111">
        <f t="shared" si="39"/>
        <v>85540.152901990179</v>
      </c>
      <c r="BL111">
        <f t="shared" si="40"/>
        <v>50632.257909436863</v>
      </c>
      <c r="BM111">
        <f t="shared" si="41"/>
        <v>125888.72176423082</v>
      </c>
      <c r="BN111" s="35">
        <f t="shared" si="51"/>
        <v>118863.03115209872</v>
      </c>
      <c r="BO111">
        <f t="shared" si="42"/>
        <v>65731.842370872488</v>
      </c>
      <c r="BQ111">
        <f>données!AG111</f>
        <v>-22978.869674096928</v>
      </c>
      <c r="BR111">
        <f>données!AH111</f>
        <v>-58819.660112501049</v>
      </c>
    </row>
    <row r="112" spans="1:70" ht="15" customHeight="1" x14ac:dyDescent="0.25">
      <c r="A112">
        <v>82</v>
      </c>
      <c r="B112">
        <f t="shared" si="54"/>
        <v>5.1011999523636273</v>
      </c>
      <c r="C112">
        <f t="shared" si="52"/>
        <v>-29761.916889056036</v>
      </c>
      <c r="D112">
        <f t="shared" si="53"/>
        <v>22701.079808441027</v>
      </c>
      <c r="T112">
        <v>110</v>
      </c>
      <c r="U112" cm="1">
        <f t="array" ref="U112">INDEX(données!$AM$6:$AM$1006,animation!T112)</f>
        <v>0.56548667764616267</v>
      </c>
      <c r="AJ112" s="32"/>
      <c r="AK112">
        <v>106</v>
      </c>
      <c r="AL112" s="25">
        <f t="shared" si="30"/>
        <v>53</v>
      </c>
      <c r="AM112">
        <f t="shared" si="43"/>
        <v>-27834.757749799304</v>
      </c>
      <c r="AN112">
        <f t="shared" si="44"/>
        <v>58294.798764077204</v>
      </c>
      <c r="AP112" s="35">
        <f t="shared" si="45"/>
        <v>-1763.5250631395879</v>
      </c>
      <c r="AQ112">
        <f t="shared" si="46"/>
        <v>-3702.8353771259717</v>
      </c>
      <c r="AS112">
        <f t="shared" si="47"/>
        <v>493.86510320931029</v>
      </c>
      <c r="AT112">
        <f t="shared" si="48"/>
        <v>-1381.8310711678898</v>
      </c>
      <c r="AV112">
        <f t="shared" si="31"/>
        <v>639.99557710157183</v>
      </c>
      <c r="AW112">
        <f t="shared" si="32"/>
        <v>-294.32240241422591</v>
      </c>
      <c r="AY112">
        <f t="shared" si="33"/>
        <v>-124.23082817875166</v>
      </c>
      <c r="AZ112">
        <f t="shared" si="34"/>
        <v>-837.33426417221483</v>
      </c>
      <c r="BB112">
        <f t="shared" si="35"/>
        <v>-23.895918935263978</v>
      </c>
      <c r="BC112">
        <f t="shared" si="36"/>
        <v>-207.99097285924154</v>
      </c>
      <c r="BE112">
        <f t="shared" si="37"/>
        <v>1.996273221754044</v>
      </c>
      <c r="BF112">
        <f t="shared" si="38"/>
        <v>-42.183431722207651</v>
      </c>
      <c r="BH112">
        <f t="shared" si="49"/>
        <v>2663.602054646532</v>
      </c>
      <c r="BI112">
        <f t="shared" si="50"/>
        <v>-5578.4263387139317</v>
      </c>
      <c r="BK112">
        <f t="shared" si="39"/>
        <v>85670.981858098981</v>
      </c>
      <c r="BL112">
        <f t="shared" si="40"/>
        <v>48823.439905098596</v>
      </c>
      <c r="BM112">
        <f t="shared" si="41"/>
        <v>124105.84792942338</v>
      </c>
      <c r="BN112" s="35">
        <f t="shared" si="51"/>
        <v>116016.92729123771</v>
      </c>
      <c r="BO112">
        <f t="shared" si="42"/>
        <v>64599.205118439888</v>
      </c>
      <c r="BQ112">
        <f>données!AG112</f>
        <v>-23404.470282234972</v>
      </c>
      <c r="BR112">
        <f>données!AH112</f>
        <v>-57637.508946306443</v>
      </c>
    </row>
    <row r="113" spans="1:70" ht="15" customHeight="1" x14ac:dyDescent="0.25">
      <c r="A113">
        <v>83</v>
      </c>
      <c r="B113">
        <f t="shared" si="54"/>
        <v>5.1634097078802572</v>
      </c>
      <c r="C113">
        <f t="shared" si="52"/>
        <v>-29619.926852468558</v>
      </c>
      <c r="D113">
        <f t="shared" si="53"/>
        <v>22764.474329812805</v>
      </c>
      <c r="T113">
        <v>111</v>
      </c>
      <c r="U113" cm="1">
        <f t="array" ref="U113">INDEX(données!$AM$6:$AM$1006,animation!T113)</f>
        <v>0.62831853071795851</v>
      </c>
      <c r="AJ113" s="32"/>
      <c r="AK113">
        <v>107</v>
      </c>
      <c r="AL113" s="25">
        <f t="shared" si="30"/>
        <v>53.5</v>
      </c>
      <c r="AM113">
        <f t="shared" si="43"/>
        <v>-28654.787143467936</v>
      </c>
      <c r="AN113">
        <f t="shared" si="44"/>
        <v>56270.652191618232</v>
      </c>
      <c r="AP113" s="35">
        <f t="shared" si="45"/>
        <v>-1516.5925115349328</v>
      </c>
      <c r="AQ113">
        <f t="shared" si="46"/>
        <v>-4393.7509127099165</v>
      </c>
      <c r="AS113">
        <f t="shared" si="47"/>
        <v>503.45960471222281</v>
      </c>
      <c r="AT113">
        <f t="shared" si="48"/>
        <v>-1439.8733078125656</v>
      </c>
      <c r="AV113">
        <f t="shared" si="31"/>
        <v>648.27137220451982</v>
      </c>
      <c r="AW113">
        <f t="shared" si="32"/>
        <v>-278.33712138295499</v>
      </c>
      <c r="AY113">
        <f t="shared" si="33"/>
        <v>-123.61740412518064</v>
      </c>
      <c r="AZ113">
        <f t="shared" si="34"/>
        <v>-901.44460720788152</v>
      </c>
      <c r="BB113">
        <f t="shared" si="35"/>
        <v>-23.665745019051105</v>
      </c>
      <c r="BC113">
        <f t="shared" si="36"/>
        <v>-215.05541829226891</v>
      </c>
      <c r="BE113">
        <f t="shared" si="37"/>
        <v>2.4713816519347369</v>
      </c>
      <c r="BF113">
        <f t="shared" si="38"/>
        <v>-45.036160929460145</v>
      </c>
      <c r="BH113">
        <f t="shared" si="49"/>
        <v>2928.8816774930838</v>
      </c>
      <c r="BI113">
        <f t="shared" si="50"/>
        <v>-5751.5723763520027</v>
      </c>
      <c r="BK113">
        <f t="shared" si="39"/>
        <v>85598.086953106016</v>
      </c>
      <c r="BL113">
        <f t="shared" si="40"/>
        <v>46703.693434592569</v>
      </c>
      <c r="BM113">
        <f t="shared" si="41"/>
        <v>122002.7286136117</v>
      </c>
      <c r="BN113" s="35">
        <f t="shared" si="51"/>
        <v>112855.12885781941</v>
      </c>
      <c r="BO113">
        <f t="shared" si="42"/>
        <v>63146.521078421458</v>
      </c>
      <c r="BQ113">
        <f>données!AG113</f>
        <v>-23903.458950679607</v>
      </c>
      <c r="BR113">
        <f>données!AH113</f>
        <v>-56484.414168698546</v>
      </c>
    </row>
    <row r="114" spans="1:70" ht="15" customHeight="1" x14ac:dyDescent="0.25">
      <c r="A114">
        <v>84</v>
      </c>
      <c r="B114">
        <f t="shared" si="54"/>
        <v>5.2256194633968871</v>
      </c>
      <c r="C114">
        <f t="shared" si="52"/>
        <v>-29482.152696223679</v>
      </c>
      <c r="D114">
        <f t="shared" si="53"/>
        <v>22836.573689734258</v>
      </c>
      <c r="T114">
        <v>112</v>
      </c>
      <c r="U114" cm="1">
        <f t="array" ref="U114">INDEX(données!$AM$6:$AM$1006,animation!T114)</f>
        <v>0.69115038378975435</v>
      </c>
      <c r="AJ114" s="32"/>
      <c r="AK114">
        <v>108</v>
      </c>
      <c r="AL114" s="25">
        <f t="shared" si="30"/>
        <v>54</v>
      </c>
      <c r="AM114">
        <f t="shared" si="43"/>
        <v>-29350.150948646373</v>
      </c>
      <c r="AN114">
        <f t="shared" si="44"/>
        <v>53893.792571786704</v>
      </c>
      <c r="AP114" s="35">
        <f t="shared" si="45"/>
        <v>-1264.8627091788214</v>
      </c>
      <c r="AQ114">
        <f t="shared" si="46"/>
        <v>-5113.6875666161995</v>
      </c>
      <c r="AS114">
        <f t="shared" si="47"/>
        <v>512.27015329872813</v>
      </c>
      <c r="AT114">
        <f t="shared" si="48"/>
        <v>-1516.335378516734</v>
      </c>
      <c r="AV114">
        <f t="shared" si="31"/>
        <v>659.63041624679192</v>
      </c>
      <c r="AW114">
        <f t="shared" si="32"/>
        <v>-260.97367445583126</v>
      </c>
      <c r="AY114">
        <f t="shared" si="33"/>
        <v>-126.5616991346958</v>
      </c>
      <c r="AZ114">
        <f t="shared" si="34"/>
        <v>-983.2604232178993</v>
      </c>
      <c r="BB114">
        <f t="shared" si="35"/>
        <v>-23.794478541196977</v>
      </c>
      <c r="BC114">
        <f t="shared" si="36"/>
        <v>-223.64028096668696</v>
      </c>
      <c r="BE114">
        <f t="shared" si="37"/>
        <v>2.9959147278289779</v>
      </c>
      <c r="BF114">
        <f t="shared" si="38"/>
        <v>-48.460999876316478</v>
      </c>
      <c r="BH114">
        <f t="shared" si="49"/>
        <v>3258.4678744146086</v>
      </c>
      <c r="BI114">
        <f t="shared" si="50"/>
        <v>-5983.314771797819</v>
      </c>
      <c r="BK114">
        <f t="shared" si="39"/>
        <v>85334.73306698355</v>
      </c>
      <c r="BL114">
        <f t="shared" si="40"/>
        <v>44255.912832503178</v>
      </c>
      <c r="BM114">
        <f t="shared" si="41"/>
        <v>119564.84681178274</v>
      </c>
      <c r="BN114" s="35">
        <f t="shared" si="51"/>
        <v>109367.48076161098</v>
      </c>
      <c r="BO114">
        <f t="shared" si="42"/>
        <v>61367.517780003938</v>
      </c>
      <c r="BQ114">
        <f>données!AG114</f>
        <v>-24473.866399122729</v>
      </c>
      <c r="BR114">
        <f>données!AH114</f>
        <v>-55364.926517965694</v>
      </c>
    </row>
    <row r="115" spans="1:70" ht="15" customHeight="1" x14ac:dyDescent="0.25">
      <c r="A115">
        <v>85</v>
      </c>
      <c r="B115">
        <f t="shared" si="54"/>
        <v>5.287829218913517</v>
      </c>
      <c r="C115">
        <f t="shared" si="52"/>
        <v>-29349.127441766916</v>
      </c>
      <c r="D115">
        <f t="shared" si="53"/>
        <v>22917.098949788378</v>
      </c>
      <c r="T115">
        <v>113</v>
      </c>
      <c r="U115" cm="1">
        <f t="array" ref="U115">INDEX(données!$AM$6:$AM$1006,animation!T115)</f>
        <v>0.75398223686155019</v>
      </c>
      <c r="AJ115" s="32"/>
      <c r="AK115">
        <v>109</v>
      </c>
      <c r="AL115" s="25">
        <f t="shared" si="30"/>
        <v>54.5</v>
      </c>
      <c r="AM115">
        <f t="shared" si="43"/>
        <v>-29918.548534073441</v>
      </c>
      <c r="AN115">
        <f t="shared" si="44"/>
        <v>51147.406866164012</v>
      </c>
      <c r="AP115" s="35">
        <f t="shared" si="45"/>
        <v>-1008.7276325294574</v>
      </c>
      <c r="AQ115">
        <f t="shared" si="46"/>
        <v>-5871.8552558745669</v>
      </c>
      <c r="AS115">
        <f t="shared" si="47"/>
        <v>518.70514674505284</v>
      </c>
      <c r="AT115">
        <f t="shared" si="48"/>
        <v>-1616.8289304314915</v>
      </c>
      <c r="AV115">
        <f t="shared" si="31"/>
        <v>673.89946869544394</v>
      </c>
      <c r="AW115">
        <f t="shared" si="32"/>
        <v>-241.56435046338723</v>
      </c>
      <c r="AY115">
        <f t="shared" si="33"/>
        <v>-134.43538668837596</v>
      </c>
      <c r="AZ115">
        <f t="shared" si="34"/>
        <v>-1088.5998991368981</v>
      </c>
      <c r="BB115">
        <f t="shared" si="35"/>
        <v>-24.345810795388815</v>
      </c>
      <c r="BC115">
        <f t="shared" si="36"/>
        <v>-234.05323440761001</v>
      </c>
      <c r="BE115">
        <f t="shared" si="37"/>
        <v>3.5868755333737541</v>
      </c>
      <c r="BF115">
        <f t="shared" si="38"/>
        <v>-52.611446423596121</v>
      </c>
      <c r="BH115">
        <f t="shared" si="49"/>
        <v>3674.8664188848547</v>
      </c>
      <c r="BI115">
        <f t="shared" si="50"/>
        <v>-6282.3865834080898</v>
      </c>
      <c r="BK115">
        <f t="shared" si="39"/>
        <v>84897.86993764092</v>
      </c>
      <c r="BL115">
        <f t="shared" si="40"/>
        <v>41459.983608417024</v>
      </c>
      <c r="BM115">
        <f t="shared" si="41"/>
        <v>116774.0621510521</v>
      </c>
      <c r="BN115" s="35">
        <f t="shared" si="51"/>
        <v>105540.31270788377</v>
      </c>
      <c r="BO115">
        <f t="shared" si="42"/>
        <v>59255.183532908159</v>
      </c>
      <c r="BQ115">
        <f>données!AG115</f>
        <v>-25113.441489959696</v>
      </c>
      <c r="BR115">
        <f>données!AH115</f>
        <v>-54283.464100420068</v>
      </c>
    </row>
    <row r="116" spans="1:70" ht="15" customHeight="1" x14ac:dyDescent="0.25">
      <c r="A116">
        <v>86</v>
      </c>
      <c r="B116">
        <f t="shared" si="54"/>
        <v>5.3500389744301469</v>
      </c>
      <c r="C116">
        <f t="shared" si="52"/>
        <v>-29221.365737965316</v>
      </c>
      <c r="D116">
        <f t="shared" si="53"/>
        <v>23005.738573387443</v>
      </c>
      <c r="T116">
        <v>114</v>
      </c>
      <c r="U116" cm="1">
        <f t="array" ref="U116">INDEX(données!$AM$6:$AM$1006,animation!T116)</f>
        <v>0.81681408993334603</v>
      </c>
      <c r="AJ116" s="32"/>
      <c r="AK116">
        <v>110</v>
      </c>
      <c r="AL116" s="25">
        <f t="shared" si="30"/>
        <v>55</v>
      </c>
      <c r="AM116">
        <f t="shared" si="43"/>
        <v>-30358.074206995039</v>
      </c>
      <c r="AN116">
        <f t="shared" si="44"/>
        <v>48009.375621922787</v>
      </c>
      <c r="AP116" s="35">
        <f t="shared" si="45"/>
        <v>-749.375059156931</v>
      </c>
      <c r="AQ116">
        <f t="shared" si="46"/>
        <v>-6680.2697210903125</v>
      </c>
      <c r="AS116">
        <f t="shared" si="47"/>
        <v>519.95863685486461</v>
      </c>
      <c r="AT116">
        <f t="shared" si="48"/>
        <v>-1749.5184601229462</v>
      </c>
      <c r="AV116">
        <f t="shared" si="31"/>
        <v>690.80941015608016</v>
      </c>
      <c r="AW116">
        <f t="shared" si="32"/>
        <v>-219.29491094370198</v>
      </c>
      <c r="AY116">
        <f t="shared" si="33"/>
        <v>-149.7028662422926</v>
      </c>
      <c r="AZ116">
        <f t="shared" si="34"/>
        <v>-1225.8085821312229</v>
      </c>
      <c r="BB116">
        <f t="shared" si="35"/>
        <v>-25.415587601907902</v>
      </c>
      <c r="BC116">
        <f t="shared" si="36"/>
        <v>-246.71173283733276</v>
      </c>
      <c r="BE116">
        <f t="shared" si="37"/>
        <v>4.267680542984885</v>
      </c>
      <c r="BF116">
        <f t="shared" si="38"/>
        <v>-57.703234210688613</v>
      </c>
      <c r="BH116">
        <f t="shared" si="49"/>
        <v>4211.0835576543386</v>
      </c>
      <c r="BI116">
        <f t="shared" si="50"/>
        <v>-6659.5624912250269</v>
      </c>
      <c r="BK116">
        <f t="shared" si="39"/>
        <v>84309.835338928693</v>
      </c>
      <c r="BL116">
        <f t="shared" si="40"/>
        <v>38291.776013083843</v>
      </c>
      <c r="BM116">
        <f t="shared" si="41"/>
        <v>113607.45316495158</v>
      </c>
      <c r="BN116" s="35">
        <f t="shared" si="51"/>
        <v>101355.33043516299</v>
      </c>
      <c r="BO116">
        <f t="shared" si="42"/>
        <v>56802.40150877682</v>
      </c>
      <c r="BQ116">
        <f>données!AG116</f>
        <v>-25819.660112501049</v>
      </c>
      <c r="BR116">
        <f>données!AH116</f>
        <v>-53244.294954150537</v>
      </c>
    </row>
    <row r="117" spans="1:70" ht="15" customHeight="1" x14ac:dyDescent="0.25">
      <c r="A117">
        <v>87</v>
      </c>
      <c r="B117">
        <f t="shared" si="54"/>
        <v>5.4122487299467767</v>
      </c>
      <c r="C117">
        <f t="shared" si="52"/>
        <v>-29099.361870030989</v>
      </c>
      <c r="D117">
        <f t="shared" si="53"/>
        <v>23102.149631047516</v>
      </c>
      <c r="T117">
        <v>115</v>
      </c>
      <c r="U117" cm="1">
        <f t="array" ref="U117">INDEX(données!$AM$6:$AM$1006,animation!T117)</f>
        <v>0.87964594300514187</v>
      </c>
      <c r="AJ117" s="32"/>
      <c r="AK117">
        <v>111</v>
      </c>
      <c r="AL117" s="25">
        <f t="shared" si="30"/>
        <v>55.5</v>
      </c>
      <c r="AM117">
        <f t="shared" si="43"/>
        <v>-30667.766906966648</v>
      </c>
      <c r="AN117">
        <f t="shared" si="44"/>
        <v>44450.550953862265</v>
      </c>
      <c r="AP117" s="35">
        <f t="shared" si="45"/>
        <v>-489.3957407294987</v>
      </c>
      <c r="AQ117">
        <f t="shared" si="46"/>
        <v>-7555.0289511517858</v>
      </c>
      <c r="AS117">
        <f t="shared" si="47"/>
        <v>510.92038000762278</v>
      </c>
      <c r="AT117">
        <f t="shared" si="48"/>
        <v>-1926.2128765658058</v>
      </c>
      <c r="AV117">
        <f t="shared" si="31"/>
        <v>709.90304904416519</v>
      </c>
      <c r="AW117">
        <f t="shared" si="32"/>
        <v>-193.17211381737616</v>
      </c>
      <c r="AY117">
        <f t="shared" si="33"/>
        <v>-176.90797875690436</v>
      </c>
      <c r="AZ117">
        <f t="shared" si="34"/>
        <v>-1406.7981120660809</v>
      </c>
      <c r="BB117">
        <f t="shared" si="35"/>
        <v>-27.146915029428484</v>
      </c>
      <c r="BC117">
        <f t="shared" si="36"/>
        <v>-262.19411322338982</v>
      </c>
      <c r="BE117">
        <f t="shared" si="37"/>
        <v>5.0722247497904105</v>
      </c>
      <c r="BF117">
        <f t="shared" si="38"/>
        <v>-64.048537458958776</v>
      </c>
      <c r="BH117">
        <f t="shared" si="49"/>
        <v>4916.8421754281062</v>
      </c>
      <c r="BI117">
        <f t="shared" si="50"/>
        <v>-7126.5816097394963</v>
      </c>
      <c r="BK117">
        <f t="shared" si="39"/>
        <v>83600.928852105499</v>
      </c>
      <c r="BL117">
        <f t="shared" si="40"/>
        <v>34721.876455586811</v>
      </c>
      <c r="BM117">
        <f t="shared" si="41"/>
        <v>110035.64245724582</v>
      </c>
      <c r="BN117" s="35">
        <f t="shared" si="51"/>
        <v>96788.020485360394</v>
      </c>
      <c r="BO117">
        <f t="shared" si="42"/>
        <v>54003.364776298375</v>
      </c>
      <c r="BQ117">
        <f>données!AG117</f>
        <v>-26589.735144484213</v>
      </c>
      <c r="BR117">
        <f>données!AH117</f>
        <v>-52251.520205026209</v>
      </c>
    </row>
    <row r="118" spans="1:70" ht="15" customHeight="1" x14ac:dyDescent="0.25">
      <c r="A118">
        <v>88</v>
      </c>
      <c r="B118">
        <f t="shared" si="54"/>
        <v>5.4744584854634066</v>
      </c>
      <c r="C118">
        <f t="shared" si="52"/>
        <v>-28983.587847227616</v>
      </c>
      <c r="D118">
        <f t="shared" si="53"/>
        <v>23205.959127116013</v>
      </c>
      <c r="T118">
        <v>116</v>
      </c>
      <c r="U118" cm="1">
        <f t="array" ref="U118">INDEX(données!$AM$6:$AM$1006,animation!T118)</f>
        <v>0.94247779607693771</v>
      </c>
      <c r="AJ118" s="32"/>
      <c r="AK118">
        <v>112</v>
      </c>
      <c r="AL118" s="25">
        <f t="shared" si="30"/>
        <v>56</v>
      </c>
      <c r="AM118">
        <f t="shared" si="43"/>
        <v>-30848.599729830446</v>
      </c>
      <c r="AN118">
        <f t="shared" si="44"/>
        <v>40432.259868715642</v>
      </c>
      <c r="AP118" s="35">
        <f t="shared" si="45"/>
        <v>-233.93555072568731</v>
      </c>
      <c r="AQ118">
        <f t="shared" si="46"/>
        <v>-8518.1353894346885</v>
      </c>
      <c r="AS118">
        <f t="shared" si="47"/>
        <v>481.9112730770421</v>
      </c>
      <c r="AT118">
        <f t="shared" si="48"/>
        <v>-2163.192206156315</v>
      </c>
      <c r="AV118">
        <f t="shared" si="31"/>
        <v>730.39125844246507</v>
      </c>
      <c r="AW118">
        <f t="shared" si="32"/>
        <v>-162.00114653805147</v>
      </c>
      <c r="AY118">
        <f t="shared" si="33"/>
        <v>-224.77732868118824</v>
      </c>
      <c r="AZ118">
        <f t="shared" si="34"/>
        <v>-1647.7529589653968</v>
      </c>
      <c r="BB118">
        <f t="shared" si="35"/>
        <v>-29.755064308950871</v>
      </c>
      <c r="BC118">
        <f t="shared" si="36"/>
        <v>-281.32284705299656</v>
      </c>
      <c r="BE118">
        <f t="shared" si="37"/>
        <v>6.0524076247161185</v>
      </c>
      <c r="BF118">
        <f t="shared" si="38"/>
        <v>-72.115253599870229</v>
      </c>
      <c r="BH118">
        <f t="shared" si="49"/>
        <v>5868.9277698994783</v>
      </c>
      <c r="BI118">
        <f t="shared" si="50"/>
        <v>-7692.2134171890884</v>
      </c>
      <c r="BK118">
        <f t="shared" si="39"/>
        <v>82813.416921858065</v>
      </c>
      <c r="BL118">
        <f t="shared" si="40"/>
        <v>30714.110192551641</v>
      </c>
      <c r="BM118">
        <f t="shared" si="41"/>
        <v>106020.35252256958</v>
      </c>
      <c r="BN118" s="35">
        <f t="shared" si="51"/>
        <v>91805.339585848735</v>
      </c>
      <c r="BO118">
        <f t="shared" si="42"/>
        <v>50856.698117186577</v>
      </c>
      <c r="BQ118">
        <f>données!AG118</f>
        <v>-27420.627451571767</v>
      </c>
      <c r="BR118">
        <f>données!AH118</f>
        <v>-51309.057881426226</v>
      </c>
    </row>
    <row r="119" spans="1:70" ht="15" customHeight="1" x14ac:dyDescent="0.25">
      <c r="A119">
        <v>89</v>
      </c>
      <c r="B119">
        <f t="shared" si="54"/>
        <v>5.5366682409800365</v>
      </c>
      <c r="C119">
        <f t="shared" si="52"/>
        <v>-28874.491576758333</v>
      </c>
      <c r="D119">
        <f t="shared" si="53"/>
        <v>23316.765442819422</v>
      </c>
      <c r="T119">
        <v>117</v>
      </c>
      <c r="U119" cm="1">
        <f t="array" ref="U119">INDEX(données!$AM$6:$AM$1006,animation!T119)</f>
        <v>1.0053096491487337</v>
      </c>
      <c r="AJ119" s="32"/>
      <c r="AK119">
        <v>113</v>
      </c>
      <c r="AL119" s="25">
        <f t="shared" si="30"/>
        <v>56.5</v>
      </c>
      <c r="AM119">
        <f t="shared" si="43"/>
        <v>-30905.328596058658</v>
      </c>
      <c r="AN119">
        <f t="shared" si="44"/>
        <v>35902.79314822876</v>
      </c>
      <c r="AP119" s="35">
        <f t="shared" si="45"/>
        <v>7.0200858128337416</v>
      </c>
      <c r="AQ119">
        <f t="shared" si="46"/>
        <v>-9599.7314925128467</v>
      </c>
      <c r="AS119">
        <f t="shared" si="47"/>
        <v>413.81401337761724</v>
      </c>
      <c r="AT119">
        <f t="shared" si="48"/>
        <v>-2478.6926346558453</v>
      </c>
      <c r="AV119">
        <f t="shared" si="31"/>
        <v>750.92841914473297</v>
      </c>
      <c r="AW119">
        <f t="shared" si="32"/>
        <v>-124.39895425396716</v>
      </c>
      <c r="AY119">
        <f t="shared" si="33"/>
        <v>-310.83793558280962</v>
      </c>
      <c r="AZ119">
        <f t="shared" si="34"/>
        <v>-1966.3533294207452</v>
      </c>
      <c r="BB119">
        <f t="shared" si="35"/>
        <v>-33.569553614534577</v>
      </c>
      <c r="BC119">
        <f t="shared" si="36"/>
        <v>-305.30527684149752</v>
      </c>
      <c r="BE119">
        <f t="shared" si="37"/>
        <v>7.2930834302284602</v>
      </c>
      <c r="BF119">
        <f t="shared" si="38"/>
        <v>-82.635074139634781</v>
      </c>
      <c r="BH119">
        <f t="shared" si="49"/>
        <v>7187.9427297424418</v>
      </c>
      <c r="BI119">
        <f t="shared" si="50"/>
        <v>-8350.2500284099515</v>
      </c>
      <c r="BK119">
        <f t="shared" si="39"/>
        <v>82007.969487181152</v>
      </c>
      <c r="BL119">
        <f t="shared" si="40"/>
        <v>26224.435680986193</v>
      </c>
      <c r="BM119">
        <f t="shared" si="41"/>
        <v>101510.91270733246</v>
      </c>
      <c r="BN119" s="35">
        <f t="shared" si="51"/>
        <v>86362.454606580781</v>
      </c>
      <c r="BO119">
        <f t="shared" si="42"/>
        <v>47372.45920864636</v>
      </c>
      <c r="BQ119">
        <f>données!AG119</f>
        <v>-28309.057881426223</v>
      </c>
      <c r="BR119">
        <f>données!AH119</f>
        <v>-50420.627451571774</v>
      </c>
    </row>
    <row r="120" spans="1:70" ht="15" customHeight="1" x14ac:dyDescent="0.25">
      <c r="A120">
        <v>90</v>
      </c>
      <c r="B120">
        <f t="shared" si="54"/>
        <v>5.5988779964966664</v>
      </c>
      <c r="C120">
        <f t="shared" si="52"/>
        <v>-28772.495130899759</v>
      </c>
      <c r="D120">
        <f t="shared" si="53"/>
        <v>23434.139890048322</v>
      </c>
      <c r="T120">
        <v>118</v>
      </c>
      <c r="U120" cm="1">
        <f t="array" ref="U120">INDEX(données!$AM$6:$AM$1006,animation!T120)</f>
        <v>1.0681415022205296</v>
      </c>
      <c r="AJ120" s="32"/>
      <c r="AK120">
        <v>114</v>
      </c>
      <c r="AL120" s="25">
        <f t="shared" si="30"/>
        <v>57</v>
      </c>
      <c r="AM120">
        <f t="shared" si="43"/>
        <v>-30850.091801480037</v>
      </c>
      <c r="AN120">
        <f t="shared" si="44"/>
        <v>30793.090822640359</v>
      </c>
      <c r="AP120" s="35">
        <f t="shared" si="45"/>
        <v>213.92709250164236</v>
      </c>
      <c r="AQ120">
        <f t="shared" si="46"/>
        <v>-10839.07780984077</v>
      </c>
      <c r="AS120">
        <f t="shared" si="47"/>
        <v>267.92285257782424</v>
      </c>
      <c r="AT120">
        <f t="shared" si="48"/>
        <v>-2872.5676618867697</v>
      </c>
      <c r="AV120">
        <f t="shared" si="31"/>
        <v>769.27027709391041</v>
      </c>
      <c r="AW120">
        <f t="shared" si="32"/>
        <v>-78.906877320091411</v>
      </c>
      <c r="AY120">
        <f t="shared" si="33"/>
        <v>-471.18505907181105</v>
      </c>
      <c r="AZ120">
        <f t="shared" si="34"/>
        <v>-2360.8699900989386</v>
      </c>
      <c r="BB120">
        <f t="shared" si="35"/>
        <v>-39.106552141327761</v>
      </c>
      <c r="BC120">
        <f t="shared" si="36"/>
        <v>-335.97922371520451</v>
      </c>
      <c r="BE120">
        <f t="shared" si="37"/>
        <v>8.9441866970526398</v>
      </c>
      <c r="BF120">
        <f t="shared" si="38"/>
        <v>-96.811570752535062</v>
      </c>
      <c r="BH120">
        <f t="shared" si="49"/>
        <v>9061.8533740178591</v>
      </c>
      <c r="BI120">
        <f t="shared" si="50"/>
        <v>-9045.1100036660118</v>
      </c>
      <c r="BK120">
        <f t="shared" si="39"/>
        <v>81274.305285867013</v>
      </c>
      <c r="BL120">
        <f t="shared" si="40"/>
        <v>21203.168725799311</v>
      </c>
      <c r="BM120">
        <f t="shared" si="41"/>
        <v>96439.808700505237</v>
      </c>
      <c r="BN120" s="35">
        <f t="shared" si="51"/>
        <v>80398.719775939375</v>
      </c>
      <c r="BO120">
        <f t="shared" si="42"/>
        <v>43588.331082654717</v>
      </c>
      <c r="BQ120">
        <f>données!AG120</f>
        <v>-29251.520205026201</v>
      </c>
      <c r="BR120">
        <f>données!AH120</f>
        <v>-49589.735144484221</v>
      </c>
    </row>
    <row r="121" spans="1:70" ht="15" customHeight="1" x14ac:dyDescent="0.25">
      <c r="A121">
        <v>91</v>
      </c>
      <c r="B121">
        <f t="shared" si="54"/>
        <v>5.6610877520132963</v>
      </c>
      <c r="C121">
        <f t="shared" si="52"/>
        <v>-28677.993114086355</v>
      </c>
      <c r="D121">
        <f t="shared" si="53"/>
        <v>23557.628369868387</v>
      </c>
      <c r="T121">
        <v>119</v>
      </c>
      <c r="U121" cm="1">
        <f t="array" ref="U121">INDEX(données!$AM$6:$AM$1006,animation!T121)</f>
        <v>1.1309733552923256</v>
      </c>
      <c r="AJ121" s="32"/>
      <c r="AK121">
        <v>115</v>
      </c>
      <c r="AL121" s="25">
        <f t="shared" si="30"/>
        <v>57.5</v>
      </c>
      <c r="AM121">
        <f t="shared" si="43"/>
        <v>-30709.637898656991</v>
      </c>
      <c r="AN121">
        <f t="shared" si="44"/>
        <v>25014.480959984128</v>
      </c>
      <c r="AP121" s="35">
        <f t="shared" si="45"/>
        <v>347.88851879055449</v>
      </c>
      <c r="AQ121">
        <f t="shared" si="46"/>
        <v>-12275.361640784155</v>
      </c>
      <c r="AS121">
        <f t="shared" si="47"/>
        <v>-28.666732068930649</v>
      </c>
      <c r="AT121">
        <f t="shared" si="48"/>
        <v>-3228.003216457992</v>
      </c>
      <c r="AV121">
        <f t="shared" si="31"/>
        <v>781.79612910477761</v>
      </c>
      <c r="AW121">
        <f t="shared" si="32"/>
        <v>-24.35658903205125</v>
      </c>
      <c r="AY121">
        <f t="shared" si="33"/>
        <v>-774.56698562516044</v>
      </c>
      <c r="AZ121">
        <f t="shared" si="34"/>
        <v>-2710.6619402266365</v>
      </c>
      <c r="BB121">
        <f t="shared" si="35"/>
        <v>-47.191556925384802</v>
      </c>
      <c r="BC121">
        <f t="shared" si="36"/>
        <v>-376.24333605976716</v>
      </c>
      <c r="BE121">
        <f t="shared" si="37"/>
        <v>11.295681376836988</v>
      </c>
      <c r="BF121">
        <f t="shared" si="38"/>
        <v>-116.74135113953763</v>
      </c>
      <c r="BH121">
        <f t="shared" si="49"/>
        <v>11759.15195998456</v>
      </c>
      <c r="BI121">
        <f t="shared" si="50"/>
        <v>-9578.3963255866893</v>
      </c>
      <c r="BK121">
        <f t="shared" si="39"/>
        <v>80748.797292779855</v>
      </c>
      <c r="BL121">
        <f t="shared" si="40"/>
        <v>15615.436127702815</v>
      </c>
      <c r="BM121">
        <f t="shared" si="41"/>
        <v>90719.783172551659</v>
      </c>
      <c r="BN121" s="35">
        <f t="shared" si="51"/>
        <v>73835.607480182938</v>
      </c>
      <c r="BO121">
        <f t="shared" si="42"/>
        <v>39608.157209898549</v>
      </c>
      <c r="BQ121">
        <f>données!AG121</f>
        <v>-30244.294954150533</v>
      </c>
      <c r="BR121">
        <f>données!AH121</f>
        <v>-48819.660112501057</v>
      </c>
    </row>
    <row r="122" spans="1:70" ht="15" customHeight="1" x14ac:dyDescent="0.25">
      <c r="A122">
        <v>92</v>
      </c>
      <c r="B122">
        <f t="shared" si="54"/>
        <v>5.7232975075299262</v>
      </c>
      <c r="C122">
        <f t="shared" si="52"/>
        <v>-28591.35113626254</v>
      </c>
      <c r="D122">
        <f t="shared" si="53"/>
        <v>23686.753129340952</v>
      </c>
      <c r="T122">
        <v>120</v>
      </c>
      <c r="U122" cm="1">
        <f t="array" ref="U122">INDEX(données!$AM$6:$AM$1006,animation!T122)</f>
        <v>1.1938052083641215</v>
      </c>
      <c r="AJ122" s="32"/>
      <c r="AK122">
        <v>116</v>
      </c>
      <c r="AL122" s="25">
        <f t="shared" si="30"/>
        <v>58</v>
      </c>
      <c r="AM122">
        <f t="shared" si="43"/>
        <v>-30539.27698077033</v>
      </c>
      <c r="AN122">
        <f t="shared" si="44"/>
        <v>18473.299737534802</v>
      </c>
      <c r="AP122" s="35">
        <f t="shared" si="45"/>
        <v>333.55515275608917</v>
      </c>
      <c r="AQ122">
        <f t="shared" si="46"/>
        <v>-13889.363249013151</v>
      </c>
      <c r="AS122">
        <f t="shared" si="47"/>
        <v>-546.84994371471987</v>
      </c>
      <c r="AT122">
        <f t="shared" si="48"/>
        <v>-2980.1484704440772</v>
      </c>
      <c r="AV122">
        <f t="shared" si="31"/>
        <v>783.05374038573495</v>
      </c>
      <c r="AW122">
        <f t="shared" si="32"/>
        <v>39.150124264071032</v>
      </c>
      <c r="AY122">
        <f t="shared" si="33"/>
        <v>-1285.7288907993486</v>
      </c>
      <c r="AZ122">
        <f t="shared" si="34"/>
        <v>-2442.2870969541609</v>
      </c>
      <c r="BB122">
        <f t="shared" si="35"/>
        <v>-59.138925012779559</v>
      </c>
      <c r="BC122">
        <f t="shared" si="36"/>
        <v>-430.73383812386641</v>
      </c>
      <c r="BE122">
        <f t="shared" si="37"/>
        <v>14.964131711673256</v>
      </c>
      <c r="BF122">
        <f t="shared" si="38"/>
        <v>-146.27765963012121</v>
      </c>
      <c r="BH122">
        <f t="shared" si="49"/>
        <v>15525.630887349236</v>
      </c>
      <c r="BI122">
        <f t="shared" si="50"/>
        <v>-9391.500433259318</v>
      </c>
      <c r="BK122">
        <f t="shared" si="39"/>
        <v>80639.875071759496</v>
      </c>
      <c r="BL122">
        <f t="shared" si="40"/>
        <v>9575.7432242303166</v>
      </c>
      <c r="BM122">
        <f t="shared" si="41"/>
        <v>84256.394067131958</v>
      </c>
      <c r="BN122" s="35">
        <f t="shared" si="51"/>
        <v>66590.899691822517</v>
      </c>
      <c r="BO122">
        <f t="shared" si="42"/>
        <v>35691.879212238346</v>
      </c>
      <c r="BQ122">
        <f>données!AG122</f>
        <v>-31283.464100420064</v>
      </c>
      <c r="BR122">
        <f>données!AH122</f>
        <v>-48113.441489959703</v>
      </c>
    </row>
    <row r="123" spans="1:70" ht="15" customHeight="1" x14ac:dyDescent="0.25">
      <c r="A123">
        <v>93</v>
      </c>
      <c r="B123">
        <f t="shared" si="54"/>
        <v>5.785507263046556</v>
      </c>
      <c r="C123">
        <f t="shared" si="52"/>
        <v>-28512.904398408813</v>
      </c>
      <c r="D123">
        <f t="shared" si="53"/>
        <v>23821.014609856324</v>
      </c>
      <c r="T123">
        <v>121</v>
      </c>
      <c r="U123" cm="1">
        <f t="array" ref="U123">INDEX(données!$AM$6:$AM$1006,animation!T123)</f>
        <v>1.2566370614359175</v>
      </c>
      <c r="AJ123" s="32"/>
      <c r="AK123">
        <v>117</v>
      </c>
      <c r="AL123" s="25">
        <f t="shared" si="30"/>
        <v>58.5</v>
      </c>
      <c r="AM123">
        <f t="shared" si="43"/>
        <v>-30440.855647356624</v>
      </c>
      <c r="AN123">
        <f t="shared" si="44"/>
        <v>11156.099554222717</v>
      </c>
      <c r="AP123" s="35">
        <f t="shared" si="45"/>
        <v>60.130180898729236</v>
      </c>
      <c r="AQ123">
        <f t="shared" si="46"/>
        <v>-15379.43748423519</v>
      </c>
      <c r="AS123">
        <f t="shared" si="47"/>
        <v>-1018.7505597851108</v>
      </c>
      <c r="AT123">
        <f t="shared" si="48"/>
        <v>-1029.4329109387586</v>
      </c>
      <c r="AV123">
        <f t="shared" si="31"/>
        <v>766.35227212512962</v>
      </c>
      <c r="AW123">
        <f t="shared" si="32"/>
        <v>108.07224527165216</v>
      </c>
      <c r="AY123">
        <f t="shared" si="33"/>
        <v>-1729.5972136877401</v>
      </c>
      <c r="AZ123">
        <f t="shared" si="34"/>
        <v>-438.58812379342561</v>
      </c>
      <c r="BB123">
        <f t="shared" si="35"/>
        <v>-76.851522270656687</v>
      </c>
      <c r="BC123">
        <f t="shared" si="36"/>
        <v>-506.32745836410299</v>
      </c>
      <c r="BE123">
        <f t="shared" si="37"/>
        <v>21.345904048156317</v>
      </c>
      <c r="BF123">
        <f t="shared" si="38"/>
        <v>-192.58957405288231</v>
      </c>
      <c r="BH123">
        <f t="shared" si="49"/>
        <v>19999.161370813683</v>
      </c>
      <c r="BI123">
        <f t="shared" si="50"/>
        <v>-7329.3812052598141</v>
      </c>
      <c r="BK123">
        <f t="shared" si="39"/>
        <v>81236.785599890471</v>
      </c>
      <c r="BL123">
        <f t="shared" si="40"/>
        <v>4703.4416555873158</v>
      </c>
      <c r="BM123">
        <f t="shared" si="41"/>
        <v>77028.341001724344</v>
      </c>
      <c r="BN123" s="35">
        <f t="shared" si="51"/>
        <v>58661.528759533474</v>
      </c>
      <c r="BO123">
        <f t="shared" si="42"/>
        <v>32420.73795901216</v>
      </c>
      <c r="BQ123">
        <f>données!AG123</f>
        <v>-32364.926517965694</v>
      </c>
      <c r="BR123">
        <f>données!AH123</f>
        <v>-47473.866399122729</v>
      </c>
    </row>
    <row r="124" spans="1:70" ht="15" customHeight="1" x14ac:dyDescent="0.25">
      <c r="A124">
        <v>94</v>
      </c>
      <c r="B124">
        <f t="shared" si="54"/>
        <v>5.8477170185631859</v>
      </c>
      <c r="C124">
        <f t="shared" si="52"/>
        <v>-28442.956395714304</v>
      </c>
      <c r="D124">
        <f t="shared" si="53"/>
        <v>23959.893379828987</v>
      </c>
      <c r="T124">
        <v>122</v>
      </c>
      <c r="U124" cm="1">
        <f t="array" ref="U124">INDEX(données!$AM$6:$AM$1006,animation!T124)</f>
        <v>1.3194689145077134</v>
      </c>
      <c r="AJ124" s="32"/>
      <c r="AK124">
        <v>118</v>
      </c>
      <c r="AL124" s="25">
        <f t="shared" si="30"/>
        <v>59</v>
      </c>
      <c r="AM124">
        <f t="shared" si="43"/>
        <v>-30538.1343768804</v>
      </c>
      <c r="AN124">
        <f t="shared" si="44"/>
        <v>3337.7016982377777</v>
      </c>
      <c r="AP124" s="35">
        <f t="shared" si="45"/>
        <v>-449.24509899382616</v>
      </c>
      <c r="AQ124">
        <f t="shared" si="46"/>
        <v>-15894.153939704569</v>
      </c>
      <c r="AS124">
        <f t="shared" si="47"/>
        <v>-765.23732237289391</v>
      </c>
      <c r="AT124">
        <f t="shared" si="48"/>
        <v>1422.0476878172192</v>
      </c>
      <c r="AV124">
        <f t="shared" si="31"/>
        <v>728.2442875389039</v>
      </c>
      <c r="AW124">
        <f t="shared" si="32"/>
        <v>173.26989732680858</v>
      </c>
      <c r="AY124">
        <f t="shared" si="33"/>
        <v>-1424.5602238034269</v>
      </c>
      <c r="AZ124">
        <f t="shared" si="34"/>
        <v>2127.1024189132513</v>
      </c>
      <c r="BB124">
        <f t="shared" si="35"/>
        <v>-102.38858600067809</v>
      </c>
      <c r="BC124">
        <f t="shared" si="36"/>
        <v>-610.4591414250342</v>
      </c>
      <c r="BE124">
        <f t="shared" si="37"/>
        <v>33.467199892307136</v>
      </c>
      <c r="BF124">
        <f t="shared" si="38"/>
        <v>-267.86548699780639</v>
      </c>
      <c r="BH124">
        <f t="shared" si="49"/>
        <v>23106.36882758026</v>
      </c>
      <c r="BI124">
        <f t="shared" si="50"/>
        <v>-2525.4380481837884</v>
      </c>
      <c r="BK124">
        <f t="shared" si="39"/>
        <v>82786.38031170443</v>
      </c>
      <c r="BL124">
        <f t="shared" si="40"/>
        <v>8018.3828482082508</v>
      </c>
      <c r="BM124">
        <f t="shared" si="41"/>
        <v>69292.249472504365</v>
      </c>
      <c r="BN124" s="35">
        <f t="shared" si="51"/>
        <v>50327.475477734821</v>
      </c>
      <c r="BO124">
        <f t="shared" si="42"/>
        <v>30719.991924589169</v>
      </c>
      <c r="BQ124">
        <f>données!AG124</f>
        <v>-33484.414168698546</v>
      </c>
      <c r="BR124">
        <f>données!AH124</f>
        <v>-46903.458950679604</v>
      </c>
    </row>
    <row r="125" spans="1:70" ht="15" customHeight="1" x14ac:dyDescent="0.25">
      <c r="A125">
        <v>95</v>
      </c>
      <c r="B125">
        <f t="shared" si="54"/>
        <v>5.9099267740798158</v>
      </c>
      <c r="C125">
        <f t="shared" si="52"/>
        <v>-28381.777743412837</v>
      </c>
      <c r="D125">
        <f t="shared" si="53"/>
        <v>24102.852144277505</v>
      </c>
      <c r="T125">
        <v>123</v>
      </c>
      <c r="U125" cm="1">
        <f t="array" ref="U125">INDEX(données!$AM$6:$AM$1006,animation!T125)</f>
        <v>1.3823007675795094</v>
      </c>
      <c r="AJ125" s="32"/>
      <c r="AK125">
        <v>119</v>
      </c>
      <c r="AL125" s="25">
        <f t="shared" si="30"/>
        <v>59.5</v>
      </c>
      <c r="AM125">
        <f t="shared" si="43"/>
        <v>-30858.411591673928</v>
      </c>
      <c r="AN125">
        <f t="shared" si="44"/>
        <v>-4431.6193106373539</v>
      </c>
      <c r="AP125" s="35">
        <f t="shared" si="45"/>
        <v>-831.86376018027318</v>
      </c>
      <c r="AQ125">
        <f t="shared" si="46"/>
        <v>-15183.130095795959</v>
      </c>
      <c r="AS125">
        <f t="shared" si="47"/>
        <v>-191.41985035853838</v>
      </c>
      <c r="AT125">
        <f t="shared" si="48"/>
        <v>1823.7466325508494</v>
      </c>
      <c r="AV125">
        <f t="shared" si="31"/>
        <v>674.56488776631227</v>
      </c>
      <c r="AW125">
        <f t="shared" si="32"/>
        <v>224.67822951293078</v>
      </c>
      <c r="AY125">
        <f t="shared" si="33"/>
        <v>-785.61751716884953</v>
      </c>
      <c r="AZ125">
        <f t="shared" si="34"/>
        <v>2737.5325150022272</v>
      </c>
      <c r="BB125">
        <f t="shared" si="35"/>
        <v>-137.52785188162437</v>
      </c>
      <c r="BC125">
        <f t="shared" si="36"/>
        <v>-747.63480599692969</v>
      </c>
      <c r="BE125">
        <f t="shared" si="37"/>
        <v>57.160630925623266</v>
      </c>
      <c r="BF125">
        <f t="shared" si="38"/>
        <v>-390.8293059673789</v>
      </c>
      <c r="BH125">
        <f t="shared" si="49"/>
        <v>22470.382527096241</v>
      </c>
      <c r="BI125">
        <f t="shared" si="50"/>
        <v>3227.0028166762845</v>
      </c>
      <c r="BK125">
        <f t="shared" si="39"/>
        <v>85225.552763368119</v>
      </c>
      <c r="BL125">
        <f t="shared" si="40"/>
        <v>15014.139684681966</v>
      </c>
      <c r="BM125">
        <f t="shared" si="41"/>
        <v>61584.606287546434</v>
      </c>
      <c r="BN125" s="35">
        <f t="shared" si="51"/>
        <v>42142.636314067175</v>
      </c>
      <c r="BO125">
        <f t="shared" si="42"/>
        <v>31175.003058148523</v>
      </c>
      <c r="BQ125">
        <f>données!AG125</f>
        <v>-34637.508946306443</v>
      </c>
      <c r="BR125">
        <f>données!AH125</f>
        <v>-46404.470282234972</v>
      </c>
    </row>
    <row r="126" spans="1:70" ht="15" customHeight="1" x14ac:dyDescent="0.25">
      <c r="A126">
        <v>96</v>
      </c>
      <c r="B126">
        <f t="shared" si="54"/>
        <v>5.9721365295964457</v>
      </c>
      <c r="C126">
        <f t="shared" si="52"/>
        <v>-28329.605129825162</v>
      </c>
      <c r="D126">
        <f t="shared" si="53"/>
        <v>24249.337823514426</v>
      </c>
      <c r="T126">
        <v>124</v>
      </c>
      <c r="U126" cm="1">
        <f t="array" ref="U126">INDEX(données!$AM$6:$AM$1006,animation!T126)</f>
        <v>1.4451326206513053</v>
      </c>
      <c r="AJ126" s="32"/>
      <c r="AK126">
        <v>120</v>
      </c>
      <c r="AL126" s="25">
        <f t="shared" si="30"/>
        <v>60</v>
      </c>
      <c r="AM126">
        <f t="shared" si="43"/>
        <v>-31298.270953058884</v>
      </c>
      <c r="AN126">
        <f t="shared" si="44"/>
        <v>-11795.216029466479</v>
      </c>
      <c r="AP126" s="35">
        <f t="shared" si="45"/>
        <v>-927.57368535954242</v>
      </c>
      <c r="AQ126">
        <f t="shared" si="46"/>
        <v>-14271.256779520534</v>
      </c>
      <c r="AS126">
        <f t="shared" si="47"/>
        <v>143.78800009088479</v>
      </c>
      <c r="AT126">
        <f t="shared" si="48"/>
        <v>1042.7377818923355</v>
      </c>
      <c r="AV126">
        <f t="shared" si="31"/>
        <v>615.70381427465975</v>
      </c>
      <c r="AW126">
        <f t="shared" si="32"/>
        <v>259.73117353145227</v>
      </c>
      <c r="AY126">
        <f t="shared" si="33"/>
        <v>-390.29044274328646</v>
      </c>
      <c r="AZ126">
        <f t="shared" si="34"/>
        <v>2297.9705985923711</v>
      </c>
      <c r="BB126">
        <f t="shared" si="35"/>
        <v>-185.34659284936586</v>
      </c>
      <c r="BC126">
        <f t="shared" si="36"/>
        <v>-921.47029596526875</v>
      </c>
      <c r="BE126">
        <f t="shared" si="37"/>
        <v>103.72122140887735</v>
      </c>
      <c r="BF126">
        <f t="shared" si="38"/>
        <v>-593.49369426621934</v>
      </c>
      <c r="BH126">
        <f t="shared" si="49"/>
        <v>18933.421621748206</v>
      </c>
      <c r="BI126">
        <f t="shared" si="50"/>
        <v>7135.3397937040181</v>
      </c>
      <c r="BK126">
        <f t="shared" si="39"/>
        <v>88235.881037505096</v>
      </c>
      <c r="BL126">
        <f t="shared" si="40"/>
        <v>22107.334522915244</v>
      </c>
      <c r="BM126">
        <f t="shared" si="41"/>
        <v>54270.39747362538</v>
      </c>
      <c r="BN126" s="35">
        <f t="shared" si="51"/>
        <v>34481.373760730268</v>
      </c>
      <c r="BO126">
        <f t="shared" si="42"/>
        <v>33447.105791575937</v>
      </c>
      <c r="BQ126">
        <f>données!AG126</f>
        <v>-35819.660112501057</v>
      </c>
      <c r="BR126">
        <f>données!AH126</f>
        <v>-45978.869674096932</v>
      </c>
    </row>
    <row r="127" spans="1:70" ht="15" customHeight="1" x14ac:dyDescent="0.25">
      <c r="A127">
        <v>97</v>
      </c>
      <c r="B127">
        <f t="shared" si="54"/>
        <v>6.0343462851130756</v>
      </c>
      <c r="C127">
        <f t="shared" si="52"/>
        <v>-28286.64040065782</v>
      </c>
      <c r="D127">
        <f t="shared" si="53"/>
        <v>24398.783692904144</v>
      </c>
      <c r="T127">
        <v>125</v>
      </c>
      <c r="U127" cm="1">
        <f t="array" ref="U127">INDEX(données!$AM$6:$AM$1006,animation!T127)</f>
        <v>1.5079644737231013</v>
      </c>
      <c r="AJ127" s="32"/>
      <c r="AK127">
        <v>121</v>
      </c>
      <c r="AL127" s="25">
        <f t="shared" si="30"/>
        <v>60.5</v>
      </c>
      <c r="AM127">
        <f t="shared" si="43"/>
        <v>-31744.084295727294</v>
      </c>
      <c r="AN127">
        <f t="shared" si="44"/>
        <v>-18800.502196490204</v>
      </c>
      <c r="AP127" s="35">
        <f t="shared" si="45"/>
        <v>-855.67968531409997</v>
      </c>
      <c r="AQ127">
        <f t="shared" si="46"/>
        <v>-13749.887888574367</v>
      </c>
      <c r="AS127">
        <f t="shared" si="47"/>
        <v>302.73527366454323</v>
      </c>
      <c r="AT127">
        <f t="shared" si="48"/>
        <v>-30.318483347364122</v>
      </c>
      <c r="AV127">
        <f t="shared" si="31"/>
        <v>557.74859251001567</v>
      </c>
      <c r="AW127">
        <f t="shared" si="32"/>
        <v>281.79772479576553</v>
      </c>
      <c r="AY127">
        <f t="shared" si="33"/>
        <v>-200.26759385532154</v>
      </c>
      <c r="AZ127">
        <f t="shared" si="34"/>
        <v>1771.4854439096687</v>
      </c>
      <c r="BB127">
        <f t="shared" si="35"/>
        <v>-253.4261558506434</v>
      </c>
      <c r="BC127">
        <f t="shared" si="36"/>
        <v>-1141.6007568876571</v>
      </c>
      <c r="BE127">
        <f t="shared" si="37"/>
        <v>198.68043086049249</v>
      </c>
      <c r="BF127">
        <f t="shared" si="38"/>
        <v>-942.00089516514106</v>
      </c>
      <c r="BH127">
        <f t="shared" si="49"/>
        <v>14755.657803943141</v>
      </c>
      <c r="BI127">
        <f t="shared" si="50"/>
        <v>8739.0700695382893</v>
      </c>
      <c r="BK127">
        <f t="shared" si="39"/>
        <v>91585.079565556211</v>
      </c>
      <c r="BL127">
        <f t="shared" si="40"/>
        <v>28983.95959566889</v>
      </c>
      <c r="BM127">
        <f t="shared" si="41"/>
        <v>47324.173571544321</v>
      </c>
      <c r="BN127" s="35">
        <f t="shared" si="51"/>
        <v>27342.887163863834</v>
      </c>
      <c r="BO127">
        <f t="shared" si="42"/>
        <v>36893.709092668811</v>
      </c>
      <c r="BQ127">
        <f>données!AG127</f>
        <v>-37026.202256702905</v>
      </c>
      <c r="BR127">
        <f>données!AH127</f>
        <v>-45628.336777427379</v>
      </c>
    </row>
    <row r="128" spans="1:70" ht="15" customHeight="1" x14ac:dyDescent="0.25">
      <c r="A128">
        <v>98</v>
      </c>
      <c r="B128">
        <f t="shared" si="54"/>
        <v>6.0965560406297055</v>
      </c>
      <c r="C128">
        <f t="shared" si="52"/>
        <v>-28253.049778101329</v>
      </c>
      <c r="D128">
        <f t="shared" si="53"/>
        <v>24550.611575410414</v>
      </c>
      <c r="T128">
        <v>126</v>
      </c>
      <c r="U128" cm="1">
        <f t="array" ref="U128">INDEX(données!$AM$6:$AM$1006,animation!T128)</f>
        <v>1.5707963267948972</v>
      </c>
      <c r="AJ128" s="32"/>
      <c r="AK128">
        <v>122</v>
      </c>
      <c r="AL128" s="25">
        <f t="shared" si="30"/>
        <v>61</v>
      </c>
      <c r="AM128">
        <f t="shared" si="43"/>
        <v>-32134.082229176274</v>
      </c>
      <c r="AN128">
        <f t="shared" si="44"/>
        <v>-25679.235951195809</v>
      </c>
      <c r="AP128" s="35">
        <f t="shared" si="45"/>
        <v>-704.31204848182836</v>
      </c>
      <c r="AQ128">
        <f t="shared" si="46"/>
        <v>-13765.047130248049</v>
      </c>
      <c r="AS128">
        <f t="shared" si="47"/>
        <v>441.29812856576558</v>
      </c>
      <c r="AT128">
        <f t="shared" si="48"/>
        <v>-1351.1888646103603</v>
      </c>
      <c r="AV128">
        <f t="shared" si="31"/>
        <v>502.23949095841596</v>
      </c>
      <c r="AW128">
        <f t="shared" si="32"/>
        <v>294.60991444911252</v>
      </c>
      <c r="AY128">
        <f t="shared" si="33"/>
        <v>-108.85978038171875</v>
      </c>
      <c r="AZ128">
        <f t="shared" si="34"/>
        <v>1355.2495571840309</v>
      </c>
      <c r="BB128">
        <f t="shared" si="35"/>
        <v>-357.90457741042798</v>
      </c>
      <c r="BC128">
        <f t="shared" si="36"/>
        <v>-1426.434090294209</v>
      </c>
      <c r="BE128">
        <f t="shared" si="37"/>
        <v>405.82299539949634</v>
      </c>
      <c r="BF128">
        <f t="shared" si="38"/>
        <v>-1574.6142459492946</v>
      </c>
      <c r="BH128">
        <f t="shared" si="49"/>
        <v>11086.961842093671</v>
      </c>
      <c r="BI128">
        <f t="shared" si="50"/>
        <v>8859.8985679612506</v>
      </c>
      <c r="BK128">
        <f t="shared" si="39"/>
        <v>95222.08903647351</v>
      </c>
      <c r="BL128">
        <f t="shared" si="40"/>
        <v>35794.152633219666</v>
      </c>
      <c r="BM128">
        <f t="shared" si="41"/>
        <v>40539.595691649265</v>
      </c>
      <c r="BN128" s="35">
        <f t="shared" si="51"/>
        <v>20604.365183636935</v>
      </c>
      <c r="BO128">
        <f t="shared" si="42"/>
        <v>41134.199879767315</v>
      </c>
      <c r="BQ128">
        <f>données!AG128</f>
        <v>-38252.373708285515</v>
      </c>
      <c r="BR128">
        <f>données!AH128</f>
        <v>-45354.254985426225</v>
      </c>
    </row>
    <row r="129" spans="1:70" ht="15" customHeight="1" x14ac:dyDescent="0.25">
      <c r="A129">
        <v>99</v>
      </c>
      <c r="B129">
        <f t="shared" si="54"/>
        <v>6.1587657961463353</v>
      </c>
      <c r="C129">
        <f t="shared" si="52"/>
        <v>-28228.963217748798</v>
      </c>
      <c r="D129">
        <f t="shared" si="53"/>
        <v>24704.234078451002</v>
      </c>
      <c r="T129">
        <v>127</v>
      </c>
      <c r="U129" cm="1">
        <f t="array" ref="U129">INDEX(données!$AM$6:$AM$1006,animation!T129)</f>
        <v>1.6336281798666932</v>
      </c>
      <c r="AJ129" s="32"/>
      <c r="AK129">
        <v>123</v>
      </c>
      <c r="AL129" s="25">
        <f t="shared" si="30"/>
        <v>61.5</v>
      </c>
      <c r="AM129">
        <f t="shared" si="43"/>
        <v>-32431.075987346467</v>
      </c>
      <c r="AN129">
        <f t="shared" si="44"/>
        <v>-32730.65812439613</v>
      </c>
      <c r="AP129" s="35">
        <f t="shared" si="45"/>
        <v>-483.66298419894554</v>
      </c>
      <c r="AQ129">
        <f t="shared" si="46"/>
        <v>-14440.64156255323</v>
      </c>
      <c r="AS129">
        <f t="shared" si="47"/>
        <v>722.83426917890984</v>
      </c>
      <c r="AT129">
        <f t="shared" si="48"/>
        <v>-3153.7108057143159</v>
      </c>
      <c r="AV129">
        <f t="shared" si="31"/>
        <v>448.67302835809392</v>
      </c>
      <c r="AW129">
        <f t="shared" si="32"/>
        <v>300.62092896479101</v>
      </c>
      <c r="AY129">
        <f t="shared" si="33"/>
        <v>-62.665804159478192</v>
      </c>
      <c r="AZ129">
        <f t="shared" si="34"/>
        <v>1042.3628882907592</v>
      </c>
      <c r="BB129">
        <f t="shared" si="35"/>
        <v>-534.29573098298056</v>
      </c>
      <c r="BC129">
        <f t="shared" si="36"/>
        <v>-1801.8088118336216</v>
      </c>
      <c r="BE129">
        <f t="shared" si="37"/>
        <v>871.12277596327465</v>
      </c>
      <c r="BF129">
        <f t="shared" si="38"/>
        <v>-2694.8858111362442</v>
      </c>
      <c r="BH129">
        <f t="shared" si="49"/>
        <v>8155.0642160652715</v>
      </c>
      <c r="BI129">
        <f t="shared" si="50"/>
        <v>8230.3966400212121</v>
      </c>
      <c r="BK129">
        <f t="shared" si="39"/>
        <v>99223.524858198885</v>
      </c>
      <c r="BL129">
        <f t="shared" si="40"/>
        <v>42807.80903441344</v>
      </c>
      <c r="BM129">
        <f t="shared" si="41"/>
        <v>33658.204524967441</v>
      </c>
      <c r="BN129" s="35">
        <f t="shared" si="51"/>
        <v>14293.600849816656</v>
      </c>
      <c r="BO129">
        <f t="shared" si="42"/>
        <v>46076.791022738755</v>
      </c>
      <c r="BQ129">
        <f>données!AG129</f>
        <v>-39493.335328713925</v>
      </c>
      <c r="BR129">
        <f>données!AH129</f>
        <v>-45157.705973710443</v>
      </c>
    </row>
    <row r="130" spans="1:70" ht="15" customHeight="1" x14ac:dyDescent="0.25">
      <c r="A130">
        <v>100</v>
      </c>
      <c r="B130">
        <f t="shared" si="54"/>
        <v>6.2209755516629652</v>
      </c>
      <c r="C130">
        <f t="shared" si="52"/>
        <v>-28214.473905823004</v>
      </c>
      <c r="D130">
        <f t="shared" si="53"/>
        <v>24859.056866405448</v>
      </c>
      <c r="T130">
        <v>128</v>
      </c>
      <c r="U130" cm="1">
        <f t="array" ref="U130">INDEX(données!$AM$6:$AM$1006,animation!T130)</f>
        <v>1.6964600329384891</v>
      </c>
      <c r="AJ130" s="32"/>
      <c r="AK130">
        <v>124</v>
      </c>
      <c r="AL130" s="25">
        <f t="shared" si="30"/>
        <v>62</v>
      </c>
      <c r="AM130">
        <f t="shared" si="43"/>
        <v>-32582.553195798577</v>
      </c>
      <c r="AN130">
        <f t="shared" si="44"/>
        <v>-40345.192756387034</v>
      </c>
      <c r="AP130" s="35">
        <f t="shared" si="45"/>
        <v>-122.24584960949062</v>
      </c>
      <c r="AQ130">
        <f t="shared" si="46"/>
        <v>-16017.496965410388</v>
      </c>
      <c r="AS130">
        <f t="shared" si="47"/>
        <v>1107.0426428789465</v>
      </c>
      <c r="AT130">
        <f t="shared" si="48"/>
        <v>-4943.7075242759474</v>
      </c>
      <c r="AV130">
        <f t="shared" si="31"/>
        <v>395.71374147166483</v>
      </c>
      <c r="AW130">
        <f t="shared" si="32"/>
        <v>301.13753325324757</v>
      </c>
      <c r="AY130">
        <f t="shared" si="33"/>
        <v>-38.520666667029289</v>
      </c>
      <c r="AZ130">
        <f t="shared" si="34"/>
        <v>802.2225701453475</v>
      </c>
      <c r="BB130">
        <f t="shared" si="35"/>
        <v>-869.10131205609036</v>
      </c>
      <c r="BC130">
        <f t="shared" si="36"/>
        <v>-2275.3009142939391</v>
      </c>
      <c r="BE130">
        <f t="shared" si="37"/>
        <v>1618.9508801304012</v>
      </c>
      <c r="BF130">
        <f t="shared" si="38"/>
        <v>-3771.7667133806031</v>
      </c>
      <c r="BH130">
        <f t="shared" si="49"/>
        <v>5864.0369672095439</v>
      </c>
      <c r="BI130">
        <f t="shared" si="50"/>
        <v>7261.1161056327319</v>
      </c>
      <c r="BK130">
        <f t="shared" si="39"/>
        <v>103775.70209314096</v>
      </c>
      <c r="BL130">
        <f t="shared" si="40"/>
        <v>50403.199131889523</v>
      </c>
      <c r="BM130">
        <f t="shared" si="41"/>
        <v>26392.192491903243</v>
      </c>
      <c r="BN130" s="35">
        <f t="shared" si="51"/>
        <v>9415.3334989126615</v>
      </c>
      <c r="BO130">
        <f t="shared" si="42"/>
        <v>51859.014176004821</v>
      </c>
      <c r="BQ130">
        <f>données!AG130</f>
        <v>-40744.189609413741</v>
      </c>
      <c r="BR130">
        <f>données!AH130</f>
        <v>-45039.465431434568</v>
      </c>
    </row>
    <row r="131" spans="1:70" ht="15" customHeight="1" x14ac:dyDescent="0.25">
      <c r="T131">
        <v>129</v>
      </c>
      <c r="U131" cm="1">
        <f t="array" ref="U131">INDEX(données!$AM$6:$AM$1006,animation!T131)</f>
        <v>1.7592918860102851</v>
      </c>
      <c r="AJ131" s="32"/>
      <c r="AK131">
        <v>125</v>
      </c>
      <c r="AL131" s="25">
        <f t="shared" si="30"/>
        <v>62.5</v>
      </c>
      <c r="AM131">
        <f t="shared" si="43"/>
        <v>-32505.295790243454</v>
      </c>
      <c r="AN131">
        <f t="shared" si="44"/>
        <v>-48971.904679626721</v>
      </c>
      <c r="AP131" s="35">
        <f t="shared" si="45"/>
        <v>431.27547182998262</v>
      </c>
      <c r="AQ131">
        <f t="shared" si="46"/>
        <v>-18489.350727548361</v>
      </c>
      <c r="AS131">
        <f t="shared" si="47"/>
        <v>201.42389706800486</v>
      </c>
      <c r="AT131">
        <f t="shared" si="48"/>
        <v>-3923.1752545691888</v>
      </c>
      <c r="AV131">
        <f t="shared" si="31"/>
        <v>342.20766239325013</v>
      </c>
      <c r="AW131">
        <f t="shared" si="32"/>
        <v>296.44440630077139</v>
      </c>
      <c r="AY131">
        <f t="shared" si="33"/>
        <v>-25.93554193284724</v>
      </c>
      <c r="AZ131">
        <f t="shared" si="34"/>
        <v>613.08603268344473</v>
      </c>
      <c r="BB131">
        <f t="shared" si="35"/>
        <v>-1558.2465961124774</v>
      </c>
      <c r="BC131">
        <f t="shared" si="36"/>
        <v>-2630.4900524940517</v>
      </c>
      <c r="BE131">
        <f t="shared" si="37"/>
        <v>1443.3983727200794</v>
      </c>
      <c r="BF131">
        <f t="shared" si="38"/>
        <v>-2202.2156410593529</v>
      </c>
      <c r="BH131">
        <f t="shared" si="49"/>
        <v>4086.7081231236275</v>
      </c>
      <c r="BI131">
        <f t="shared" si="50"/>
        <v>6156.9622977907857</v>
      </c>
      <c r="BK131">
        <f t="shared" si="39"/>
        <v>109157.48710908112</v>
      </c>
      <c r="BL131">
        <f t="shared" si="40"/>
        <v>59024.648161909085</v>
      </c>
      <c r="BM131">
        <f t="shared" si="41"/>
        <v>18629.257838940888</v>
      </c>
      <c r="BN131" s="35">
        <f t="shared" si="51"/>
        <v>10292.008298423083</v>
      </c>
      <c r="BO131">
        <f t="shared" si="42"/>
        <v>58777.90147973696</v>
      </c>
      <c r="BQ131">
        <f>données!AG131</f>
        <v>-42000.000000000015</v>
      </c>
      <c r="BR131">
        <f>données!AH131</f>
        <v>-45000</v>
      </c>
    </row>
    <row r="132" spans="1:70" ht="15" customHeight="1" x14ac:dyDescent="0.25">
      <c r="T132">
        <v>130</v>
      </c>
      <c r="U132" cm="1">
        <f t="array" ref="U132">INDEX(données!$AM$6:$AM$1006,animation!T132)</f>
        <v>1.822123739082081</v>
      </c>
      <c r="AJ132" s="32"/>
      <c r="AK132">
        <v>126</v>
      </c>
      <c r="AL132" s="25">
        <f t="shared" si="30"/>
        <v>63</v>
      </c>
      <c r="AM132">
        <f t="shared" si="43"/>
        <v>-32264.48006719496</v>
      </c>
      <c r="AN132">
        <f t="shared" si="44"/>
        <v>-58706.976950222052</v>
      </c>
      <c r="AP132" s="35">
        <f t="shared" si="45"/>
        <v>531.98742036398505</v>
      </c>
      <c r="AQ132">
        <f t="shared" si="46"/>
        <v>-20450.938354832957</v>
      </c>
      <c r="AS132">
        <f t="shared" si="47"/>
        <v>-1789.4545591602132</v>
      </c>
      <c r="AT132">
        <f t="shared" si="48"/>
        <v>-1309.8923790882006</v>
      </c>
      <c r="AV132">
        <f t="shared" si="31"/>
        <v>289.48973589889289</v>
      </c>
      <c r="AW132">
        <f t="shared" si="32"/>
        <v>285.76836918272704</v>
      </c>
      <c r="AY132">
        <f t="shared" si="33"/>
        <v>-18.609470094986303</v>
      </c>
      <c r="AZ132">
        <f t="shared" si="34"/>
        <v>467.40673227739029</v>
      </c>
      <c r="BB132">
        <f t="shared" si="35"/>
        <v>-2640.9453894911699</v>
      </c>
      <c r="BC132">
        <f t="shared" si="36"/>
        <v>-1707.1024787562878</v>
      </c>
      <c r="BE132">
        <f t="shared" si="37"/>
        <v>580.61056452704986</v>
      </c>
      <c r="BF132">
        <f t="shared" si="38"/>
        <v>-355.96500179203014</v>
      </c>
      <c r="BH132">
        <f t="shared" si="49"/>
        <v>2778.4652240807877</v>
      </c>
      <c r="BI132">
        <f t="shared" si="50"/>
        <v>5055.5686478565776</v>
      </c>
      <c r="BK132">
        <f t="shared" si="39"/>
        <v>115594.19443086151</v>
      </c>
      <c r="BL132">
        <f t="shared" si="40"/>
        <v>68761.411786998069</v>
      </c>
      <c r="BM132">
        <f t="shared" si="41"/>
        <v>11592.346072606735</v>
      </c>
      <c r="BN132" s="35">
        <f t="shared" si="51"/>
        <v>17538.820182500593</v>
      </c>
      <c r="BO132">
        <f t="shared" si="42"/>
        <v>66988.848449875019</v>
      </c>
      <c r="BQ132">
        <f>données!AG132</f>
        <v>-43255.810390586281</v>
      </c>
      <c r="BR132">
        <f>données!AH132</f>
        <v>-45039.465431434568</v>
      </c>
    </row>
    <row r="133" spans="1:70" ht="15" customHeight="1" x14ac:dyDescent="0.25">
      <c r="T133">
        <v>131</v>
      </c>
      <c r="U133" cm="1">
        <f t="array" ref="U133">INDEX(données!$AM$6:$AM$1006,animation!T133)</f>
        <v>1.884955592153877</v>
      </c>
      <c r="AJ133" s="32"/>
      <c r="AK133">
        <v>127</v>
      </c>
      <c r="AL133" s="25">
        <f t="shared" si="30"/>
        <v>63.5</v>
      </c>
      <c r="AM133">
        <f t="shared" si="43"/>
        <v>-32222.168176907995</v>
      </c>
      <c r="AN133">
        <f t="shared" si="44"/>
        <v>-69096.182675024553</v>
      </c>
      <c r="AP133" s="35">
        <f t="shared" si="45"/>
        <v>-362.73985921612154</v>
      </c>
      <c r="AQ133">
        <f t="shared" si="46"/>
        <v>-21105.884544377059</v>
      </c>
      <c r="AS133">
        <f t="shared" si="47"/>
        <v>-2379.3141191846589</v>
      </c>
      <c r="AT133">
        <f t="shared" si="48"/>
        <v>1900.7489791872206</v>
      </c>
      <c r="AV133">
        <f t="shared" si="31"/>
        <v>241.4179374831169</v>
      </c>
      <c r="AW133">
        <f t="shared" si="32"/>
        <v>268.94160045929846</v>
      </c>
      <c r="AY133">
        <f t="shared" si="33"/>
        <v>-12.690810372702689</v>
      </c>
      <c r="AZ133">
        <f t="shared" si="34"/>
        <v>361.35904527728547</v>
      </c>
      <c r="BB133">
        <f t="shared" si="35"/>
        <v>-2825.0550831598807</v>
      </c>
      <c r="BC133">
        <f t="shared" si="36"/>
        <v>1183.4874946714108</v>
      </c>
      <c r="BE133">
        <f t="shared" si="37"/>
        <v>217.0138368648075</v>
      </c>
      <c r="BF133">
        <f t="shared" si="38"/>
        <v>86.960838779225838</v>
      </c>
      <c r="BH133">
        <f t="shared" si="49"/>
        <v>1902.5063896388376</v>
      </c>
      <c r="BI133">
        <f t="shared" si="50"/>
        <v>4079.6736059832997</v>
      </c>
      <c r="BK133">
        <f t="shared" si="39"/>
        <v>123086.74022959666</v>
      </c>
      <c r="BL133">
        <f t="shared" si="40"/>
        <v>79144.945911904171</v>
      </c>
      <c r="BM133">
        <f t="shared" si="41"/>
        <v>10601.16539196715</v>
      </c>
      <c r="BN133" s="35">
        <f t="shared" si="51"/>
        <v>26906.495886676632</v>
      </c>
      <c r="BO133">
        <f t="shared" si="42"/>
        <v>76240.085140831958</v>
      </c>
      <c r="BQ133">
        <f>données!AG133</f>
        <v>-44506.664671286097</v>
      </c>
      <c r="BR133">
        <f>données!AH133</f>
        <v>-45157.705973710443</v>
      </c>
    </row>
    <row r="134" spans="1:70" ht="15" customHeight="1" x14ac:dyDescent="0.25">
      <c r="T134">
        <v>132</v>
      </c>
      <c r="U134" cm="1">
        <f t="array" ref="U134">INDEX(données!$AM$6:$AM$1006,animation!T134)</f>
        <v>1.9477874452256729</v>
      </c>
      <c r="AJ134" s="32"/>
      <c r="AK134">
        <v>128</v>
      </c>
      <c r="AL134" s="25">
        <f t="shared" si="30"/>
        <v>64</v>
      </c>
      <c r="AM134">
        <f t="shared" si="43"/>
        <v>-32700.952371414136</v>
      </c>
      <c r="AN134">
        <f t="shared" si="44"/>
        <v>-79411.531324814685</v>
      </c>
      <c r="AP134" s="35">
        <f t="shared" si="45"/>
        <v>-1552.3969188084511</v>
      </c>
      <c r="AQ134">
        <f t="shared" si="46"/>
        <v>-20155.510054783448</v>
      </c>
      <c r="AS134">
        <f t="shared" si="47"/>
        <v>-1406.9457511569237</v>
      </c>
      <c r="AT134">
        <f t="shared" si="48"/>
        <v>3314.8738176389284</v>
      </c>
      <c r="AV134">
        <f t="shared" si="31"/>
        <v>201.62822346828099</v>
      </c>
      <c r="AW134">
        <f t="shared" si="32"/>
        <v>248.46438188125413</v>
      </c>
      <c r="AY134">
        <f t="shared" si="33"/>
        <v>-7.39569296952335</v>
      </c>
      <c r="AZ134">
        <f t="shared" si="34"/>
        <v>287.62354698148971</v>
      </c>
      <c r="BB134">
        <f t="shared" si="35"/>
        <v>-1703.8189653989887</v>
      </c>
      <c r="BC134">
        <f t="shared" si="36"/>
        <v>2640.5543204422725</v>
      </c>
      <c r="BE134">
        <f t="shared" si="37"/>
        <v>102.64068374330726</v>
      </c>
      <c r="BF134">
        <f t="shared" si="38"/>
        <v>138.23156833391192</v>
      </c>
      <c r="BH134">
        <f t="shared" si="49"/>
        <v>1361.246556419193</v>
      </c>
      <c r="BI134">
        <f t="shared" si="50"/>
        <v>3305.6735573968908</v>
      </c>
      <c r="BK134">
        <f t="shared" si="39"/>
        <v>131245.60084097143</v>
      </c>
      <c r="BL134">
        <f t="shared" si="40"/>
        <v>89441.084261355107</v>
      </c>
      <c r="BM134">
        <f t="shared" si="41"/>
        <v>17151.225085247504</v>
      </c>
      <c r="BN134" s="35">
        <f t="shared" si="51"/>
        <v>36470.724863102383</v>
      </c>
      <c r="BO134">
        <f t="shared" si="42"/>
        <v>85880.985051113152</v>
      </c>
      <c r="BQ134">
        <f>données!AG134</f>
        <v>-45747.626291714507</v>
      </c>
      <c r="BR134">
        <f>données!AH134</f>
        <v>-45354.254985426232</v>
      </c>
    </row>
    <row r="135" spans="1:70" ht="15" customHeight="1" x14ac:dyDescent="0.25">
      <c r="T135">
        <v>133</v>
      </c>
      <c r="U135" cm="1">
        <f t="array" ref="U135">INDEX(données!$AM$6:$AM$1006,animation!T135)</f>
        <v>2.0106192982974687</v>
      </c>
      <c r="AJ135" s="32"/>
      <c r="AK135">
        <v>129</v>
      </c>
      <c r="AL135" s="25">
        <f t="shared" ref="AL135:AL198" si="55">$AC$3*AK135</f>
        <v>64.5</v>
      </c>
      <c r="AM135">
        <f t="shared" si="43"/>
        <v>-33653.019049712981</v>
      </c>
      <c r="AN135">
        <f t="shared" si="44"/>
        <v>-89074.927125001544</v>
      </c>
      <c r="AP135" s="35">
        <f t="shared" si="45"/>
        <v>-2255.8697943869129</v>
      </c>
      <c r="AQ135">
        <f t="shared" si="46"/>
        <v>-18498.073145963983</v>
      </c>
      <c r="AS135">
        <f t="shared" si="47"/>
        <v>-594.27603740644247</v>
      </c>
      <c r="AT135">
        <f t="shared" si="48"/>
        <v>2964.5045845255709</v>
      </c>
      <c r="AV135">
        <f t="shared" ref="AV135:AV198" si="56">$AC$20*($AC$16-AM135)/(BK135^2+$AC$21^2)^(3/2)</f>
        <v>170.96885426320415</v>
      </c>
      <c r="AW135">
        <f t="shared" ref="AW135:AW198" si="57">$AC$20*($AD$16-AN135)/(BK135^2+$AC$21^2)^(3/2)</f>
        <v>228.03525409795068</v>
      </c>
      <c r="AY135">
        <f t="shared" ref="AY135:AY198" si="58">$AC$29*($AC$25-AM135)/(BL135^2+$AC$30^2)^(3/2)</f>
        <v>-3.2218424150618903</v>
      </c>
      <c r="AZ135">
        <f t="shared" ref="AZ135:AZ198" si="59">$AC$29*($AD$25-AN135)/(BL135^2+$AC$30^2)^(3/2)</f>
        <v>236.97722110507851</v>
      </c>
      <c r="BB135">
        <f t="shared" ref="BB135:BB198" si="60">$AC$38*($AC$34-AM135)/(BM135^2+$AC$39^2)^(3/2)</f>
        <v>-822.95203347252937</v>
      </c>
      <c r="BC135">
        <f t="shared" ref="BC135:BC198" si="61">$AC$38*($AD$34-AN135)/(BM135^2+$AC$39^2)^(3/2)</f>
        <v>2373.6139271459224</v>
      </c>
      <c r="BE135">
        <f t="shared" ref="BE135:BE198" si="62">$AC$50*($BQ$6-AM135)/(BN135^2+$AC$51^2)^(3/2)</f>
        <v>60.928984217944667</v>
      </c>
      <c r="BF135">
        <f t="shared" ref="BF135:BF198" si="63">$AC$50*($BR$6-AN135)/(BN135^2+$AC$51^2)^(3/2)</f>
        <v>125.8781821766194</v>
      </c>
      <c r="BH135">
        <f t="shared" si="49"/>
        <v>1033.3246393690413</v>
      </c>
      <c r="BI135">
        <f t="shared" si="50"/>
        <v>2735.0686371495362</v>
      </c>
      <c r="BK135">
        <f t="shared" ref="BK135:BK198" si="64">SQRT(($AC$16-AM135)^2+($AD$16-AN135)^2)</f>
        <v>139451.75495159984</v>
      </c>
      <c r="BL135">
        <f t="shared" ref="BL135:BL198" si="65">SQRT(($AC$25-AM135)^2+($AD$25-AN135)^2)</f>
        <v>99084.083194551495</v>
      </c>
      <c r="BM135">
        <f t="shared" ref="BM135:BM198" si="66">SQRT(($AC$34-AM135)^2+($AD$34-AN135)^2)</f>
        <v>25480.859621656989</v>
      </c>
      <c r="BN135" s="35">
        <f t="shared" si="51"/>
        <v>45442.814149581114</v>
      </c>
      <c r="BO135">
        <f t="shared" ref="BO135:BO198" si="67">SQRT(($AC$53-AM135)^2+($AD$53-AN135)^2)</f>
        <v>95220.104670624467</v>
      </c>
      <c r="BQ135">
        <f>données!AG135</f>
        <v>-46973.797743297117</v>
      </c>
      <c r="BR135">
        <f>données!AH135</f>
        <v>-45628.336777427379</v>
      </c>
    </row>
    <row r="136" spans="1:70" ht="15" customHeight="1" x14ac:dyDescent="0.25">
      <c r="T136">
        <v>134</v>
      </c>
      <c r="U136" cm="1">
        <f t="array" ref="U136">INDEX(données!$AM$6:$AM$1006,animation!T136)</f>
        <v>2.0734511513692646</v>
      </c>
      <c r="AJ136" s="32"/>
      <c r="AK136">
        <v>130</v>
      </c>
      <c r="AL136" s="25">
        <f t="shared" si="55"/>
        <v>65</v>
      </c>
      <c r="AM136">
        <f t="shared" ref="AM136:AM199" si="68">AM135+AP135*$AC$3+(0.5*AS135)*$AC$3^2</f>
        <v>-34855.238451582249</v>
      </c>
      <c r="AN136">
        <f t="shared" ref="AN136:AN199" si="69">AN135+AQ135*$AC$3+(0.5*AT135)*$AC$3^2</f>
        <v>-97953.400624917835</v>
      </c>
      <c r="AP136" s="35">
        <f t="shared" ref="AP136:AP199" si="70">AP135+AS135*($AC$3)</f>
        <v>-2553.0078130901343</v>
      </c>
      <c r="AQ136">
        <f t="shared" ref="AQ136:AQ199" si="71">AQ135+AT135*($AC$3)</f>
        <v>-17015.820853701196</v>
      </c>
      <c r="AS136">
        <f t="shared" ref="AS136:AS199" si="72">AV136+AY136+BB136+BE136+IF(OR(AM136&gt;=300000,AM136&lt;=-300000),BH136,0)</f>
        <v>-207.92832852525805</v>
      </c>
      <c r="AT136">
        <f t="shared" ref="AT136:AT199" si="73">AW136+AZ136+BC136+BF136+IF(OR(AN136&gt;=300000,AN136&lt;=-300000),BI136,0)</f>
        <v>2351.1127318775325</v>
      </c>
      <c r="AV136">
        <f t="shared" si="56"/>
        <v>147.69621685357603</v>
      </c>
      <c r="AW136">
        <f t="shared" si="57"/>
        <v>209.65719859003948</v>
      </c>
      <c r="AY136">
        <f t="shared" si="58"/>
        <v>-0.26976473997960315</v>
      </c>
      <c r="AZ136">
        <f t="shared" si="59"/>
        <v>201.17235113743652</v>
      </c>
      <c r="BB136">
        <f t="shared" si="60"/>
        <v>-397.34381426363967</v>
      </c>
      <c r="BC136">
        <f t="shared" si="61"/>
        <v>1832.6475710252869</v>
      </c>
      <c r="BE136">
        <f t="shared" si="62"/>
        <v>41.989033624785165</v>
      </c>
      <c r="BF136">
        <f t="shared" si="63"/>
        <v>107.63561112476954</v>
      </c>
      <c r="BH136">
        <f t="shared" ref="BH136:BH199" si="74">$AC$57*($AC$53-AM136)/(BO136^2+$AC$58^2)^(3/2)</f>
        <v>825.25290001575695</v>
      </c>
      <c r="BI136">
        <f t="shared" ref="BI136:BI199" si="75">$AC$57*($AD$53-AN136)/(BO136^2+$AC$58^2)^(3/2)</f>
        <v>2319.2016902827745</v>
      </c>
      <c r="BK136">
        <f t="shared" si="64"/>
        <v>147341.21356491483</v>
      </c>
      <c r="BL136">
        <f t="shared" si="65"/>
        <v>107953.4976848361</v>
      </c>
      <c r="BM136">
        <f t="shared" si="66"/>
        <v>33719.048479013814</v>
      </c>
      <c r="BN136" s="35">
        <f t="shared" ref="BN136:BN199" si="76">SQRT((BQ136-AM136)^2+(BR136-AN136)^2)</f>
        <v>53655.476848457038</v>
      </c>
      <c r="BO136">
        <f t="shared" si="67"/>
        <v>103969.97807781972</v>
      </c>
      <c r="BQ136">
        <f>données!AG136</f>
        <v>-48180.339887498965</v>
      </c>
      <c r="BR136">
        <f>données!AH136</f>
        <v>-45978.869674096932</v>
      </c>
    </row>
    <row r="137" spans="1:70" ht="15" customHeight="1" x14ac:dyDescent="0.25">
      <c r="T137">
        <v>135</v>
      </c>
      <c r="U137" cm="1">
        <f t="array" ref="U137">INDEX(données!$AM$6:$AM$1006,animation!T137)</f>
        <v>2.1362830044410606</v>
      </c>
      <c r="AJ137" s="32"/>
      <c r="AK137">
        <v>131</v>
      </c>
      <c r="AL137" s="25">
        <f t="shared" si="55"/>
        <v>65.5</v>
      </c>
      <c r="AM137">
        <f t="shared" si="68"/>
        <v>-36157.733399192977</v>
      </c>
      <c r="AN137">
        <f t="shared" si="69"/>
        <v>-106167.42196028374</v>
      </c>
      <c r="AP137" s="35">
        <f t="shared" si="70"/>
        <v>-2656.9719773527631</v>
      </c>
      <c r="AQ137">
        <f t="shared" si="71"/>
        <v>-15840.26448776243</v>
      </c>
      <c r="AS137">
        <f t="shared" si="72"/>
        <v>-36.226739874091933</v>
      </c>
      <c r="AT137">
        <f t="shared" si="73"/>
        <v>1864.8632885935067</v>
      </c>
      <c r="AV137">
        <f t="shared" si="56"/>
        <v>129.66447471983088</v>
      </c>
      <c r="AW137">
        <f t="shared" si="57"/>
        <v>193.6401182321643</v>
      </c>
      <c r="AY137">
        <f t="shared" si="58"/>
        <v>1.7407752797505824</v>
      </c>
      <c r="AZ137">
        <f t="shared" si="59"/>
        <v>174.67007223060128</v>
      </c>
      <c r="BB137">
        <f t="shared" si="60"/>
        <v>-199.31066097947701</v>
      </c>
      <c r="BC137">
        <f t="shared" si="61"/>
        <v>1404.4388321121421</v>
      </c>
      <c r="BE137">
        <f t="shared" si="62"/>
        <v>31.678671105803613</v>
      </c>
      <c r="BF137">
        <f t="shared" si="63"/>
        <v>92.114266018598983</v>
      </c>
      <c r="BH137">
        <f t="shared" si="74"/>
        <v>683.88878295490167</v>
      </c>
      <c r="BI137">
        <f t="shared" si="75"/>
        <v>2008.0547691492879</v>
      </c>
      <c r="BK137">
        <f t="shared" si="64"/>
        <v>154849.79980094297</v>
      </c>
      <c r="BL137">
        <f t="shared" si="65"/>
        <v>116173.19084677937</v>
      </c>
      <c r="BM137">
        <f t="shared" si="66"/>
        <v>41579.907526243456</v>
      </c>
      <c r="BN137" s="35">
        <f t="shared" si="76"/>
        <v>61204.379075249868</v>
      </c>
      <c r="BO137">
        <f t="shared" si="67"/>
        <v>112155.70948578611</v>
      </c>
      <c r="BQ137">
        <f>données!AG137</f>
        <v>-49362.491053693579</v>
      </c>
      <c r="BR137">
        <f>données!AH137</f>
        <v>-46404.470282234979</v>
      </c>
    </row>
    <row r="138" spans="1:70" ht="15" customHeight="1" x14ac:dyDescent="0.25">
      <c r="T138">
        <v>136</v>
      </c>
      <c r="U138" cm="1">
        <f t="array" ref="U138">INDEX(données!$AM$6:$AM$1006,animation!T138)</f>
        <v>2.1991148575128565</v>
      </c>
      <c r="AJ138" s="32"/>
      <c r="AK138">
        <v>132</v>
      </c>
      <c r="AL138" s="25">
        <f t="shared" si="55"/>
        <v>66</v>
      </c>
      <c r="AM138">
        <f t="shared" si="68"/>
        <v>-37490.747730353622</v>
      </c>
      <c r="AN138">
        <f t="shared" si="69"/>
        <v>-113854.44629309078</v>
      </c>
      <c r="AP138" s="35">
        <f t="shared" si="70"/>
        <v>-2675.0853472898093</v>
      </c>
      <c r="AQ138">
        <f t="shared" si="71"/>
        <v>-14907.832843465676</v>
      </c>
      <c r="AS138">
        <f t="shared" si="72"/>
        <v>42.143080496369464</v>
      </c>
      <c r="AT138">
        <f t="shared" si="73"/>
        <v>1514.5993244395822</v>
      </c>
      <c r="AV138">
        <f t="shared" si="56"/>
        <v>115.32392302989957</v>
      </c>
      <c r="AW138">
        <f t="shared" si="57"/>
        <v>179.73248688596411</v>
      </c>
      <c r="AY138">
        <f t="shared" si="58"/>
        <v>3.1018948000715758</v>
      </c>
      <c r="AZ138">
        <f t="shared" si="59"/>
        <v>154.24422884759127</v>
      </c>
      <c r="BB138">
        <f t="shared" si="60"/>
        <v>-101.60113477588104</v>
      </c>
      <c r="BC138">
        <f t="shared" si="61"/>
        <v>1100.7738945185727</v>
      </c>
      <c r="BE138">
        <f t="shared" si="62"/>
        <v>25.318397442279345</v>
      </c>
      <c r="BF138">
        <f t="shared" si="63"/>
        <v>79.848714187454334</v>
      </c>
      <c r="BH138">
        <f t="shared" si="74"/>
        <v>582.07541489316372</v>
      </c>
      <c r="BI138">
        <f t="shared" si="75"/>
        <v>1767.6861112542326</v>
      </c>
      <c r="BK138">
        <f t="shared" si="64"/>
        <v>162009.77119393679</v>
      </c>
      <c r="BL138">
        <f t="shared" si="65"/>
        <v>123879.48857992742</v>
      </c>
      <c r="BM138">
        <f t="shared" si="66"/>
        <v>49062.106341205959</v>
      </c>
      <c r="BN138" s="35">
        <f t="shared" si="76"/>
        <v>68206.166243819927</v>
      </c>
      <c r="BO138">
        <f t="shared" si="67"/>
        <v>119868.22392146848</v>
      </c>
      <c r="BQ138">
        <f>données!AG138</f>
        <v>-50515.585831301469</v>
      </c>
      <c r="BR138">
        <f>données!AH138</f>
        <v>-46903.458950679618</v>
      </c>
    </row>
    <row r="139" spans="1:70" ht="15" customHeight="1" x14ac:dyDescent="0.25">
      <c r="T139">
        <v>137</v>
      </c>
      <c r="U139" cm="1">
        <f t="array" ref="U139">INDEX(données!$AM$6:$AM$1006,animation!T139)</f>
        <v>2.2619467105846525</v>
      </c>
      <c r="AJ139" s="32"/>
      <c r="AK139">
        <v>133</v>
      </c>
      <c r="AL139" s="25">
        <f t="shared" si="55"/>
        <v>66.5</v>
      </c>
      <c r="AM139">
        <f t="shared" si="68"/>
        <v>-38823.022518936486</v>
      </c>
      <c r="AN139">
        <f t="shared" si="69"/>
        <v>-121119.03779926867</v>
      </c>
      <c r="AP139" s="35">
        <f t="shared" si="70"/>
        <v>-2654.0138070416247</v>
      </c>
      <c r="AQ139">
        <f t="shared" si="71"/>
        <v>-14150.533181245884</v>
      </c>
      <c r="AS139">
        <f t="shared" si="72"/>
        <v>78.591329226571702</v>
      </c>
      <c r="AT139">
        <f t="shared" si="73"/>
        <v>1261.3593424759513</v>
      </c>
      <c r="AV139">
        <f t="shared" si="56"/>
        <v>103.65457341974053</v>
      </c>
      <c r="AW139">
        <f t="shared" si="57"/>
        <v>167.60035490644358</v>
      </c>
      <c r="AY139">
        <f t="shared" si="58"/>
        <v>4.0235529871029545</v>
      </c>
      <c r="AZ139">
        <f t="shared" si="59"/>
        <v>137.99667503660794</v>
      </c>
      <c r="BB139">
        <f t="shared" si="60"/>
        <v>-50.132607413912893</v>
      </c>
      <c r="BC139">
        <f t="shared" si="61"/>
        <v>885.55669884555584</v>
      </c>
      <c r="BE139">
        <f t="shared" si="62"/>
        <v>21.045810233641109</v>
      </c>
      <c r="BF139">
        <f t="shared" si="63"/>
        <v>70.205613687343828</v>
      </c>
      <c r="BH139">
        <f t="shared" si="74"/>
        <v>505.39492920275796</v>
      </c>
      <c r="BI139">
        <f t="shared" si="75"/>
        <v>1576.7177195904844</v>
      </c>
      <c r="BK139">
        <f t="shared" si="64"/>
        <v>168866.68513293931</v>
      </c>
      <c r="BL139">
        <f t="shared" si="65"/>
        <v>131174.75967039674</v>
      </c>
      <c r="BM139">
        <f t="shared" si="66"/>
        <v>56208.892440884563</v>
      </c>
      <c r="BN139" s="35">
        <f t="shared" si="76"/>
        <v>74751.320526381925</v>
      </c>
      <c r="BO139">
        <f t="shared" si="67"/>
        <v>127189.02623625405</v>
      </c>
      <c r="BQ139">
        <f>données!AG139</f>
        <v>-51635.07348203432</v>
      </c>
      <c r="BR139">
        <f>données!AH139</f>
        <v>-47473.866399122737</v>
      </c>
    </row>
    <row r="140" spans="1:70" ht="15" customHeight="1" x14ac:dyDescent="0.25">
      <c r="T140">
        <v>138</v>
      </c>
      <c r="U140" cm="1">
        <f t="array" ref="U140">INDEX(données!$AM$6:$AM$1006,animation!T140)</f>
        <v>2.3247785636564484</v>
      </c>
      <c r="AJ140" s="32"/>
      <c r="AK140">
        <v>134</v>
      </c>
      <c r="AL140" s="25">
        <f t="shared" si="55"/>
        <v>67</v>
      </c>
      <c r="AM140">
        <f t="shared" si="68"/>
        <v>-40140.205506303981</v>
      </c>
      <c r="AN140">
        <f t="shared" si="69"/>
        <v>-128036.63447208211</v>
      </c>
      <c r="AP140" s="35">
        <f t="shared" si="70"/>
        <v>-2614.718142428339</v>
      </c>
      <c r="AQ140">
        <f t="shared" si="71"/>
        <v>-13519.853510007908</v>
      </c>
      <c r="AS140">
        <f t="shared" si="72"/>
        <v>95.099138236197632</v>
      </c>
      <c r="AT140">
        <f t="shared" si="73"/>
        <v>1073.686641715632</v>
      </c>
      <c r="AV140">
        <f t="shared" si="56"/>
        <v>93.977554707323577</v>
      </c>
      <c r="AW140">
        <f t="shared" si="57"/>
        <v>156.94511369365679</v>
      </c>
      <c r="AY140">
        <f t="shared" si="58"/>
        <v>4.6454926258483145</v>
      </c>
      <c r="AZ140">
        <f t="shared" si="59"/>
        <v>124.75146504367304</v>
      </c>
      <c r="BB140">
        <f t="shared" si="60"/>
        <v>-21.521245650505005</v>
      </c>
      <c r="BC140">
        <f t="shared" si="61"/>
        <v>729.44989355179234</v>
      </c>
      <c r="BE140">
        <f t="shared" si="62"/>
        <v>17.997336553530737</v>
      </c>
      <c r="BF140">
        <f t="shared" si="63"/>
        <v>62.540169426509912</v>
      </c>
      <c r="BH140">
        <f t="shared" si="74"/>
        <v>445.63361610781214</v>
      </c>
      <c r="BI140">
        <f t="shared" si="75"/>
        <v>1421.4533207884872</v>
      </c>
      <c r="BK140">
        <f t="shared" si="64"/>
        <v>175460.92148082427</v>
      </c>
      <c r="BL140">
        <f t="shared" si="65"/>
        <v>138132.30675343928</v>
      </c>
      <c r="BM140">
        <f t="shared" si="66"/>
        <v>63064.063626804709</v>
      </c>
      <c r="BN140" s="35">
        <f t="shared" si="76"/>
        <v>80906.618163277686</v>
      </c>
      <c r="BO140">
        <f t="shared" si="67"/>
        <v>134181.27986058965</v>
      </c>
      <c r="BQ140">
        <f>données!AG140</f>
        <v>-52716.535899579947</v>
      </c>
      <c r="BR140">
        <f>données!AH140</f>
        <v>-48113.44148995971</v>
      </c>
    </row>
    <row r="141" spans="1:70" ht="15" customHeight="1" x14ac:dyDescent="0.25">
      <c r="T141">
        <v>139</v>
      </c>
      <c r="U141" cm="1">
        <f t="array" ref="U141">INDEX(données!$AM$6:$AM$1006,animation!T141)</f>
        <v>2.3876104167282444</v>
      </c>
      <c r="AJ141" s="32"/>
      <c r="AK141">
        <v>135</v>
      </c>
      <c r="AL141" s="25">
        <f t="shared" si="55"/>
        <v>67.5</v>
      </c>
      <c r="AM141">
        <f t="shared" si="68"/>
        <v>-41435.677185238623</v>
      </c>
      <c r="AN141">
        <f t="shared" si="69"/>
        <v>-134662.3503968716</v>
      </c>
      <c r="AP141" s="35">
        <f t="shared" si="70"/>
        <v>-2567.1685733102404</v>
      </c>
      <c r="AQ141">
        <f t="shared" si="71"/>
        <v>-12983.010189150093</v>
      </c>
      <c r="AS141">
        <f t="shared" si="72"/>
        <v>101.64331586973692</v>
      </c>
      <c r="AT141">
        <f t="shared" si="73"/>
        <v>930.73939039235086</v>
      </c>
      <c r="AV141">
        <f t="shared" si="56"/>
        <v>85.826630740328739</v>
      </c>
      <c r="AW141">
        <f t="shared" si="57"/>
        <v>147.52135521966773</v>
      </c>
      <c r="AY141">
        <f t="shared" si="58"/>
        <v>5.0600745806763765</v>
      </c>
      <c r="AZ141">
        <f t="shared" si="59"/>
        <v>113.74129884934055</v>
      </c>
      <c r="BB141">
        <f t="shared" si="60"/>
        <v>-4.9667817070868683</v>
      </c>
      <c r="BC141">
        <f t="shared" si="61"/>
        <v>613.12014785395809</v>
      </c>
      <c r="BE141">
        <f t="shared" si="62"/>
        <v>15.723392255818677</v>
      </c>
      <c r="BF141">
        <f t="shared" si="63"/>
        <v>56.356588469384484</v>
      </c>
      <c r="BH141">
        <f t="shared" si="74"/>
        <v>397.79596692150773</v>
      </c>
      <c r="BI141">
        <f t="shared" si="75"/>
        <v>1292.8023269553312</v>
      </c>
      <c r="BK141">
        <f t="shared" si="64"/>
        <v>181825.43123719579</v>
      </c>
      <c r="BL141">
        <f t="shared" si="65"/>
        <v>144805.43347257332</v>
      </c>
      <c r="BM141">
        <f t="shared" si="66"/>
        <v>69664.636100792035</v>
      </c>
      <c r="BN141" s="35">
        <f t="shared" si="76"/>
        <v>86722.261050693269</v>
      </c>
      <c r="BO141">
        <f t="shared" si="67"/>
        <v>140893.09407564704</v>
      </c>
      <c r="BQ141">
        <f>données!AG141</f>
        <v>-53755.705045849485</v>
      </c>
      <c r="BR141">
        <f>données!AH141</f>
        <v>-48819.660112501064</v>
      </c>
    </row>
    <row r="142" spans="1:70" ht="15" customHeight="1" x14ac:dyDescent="0.25">
      <c r="T142">
        <v>140</v>
      </c>
      <c r="U142" cm="1">
        <f t="array" ref="U142">INDEX(données!$AM$6:$AM$1006,animation!T142)</f>
        <v>2.4504422698000403</v>
      </c>
      <c r="AJ142" s="32"/>
      <c r="AK142">
        <v>136</v>
      </c>
      <c r="AL142" s="25">
        <f t="shared" si="55"/>
        <v>68</v>
      </c>
      <c r="AM142">
        <f t="shared" si="68"/>
        <v>-42706.556057410024</v>
      </c>
      <c r="AN142">
        <f t="shared" si="69"/>
        <v>-141037.51306764761</v>
      </c>
      <c r="AP142" s="35">
        <f t="shared" si="70"/>
        <v>-2516.3469153753717</v>
      </c>
      <c r="AQ142">
        <f t="shared" si="71"/>
        <v>-12517.640493953917</v>
      </c>
      <c r="AS142">
        <f t="shared" si="72"/>
        <v>103.0397153914747</v>
      </c>
      <c r="AT142">
        <f t="shared" si="73"/>
        <v>819.062267691849</v>
      </c>
      <c r="AV142">
        <f t="shared" si="56"/>
        <v>78.871217690509454</v>
      </c>
      <c r="AW142">
        <f t="shared" si="57"/>
        <v>139.13150636008336</v>
      </c>
      <c r="AY142">
        <f t="shared" si="58"/>
        <v>5.3291094722477279</v>
      </c>
      <c r="AZ142">
        <f t="shared" si="59"/>
        <v>104.44294903682899</v>
      </c>
      <c r="BB142">
        <f t="shared" si="60"/>
        <v>4.8709129542760801</v>
      </c>
      <c r="BC142">
        <f t="shared" si="61"/>
        <v>524.1935208506884</v>
      </c>
      <c r="BE142">
        <f t="shared" si="62"/>
        <v>13.96847527444144</v>
      </c>
      <c r="BF142">
        <f t="shared" si="63"/>
        <v>51.294291444248245</v>
      </c>
      <c r="BH142">
        <f t="shared" si="74"/>
        <v>358.67401566678774</v>
      </c>
      <c r="BI142">
        <f t="shared" si="75"/>
        <v>1184.5134761891657</v>
      </c>
      <c r="BK142">
        <f t="shared" si="64"/>
        <v>187986.76473724612</v>
      </c>
      <c r="BL142">
        <f t="shared" si="65"/>
        <v>151233.99538439044</v>
      </c>
      <c r="BM142">
        <f t="shared" si="66"/>
        <v>76040.795728180965</v>
      </c>
      <c r="BN142" s="35">
        <f t="shared" si="76"/>
        <v>92237.21599433446</v>
      </c>
      <c r="BO142">
        <f t="shared" si="67"/>
        <v>147361.56222906831</v>
      </c>
      <c r="BQ142">
        <f>données!AG142</f>
        <v>-54748.479794973813</v>
      </c>
      <c r="BR142">
        <f>données!AH142</f>
        <v>-49589.735144484235</v>
      </c>
    </row>
    <row r="143" spans="1:70" ht="15" customHeight="1" x14ac:dyDescent="0.25">
      <c r="T143">
        <v>141</v>
      </c>
      <c r="U143" cm="1">
        <f t="array" ref="U143">INDEX(données!$AM$6:$AM$1006,animation!T143)</f>
        <v>2.5132741228718363</v>
      </c>
      <c r="AJ143" s="32"/>
      <c r="AK143">
        <v>137</v>
      </c>
      <c r="AL143" s="25">
        <f t="shared" si="55"/>
        <v>68.5</v>
      </c>
      <c r="AM143">
        <f t="shared" si="68"/>
        <v>-43951.849550673775</v>
      </c>
      <c r="AN143">
        <f t="shared" si="69"/>
        <v>-147193.95053116308</v>
      </c>
      <c r="AP143" s="35">
        <f t="shared" si="70"/>
        <v>-2464.8270576796344</v>
      </c>
      <c r="AQ143">
        <f t="shared" si="71"/>
        <v>-12108.109360107992</v>
      </c>
      <c r="AS143">
        <f t="shared" si="72"/>
        <v>101.73868178812037</v>
      </c>
      <c r="AT143">
        <f t="shared" si="73"/>
        <v>729.84897402161857</v>
      </c>
      <c r="AV143">
        <f t="shared" si="56"/>
        <v>72.870189947539956</v>
      </c>
      <c r="AW143">
        <f t="shared" si="57"/>
        <v>131.6166788338189</v>
      </c>
      <c r="AY143">
        <f t="shared" si="58"/>
        <v>5.4946894609465158</v>
      </c>
      <c r="AZ143">
        <f t="shared" si="59"/>
        <v>96.486423103828827</v>
      </c>
      <c r="BB143">
        <f t="shared" si="60"/>
        <v>10.796594039219983</v>
      </c>
      <c r="BC143">
        <f t="shared" si="61"/>
        <v>454.65323700710627</v>
      </c>
      <c r="BE143">
        <f t="shared" si="62"/>
        <v>12.577208340413915</v>
      </c>
      <c r="BF143">
        <f t="shared" si="63"/>
        <v>47.092635076864546</v>
      </c>
      <c r="BH143">
        <f t="shared" si="74"/>
        <v>326.11415115683769</v>
      </c>
      <c r="BI143">
        <f t="shared" si="75"/>
        <v>1092.1504037628363</v>
      </c>
      <c r="BK143">
        <f t="shared" si="64"/>
        <v>193966.45813352696</v>
      </c>
      <c r="BL143">
        <f t="shared" si="65"/>
        <v>157448.63827284009</v>
      </c>
      <c r="BM143">
        <f t="shared" si="66"/>
        <v>82217.122429502168</v>
      </c>
      <c r="BN143" s="35">
        <f t="shared" si="76"/>
        <v>97482.728491690679</v>
      </c>
      <c r="BO143">
        <f t="shared" si="67"/>
        <v>153615.83301175549</v>
      </c>
      <c r="BQ143">
        <f>données!AG143</f>
        <v>-55690.942118573796</v>
      </c>
      <c r="BR143">
        <f>données!AH143</f>
        <v>-50420.627451571789</v>
      </c>
    </row>
    <row r="144" spans="1:70" ht="15" customHeight="1" x14ac:dyDescent="0.25">
      <c r="T144">
        <v>142</v>
      </c>
      <c r="U144" cm="1">
        <f t="array" ref="U144">INDEX(données!$AM$6:$AM$1006,animation!T144)</f>
        <v>2.5761059759436322</v>
      </c>
      <c r="AJ144" s="32"/>
      <c r="AK144">
        <v>138</v>
      </c>
      <c r="AL144" s="25">
        <f t="shared" si="55"/>
        <v>69</v>
      </c>
      <c r="AM144">
        <f t="shared" si="68"/>
        <v>-45171.545744290073</v>
      </c>
      <c r="AN144">
        <f t="shared" si="69"/>
        <v>-153156.77408946436</v>
      </c>
      <c r="AP144" s="35">
        <f t="shared" si="70"/>
        <v>-2413.9577167855741</v>
      </c>
      <c r="AQ144">
        <f t="shared" si="71"/>
        <v>-11743.184873097183</v>
      </c>
      <c r="AS144">
        <f t="shared" si="72"/>
        <v>99.040290668329916</v>
      </c>
      <c r="AT144">
        <f t="shared" si="73"/>
        <v>657.19392251705415</v>
      </c>
      <c r="AV144">
        <f t="shared" si="56"/>
        <v>67.643345955904095</v>
      </c>
      <c r="AW144">
        <f t="shared" si="57"/>
        <v>124.848365615041</v>
      </c>
      <c r="AY144">
        <f t="shared" si="58"/>
        <v>5.5859898274928899</v>
      </c>
      <c r="AZ144">
        <f t="shared" si="59"/>
        <v>89.602121768161425</v>
      </c>
      <c r="BB144">
        <f t="shared" si="60"/>
        <v>14.361050141307624</v>
      </c>
      <c r="BC144">
        <f t="shared" si="61"/>
        <v>399.18196206818908</v>
      </c>
      <c r="BE144">
        <f t="shared" si="62"/>
        <v>11.449904743625302</v>
      </c>
      <c r="BF144">
        <f t="shared" si="63"/>
        <v>43.561473065662653</v>
      </c>
      <c r="BH144">
        <f t="shared" si="74"/>
        <v>298.61683643741424</v>
      </c>
      <c r="BI144">
        <f t="shared" si="75"/>
        <v>1012.4778907601751</v>
      </c>
      <c r="BK144">
        <f t="shared" si="64"/>
        <v>199782.19490954297</v>
      </c>
      <c r="BL144">
        <f t="shared" si="65"/>
        <v>163473.52468858281</v>
      </c>
      <c r="BM144">
        <f t="shared" si="66"/>
        <v>88213.805723758342</v>
      </c>
      <c r="BN144" s="35">
        <f t="shared" si="76"/>
        <v>102484.61254835423</v>
      </c>
      <c r="BO144">
        <f t="shared" si="67"/>
        <v>159679.25975034988</v>
      </c>
      <c r="BQ144">
        <f>données!AG144</f>
        <v>-56579.372548428248</v>
      </c>
      <c r="BR144">
        <f>données!AH144</f>
        <v>-51309.057881426248</v>
      </c>
    </row>
    <row r="145" spans="20:70" ht="15" customHeight="1" x14ac:dyDescent="0.25">
      <c r="T145">
        <v>143</v>
      </c>
      <c r="U145" cm="1">
        <f t="array" ref="U145">INDEX(données!$AM$6:$AM$1006,animation!T145)</f>
        <v>2.6389378290154282</v>
      </c>
      <c r="AJ145" s="32"/>
      <c r="AK145">
        <v>139</v>
      </c>
      <c r="AL145" s="25">
        <f t="shared" si="55"/>
        <v>69.5</v>
      </c>
      <c r="AM145">
        <f t="shared" si="68"/>
        <v>-46366.144566349321</v>
      </c>
      <c r="AN145">
        <f t="shared" si="69"/>
        <v>-158946.21728569831</v>
      </c>
      <c r="AP145" s="35">
        <f t="shared" si="70"/>
        <v>-2364.437571451409</v>
      </c>
      <c r="AQ145">
        <f t="shared" si="71"/>
        <v>-11414.587911838657</v>
      </c>
      <c r="AS145">
        <f t="shared" si="72"/>
        <v>95.656137924055301</v>
      </c>
      <c r="AT145">
        <f t="shared" si="73"/>
        <v>597.03148738148639</v>
      </c>
      <c r="AV145">
        <f t="shared" si="56"/>
        <v>63.05318416737655</v>
      </c>
      <c r="AW145">
        <f t="shared" si="57"/>
        <v>118.72179598418869</v>
      </c>
      <c r="AY145">
        <f t="shared" si="58"/>
        <v>5.6235668024778054</v>
      </c>
      <c r="AZ145">
        <f t="shared" si="59"/>
        <v>83.58861999211841</v>
      </c>
      <c r="BB145">
        <f t="shared" si="60"/>
        <v>16.459608767675306</v>
      </c>
      <c r="BC145">
        <f t="shared" si="61"/>
        <v>354.16096701042977</v>
      </c>
      <c r="BE145">
        <f t="shared" si="62"/>
        <v>10.519778186525643</v>
      </c>
      <c r="BF145">
        <f t="shared" si="63"/>
        <v>40.560104394749523</v>
      </c>
      <c r="BH145">
        <f t="shared" si="74"/>
        <v>275.10576458311277</v>
      </c>
      <c r="BI145">
        <f t="shared" si="75"/>
        <v>943.08079834851992</v>
      </c>
      <c r="BK145">
        <f t="shared" si="64"/>
        <v>205448.68845011247</v>
      </c>
      <c r="BL145">
        <f t="shared" si="65"/>
        <v>169328.12400026625</v>
      </c>
      <c r="BM145">
        <f t="shared" si="66"/>
        <v>94047.620707096576</v>
      </c>
      <c r="BN145" s="35">
        <f t="shared" si="76"/>
        <v>107264.77044257334</v>
      </c>
      <c r="BO145">
        <f t="shared" si="67"/>
        <v>165570.88920272194</v>
      </c>
      <c r="BQ145">
        <f>données!AG145</f>
        <v>-57410.264855515808</v>
      </c>
      <c r="BR145">
        <f>données!AH145</f>
        <v>-52251.520205026231</v>
      </c>
    </row>
    <row r="146" spans="20:70" ht="15" customHeight="1" x14ac:dyDescent="0.25">
      <c r="T146">
        <v>144</v>
      </c>
      <c r="U146" cm="1">
        <f t="array" ref="U146">INDEX(données!$AM$6:$AM$1006,animation!T146)</f>
        <v>2.7017696820872241</v>
      </c>
      <c r="AJ146" s="32"/>
      <c r="AK146">
        <v>140</v>
      </c>
      <c r="AL146" s="25">
        <f t="shared" si="55"/>
        <v>70</v>
      </c>
      <c r="AM146">
        <f t="shared" si="68"/>
        <v>-47536.406334834515</v>
      </c>
      <c r="AN146">
        <f t="shared" si="69"/>
        <v>-164578.88230569495</v>
      </c>
      <c r="AP146" s="35">
        <f t="shared" si="70"/>
        <v>-2316.6095024893812</v>
      </c>
      <c r="AQ146">
        <f t="shared" si="71"/>
        <v>-11116.072168147914</v>
      </c>
      <c r="AS146">
        <f t="shared" si="72"/>
        <v>91.983736277525395</v>
      </c>
      <c r="AT146">
        <f t="shared" si="73"/>
        <v>546.4913252330673</v>
      </c>
      <c r="AV146">
        <f t="shared" si="56"/>
        <v>58.992889431718183</v>
      </c>
      <c r="AW146">
        <f t="shared" si="57"/>
        <v>113.1508144864645</v>
      </c>
      <c r="AY146">
        <f t="shared" si="58"/>
        <v>5.622117274142254</v>
      </c>
      <c r="AZ146">
        <f t="shared" si="59"/>
        <v>78.292209401670704</v>
      </c>
      <c r="BB146">
        <f t="shared" si="60"/>
        <v>17.628270722861483</v>
      </c>
      <c r="BC146">
        <f t="shared" si="61"/>
        <v>317.06550953818697</v>
      </c>
      <c r="BE146">
        <f t="shared" si="62"/>
        <v>9.7404588488034722</v>
      </c>
      <c r="BF146">
        <f t="shared" si="63"/>
        <v>37.982791806745098</v>
      </c>
      <c r="BH146">
        <f t="shared" si="74"/>
        <v>254.78837271451692</v>
      </c>
      <c r="BI146">
        <f t="shared" si="75"/>
        <v>882.11938678069191</v>
      </c>
      <c r="BK146">
        <f t="shared" si="64"/>
        <v>210978.3371947509</v>
      </c>
      <c r="BL146">
        <f t="shared" si="65"/>
        <v>175028.41949494308</v>
      </c>
      <c r="BM146">
        <f t="shared" si="66"/>
        <v>99732.670656890768</v>
      </c>
      <c r="BN146" s="35">
        <f t="shared" si="76"/>
        <v>111842.22665081469</v>
      </c>
      <c r="BO146">
        <f t="shared" si="67"/>
        <v>171306.50433717421</v>
      </c>
      <c r="BQ146">
        <f>données!AG146</f>
        <v>-58180.339887498965</v>
      </c>
      <c r="BR146">
        <f>données!AH146</f>
        <v>-53244.294954150566</v>
      </c>
    </row>
    <row r="147" spans="20:70" ht="15" customHeight="1" x14ac:dyDescent="0.25">
      <c r="T147">
        <v>145</v>
      </c>
      <c r="U147" cm="1">
        <f t="array" ref="U147">INDEX(données!$AM$6:$AM$1006,animation!T147)</f>
        <v>2.7646015351590201</v>
      </c>
      <c r="AJ147" s="32"/>
      <c r="AK147">
        <v>141</v>
      </c>
      <c r="AL147" s="25">
        <f t="shared" si="55"/>
        <v>70.5</v>
      </c>
      <c r="AM147">
        <f t="shared" si="68"/>
        <v>-48683.213119044522</v>
      </c>
      <c r="AN147">
        <f t="shared" si="69"/>
        <v>-170068.60697411475</v>
      </c>
      <c r="AP147" s="35">
        <f t="shared" si="70"/>
        <v>-2270.6176343506186</v>
      </c>
      <c r="AQ147">
        <f t="shared" si="71"/>
        <v>-10842.82650553138</v>
      </c>
      <c r="AS147">
        <f t="shared" si="72"/>
        <v>88.247079030860391</v>
      </c>
      <c r="AT147">
        <f t="shared" si="73"/>
        <v>503.49938016140555</v>
      </c>
      <c r="AV147">
        <f t="shared" si="56"/>
        <v>55.37818498098386</v>
      </c>
      <c r="AW147">
        <f t="shared" si="57"/>
        <v>108.06397158631714</v>
      </c>
      <c r="AY147">
        <f t="shared" si="58"/>
        <v>5.5922843964669422</v>
      </c>
      <c r="AZ147">
        <f t="shared" si="59"/>
        <v>73.593450040862734</v>
      </c>
      <c r="BB147">
        <f t="shared" si="60"/>
        <v>18.197835472113521</v>
      </c>
      <c r="BC147">
        <f t="shared" si="61"/>
        <v>286.09310954794984</v>
      </c>
      <c r="BE147">
        <f t="shared" si="62"/>
        <v>9.0787741812960672</v>
      </c>
      <c r="BF147">
        <f t="shared" si="63"/>
        <v>35.748848986275839</v>
      </c>
      <c r="BH147">
        <f t="shared" si="74"/>
        <v>237.06814499554611</v>
      </c>
      <c r="BI147">
        <f t="shared" si="75"/>
        <v>828.16738243511543</v>
      </c>
      <c r="BK147">
        <f t="shared" si="64"/>
        <v>216381.7112037194</v>
      </c>
      <c r="BL147">
        <f t="shared" si="65"/>
        <v>180587.74470838104</v>
      </c>
      <c r="BM147">
        <f t="shared" si="66"/>
        <v>105280.94561256355</v>
      </c>
      <c r="BN147" s="35">
        <f t="shared" si="76"/>
        <v>116233.84863046496</v>
      </c>
      <c r="BO147">
        <f t="shared" si="67"/>
        <v>176899.36777080415</v>
      </c>
      <c r="BQ147">
        <f>données!AG147</f>
        <v>-58886.558510040326</v>
      </c>
      <c r="BR147">
        <f>données!AH147</f>
        <v>-54283.464100420097</v>
      </c>
    </row>
    <row r="148" spans="20:70" ht="15" customHeight="1" x14ac:dyDescent="0.25">
      <c r="T148">
        <v>146</v>
      </c>
      <c r="U148" cm="1">
        <f t="array" ref="U148">INDEX(données!$AM$6:$AM$1006,animation!T148)</f>
        <v>2.827433388230816</v>
      </c>
      <c r="AJ148" s="32"/>
      <c r="AK148">
        <v>142</v>
      </c>
      <c r="AL148" s="25">
        <f t="shared" si="55"/>
        <v>71</v>
      </c>
      <c r="AM148">
        <f t="shared" si="68"/>
        <v>-49807.491051340978</v>
      </c>
      <c r="AN148">
        <f t="shared" si="69"/>
        <v>-175427.08280436025</v>
      </c>
      <c r="AP148" s="35">
        <f t="shared" si="70"/>
        <v>-2226.4940948351882</v>
      </c>
      <c r="AQ148">
        <f t="shared" si="71"/>
        <v>-10591.076815450677</v>
      </c>
      <c r="AS148">
        <f t="shared" si="72"/>
        <v>84.571636894599223</v>
      </c>
      <c r="AT148">
        <f t="shared" si="73"/>
        <v>466.52512866644946</v>
      </c>
      <c r="AV148">
        <f t="shared" si="56"/>
        <v>52.141665570208403</v>
      </c>
      <c r="AW148">
        <f t="shared" si="57"/>
        <v>103.40153479625255</v>
      </c>
      <c r="AY148">
        <f t="shared" si="58"/>
        <v>5.5418613870207274</v>
      </c>
      <c r="AZ148">
        <f t="shared" si="59"/>
        <v>69.398062557553786</v>
      </c>
      <c r="BB148">
        <f t="shared" si="60"/>
        <v>18.377729143887599</v>
      </c>
      <c r="BC148">
        <f t="shared" si="61"/>
        <v>259.92972705099942</v>
      </c>
      <c r="BE148">
        <f t="shared" si="62"/>
        <v>8.5103807934824989</v>
      </c>
      <c r="BF148">
        <f t="shared" si="63"/>
        <v>33.795804261643717</v>
      </c>
      <c r="BH148">
        <f t="shared" si="74"/>
        <v>221.48756869309813</v>
      </c>
      <c r="BI148">
        <f t="shared" si="75"/>
        <v>780.10189297046429</v>
      </c>
      <c r="BK148">
        <f t="shared" si="64"/>
        <v>221667.91688786988</v>
      </c>
      <c r="BL148">
        <f t="shared" si="65"/>
        <v>186017.37775963463</v>
      </c>
      <c r="BM148">
        <f t="shared" si="66"/>
        <v>110702.74401837474</v>
      </c>
      <c r="BN148" s="35">
        <f t="shared" si="76"/>
        <v>120454.86036330905</v>
      </c>
      <c r="BO148">
        <f t="shared" si="67"/>
        <v>182360.76207911962</v>
      </c>
      <c r="BQ148">
        <f>données!AG148</f>
        <v>-59526.133600877292</v>
      </c>
      <c r="BR148">
        <f>données!AH148</f>
        <v>-55364.926517965723</v>
      </c>
    </row>
    <row r="149" spans="20:70" ht="15" customHeight="1" x14ac:dyDescent="0.25">
      <c r="T149">
        <v>147</v>
      </c>
      <c r="U149" cm="1">
        <f t="array" ref="U149">INDEX(données!$AM$6:$AM$1006,animation!T149)</f>
        <v>2.890265241302612</v>
      </c>
      <c r="AJ149" s="32"/>
      <c r="AK149">
        <v>143</v>
      </c>
      <c r="AL149" s="25">
        <f t="shared" si="55"/>
        <v>71.5</v>
      </c>
      <c r="AM149">
        <f t="shared" si="68"/>
        <v>-50910.166644146746</v>
      </c>
      <c r="AN149">
        <f t="shared" si="69"/>
        <v>-180664.30557100227</v>
      </c>
      <c r="AP149" s="35">
        <f t="shared" si="70"/>
        <v>-2184.2082763878884</v>
      </c>
      <c r="AQ149">
        <f t="shared" si="71"/>
        <v>-10357.814251117452</v>
      </c>
      <c r="AS149">
        <f t="shared" si="72"/>
        <v>81.025775985719108</v>
      </c>
      <c r="AT149">
        <f t="shared" si="73"/>
        <v>434.4175509011431</v>
      </c>
      <c r="AV149">
        <f t="shared" si="56"/>
        <v>49.228768015691081</v>
      </c>
      <c r="AW149">
        <f t="shared" si="57"/>
        <v>99.113189489554571</v>
      </c>
      <c r="AY149">
        <f t="shared" si="58"/>
        <v>5.4766085582074195</v>
      </c>
      <c r="AZ149">
        <f t="shared" si="59"/>
        <v>65.630599037061515</v>
      </c>
      <c r="BB149">
        <f t="shared" si="60"/>
        <v>18.303381256801515</v>
      </c>
      <c r="BC149">
        <f t="shared" si="61"/>
        <v>237.59913447409807</v>
      </c>
      <c r="BE149">
        <f t="shared" si="62"/>
        <v>8.0170181550190964</v>
      </c>
      <c r="BF149">
        <f t="shared" si="63"/>
        <v>32.074627900429014</v>
      </c>
      <c r="BH149">
        <f t="shared" si="74"/>
        <v>207.68992287298403</v>
      </c>
      <c r="BI149">
        <f t="shared" si="75"/>
        <v>737.02677015803249</v>
      </c>
      <c r="BK149">
        <f t="shared" si="64"/>
        <v>226844.87384619704</v>
      </c>
      <c r="BL149">
        <f t="shared" si="65"/>
        <v>191326.97358584087</v>
      </c>
      <c r="BM149">
        <f t="shared" si="66"/>
        <v>116006.99398246923</v>
      </c>
      <c r="BN149" s="35">
        <f t="shared" si="76"/>
        <v>124519.21499672237</v>
      </c>
      <c r="BO149">
        <f t="shared" si="67"/>
        <v>187700.38991751531</v>
      </c>
      <c r="BQ149">
        <f>données!AG149</f>
        <v>-60096.541049320411</v>
      </c>
      <c r="BR149">
        <f>données!AH149</f>
        <v>-56484.414168698582</v>
      </c>
    </row>
    <row r="150" spans="20:70" ht="15" customHeight="1" x14ac:dyDescent="0.25">
      <c r="T150">
        <v>148</v>
      </c>
      <c r="U150" cm="1">
        <f t="array" ref="U150">INDEX(données!$AM$6:$AM$1006,animation!T150)</f>
        <v>2.9530970943744079</v>
      </c>
      <c r="AJ150" s="32"/>
      <c r="AK150">
        <v>144</v>
      </c>
      <c r="AL150" s="25">
        <f t="shared" si="55"/>
        <v>72</v>
      </c>
      <c r="AM150">
        <f t="shared" si="68"/>
        <v>-51992.142560342472</v>
      </c>
      <c r="AN150">
        <f t="shared" si="69"/>
        <v>-185788.91050269836</v>
      </c>
      <c r="AP150" s="35">
        <f t="shared" si="70"/>
        <v>-2143.6953883950287</v>
      </c>
      <c r="AQ150">
        <f t="shared" si="71"/>
        <v>-10140.60547566688</v>
      </c>
      <c r="AS150">
        <f t="shared" si="72"/>
        <v>77.644303670579419</v>
      </c>
      <c r="AT150">
        <f t="shared" si="73"/>
        <v>406.29616681295124</v>
      </c>
      <c r="AV150">
        <f t="shared" si="56"/>
        <v>46.594849443877727</v>
      </c>
      <c r="AW150">
        <f t="shared" si="57"/>
        <v>95.156255982764449</v>
      </c>
      <c r="AY150">
        <f t="shared" si="58"/>
        <v>5.4008171014206994</v>
      </c>
      <c r="AZ150">
        <f t="shared" si="59"/>
        <v>62.2299449499315</v>
      </c>
      <c r="BB150">
        <f t="shared" si="60"/>
        <v>18.063912784511697</v>
      </c>
      <c r="BC150">
        <f t="shared" si="61"/>
        <v>218.36361235644225</v>
      </c>
      <c r="BE150">
        <f t="shared" si="62"/>
        <v>7.5847243407693039</v>
      </c>
      <c r="BF150">
        <f t="shared" si="63"/>
        <v>30.546353523813071</v>
      </c>
      <c r="BH150">
        <f t="shared" si="74"/>
        <v>195.39301886769482</v>
      </c>
      <c r="BI150">
        <f t="shared" si="75"/>
        <v>698.21812119263973</v>
      </c>
      <c r="BK150">
        <f t="shared" si="64"/>
        <v>231919.52781611623</v>
      </c>
      <c r="BL150">
        <f t="shared" si="65"/>
        <v>196524.88489915119</v>
      </c>
      <c r="BM150">
        <f t="shared" si="66"/>
        <v>121201.50087096728</v>
      </c>
      <c r="BN150" s="35">
        <f t="shared" si="76"/>
        <v>128439.86916626824</v>
      </c>
      <c r="BO150">
        <f t="shared" si="67"/>
        <v>192926.67558892586</v>
      </c>
      <c r="BQ150">
        <f>données!AG150</f>
        <v>-60595.529717765043</v>
      </c>
      <c r="BR150">
        <f>données!AH150</f>
        <v>-57637.50894630648</v>
      </c>
    </row>
    <row r="151" spans="20:70" ht="15" customHeight="1" x14ac:dyDescent="0.25">
      <c r="T151">
        <v>149</v>
      </c>
      <c r="U151" cm="1">
        <f t="array" ref="U151">INDEX(données!$AM$6:$AM$1006,animation!T151)</f>
        <v>3.0159289474462039</v>
      </c>
      <c r="AJ151" s="32"/>
      <c r="AK151">
        <v>145</v>
      </c>
      <c r="AL151" s="25">
        <f t="shared" si="55"/>
        <v>72.5</v>
      </c>
      <c r="AM151">
        <f t="shared" si="68"/>
        <v>-53054.284716581169</v>
      </c>
      <c r="AN151">
        <f t="shared" si="69"/>
        <v>-190808.42621968017</v>
      </c>
      <c r="AP151" s="35">
        <f t="shared" si="70"/>
        <v>-2104.8732365597389</v>
      </c>
      <c r="AQ151">
        <f t="shared" si="71"/>
        <v>-9937.457392260405</v>
      </c>
      <c r="AS151">
        <f t="shared" si="72"/>
        <v>74.442179233104142</v>
      </c>
      <c r="AT151">
        <f t="shared" si="73"/>
        <v>381.4770475401487</v>
      </c>
      <c r="AV151">
        <f t="shared" si="56"/>
        <v>44.203031657347914</v>
      </c>
      <c r="AW151">
        <f t="shared" si="57"/>
        <v>91.49429490388286</v>
      </c>
      <c r="AY151">
        <f t="shared" si="58"/>
        <v>5.3177040709589143</v>
      </c>
      <c r="AZ151">
        <f t="shared" si="59"/>
        <v>59.146058808440927</v>
      </c>
      <c r="BB151">
        <f t="shared" si="60"/>
        <v>17.718800059777294</v>
      </c>
      <c r="BC151">
        <f t="shared" si="61"/>
        <v>201.65704133511656</v>
      </c>
      <c r="BE151">
        <f t="shared" si="62"/>
        <v>7.2026434450200139</v>
      </c>
      <c r="BF151">
        <f t="shared" si="63"/>
        <v>29.179652492708382</v>
      </c>
      <c r="BH151">
        <f t="shared" si="74"/>
        <v>184.37074412919642</v>
      </c>
      <c r="BI151">
        <f t="shared" si="75"/>
        <v>663.08483313221598</v>
      </c>
      <c r="BK151">
        <f t="shared" si="64"/>
        <v>236898.01665434625</v>
      </c>
      <c r="BL151">
        <f t="shared" si="65"/>
        <v>201618.40500671588</v>
      </c>
      <c r="BM151">
        <f t="shared" si="66"/>
        <v>126293.14042523429</v>
      </c>
      <c r="BN151" s="35">
        <f t="shared" si="76"/>
        <v>132228.98701668406</v>
      </c>
      <c r="BO151">
        <f t="shared" si="67"/>
        <v>198046.99604694635</v>
      </c>
      <c r="BQ151">
        <f>données!AG151</f>
        <v>-61021.130325903083</v>
      </c>
      <c r="BR151">
        <f>données!AH151</f>
        <v>-58819.660112501093</v>
      </c>
    </row>
    <row r="152" spans="20:70" ht="15" customHeight="1" x14ac:dyDescent="0.25">
      <c r="T152">
        <v>150</v>
      </c>
      <c r="U152" cm="1">
        <f t="array" ref="U152">INDEX(données!$AM$6:$AM$1006,animation!T152)</f>
        <v>3.0787608005179998</v>
      </c>
      <c r="AJ152" s="32"/>
      <c r="AK152">
        <v>146</v>
      </c>
      <c r="AL152" s="25">
        <f t="shared" si="55"/>
        <v>73</v>
      </c>
      <c r="AM152">
        <f t="shared" si="68"/>
        <v>-54097.416062456898</v>
      </c>
      <c r="AN152">
        <f t="shared" si="69"/>
        <v>-195729.47028486786</v>
      </c>
      <c r="AP152" s="35">
        <f t="shared" si="70"/>
        <v>-2067.6521469431868</v>
      </c>
      <c r="AQ152">
        <f t="shared" si="71"/>
        <v>-9746.7188684903304</v>
      </c>
      <c r="AS152">
        <f t="shared" si="72"/>
        <v>71.422653830863311</v>
      </c>
      <c r="AT152">
        <f t="shared" si="73"/>
        <v>359.42154575302141</v>
      </c>
      <c r="AV152">
        <f t="shared" si="56"/>
        <v>42.022585917301946</v>
      </c>
      <c r="AW152">
        <f t="shared" si="57"/>
        <v>88.096006717697449</v>
      </c>
      <c r="AY152">
        <f t="shared" si="58"/>
        <v>5.2296929669278605</v>
      </c>
      <c r="AZ152">
        <f t="shared" si="59"/>
        <v>56.337567360940255</v>
      </c>
      <c r="BB152">
        <f t="shared" si="60"/>
        <v>17.308166442295096</v>
      </c>
      <c r="BC152">
        <f t="shared" si="61"/>
        <v>187.03890309481747</v>
      </c>
      <c r="BE152">
        <f t="shared" si="62"/>
        <v>6.8622085043384153</v>
      </c>
      <c r="BF152">
        <f t="shared" si="63"/>
        <v>27.949068579566163</v>
      </c>
      <c r="BH152">
        <f t="shared" si="74"/>
        <v>174.4398300949764</v>
      </c>
      <c r="BI152">
        <f t="shared" si="75"/>
        <v>631.13948920689791</v>
      </c>
      <c r="BK152">
        <f t="shared" si="64"/>
        <v>241785.80134427722</v>
      </c>
      <c r="BL152">
        <f t="shared" si="65"/>
        <v>206613.95462057958</v>
      </c>
      <c r="BM152">
        <f t="shared" si="66"/>
        <v>131288.01116762467</v>
      </c>
      <c r="BN152" s="35">
        <f t="shared" si="76"/>
        <v>135898.09279482334</v>
      </c>
      <c r="BO152">
        <f t="shared" si="67"/>
        <v>203067.86048665983</v>
      </c>
      <c r="BQ152">
        <f>données!AG152</f>
        <v>-61371.663222572635</v>
      </c>
      <c r="BR152">
        <f>données!AH152</f>
        <v>-60026.202256702949</v>
      </c>
    </row>
    <row r="153" spans="20:70" ht="15" customHeight="1" x14ac:dyDescent="0.25">
      <c r="T153">
        <v>151</v>
      </c>
      <c r="U153" cm="1">
        <f t="array" ref="U153">INDEX(données!$AM$6:$AM$1006,animation!T153)</f>
        <v>3.1415926535897958</v>
      </c>
      <c r="AJ153" s="32"/>
      <c r="AK153">
        <v>147</v>
      </c>
      <c r="AL153" s="25">
        <f t="shared" si="55"/>
        <v>73.5</v>
      </c>
      <c r="AM153">
        <f t="shared" si="68"/>
        <v>-55122.314304199637</v>
      </c>
      <c r="AN153">
        <f t="shared" si="69"/>
        <v>-200557.90202589388</v>
      </c>
      <c r="AP153" s="35">
        <f t="shared" si="70"/>
        <v>-2031.9408200277551</v>
      </c>
      <c r="AQ153">
        <f t="shared" si="71"/>
        <v>-9567.008095613819</v>
      </c>
      <c r="AS153">
        <f t="shared" si="72"/>
        <v>68.582175899013961</v>
      </c>
      <c r="AT153">
        <f t="shared" si="73"/>
        <v>339.7000993883513</v>
      </c>
      <c r="AV153">
        <f t="shared" si="56"/>
        <v>40.02770572758422</v>
      </c>
      <c r="AW153">
        <f t="shared" si="57"/>
        <v>84.934355960503225</v>
      </c>
      <c r="AY153">
        <f t="shared" si="58"/>
        <v>5.1386155813227603</v>
      </c>
      <c r="AZ153">
        <f t="shared" si="59"/>
        <v>53.769964019251766</v>
      </c>
      <c r="BB153">
        <f t="shared" si="60"/>
        <v>16.859285179524306</v>
      </c>
      <c r="BC153">
        <f t="shared" si="61"/>
        <v>174.16206285054025</v>
      </c>
      <c r="BE153">
        <f t="shared" si="62"/>
        <v>6.5565694105826706</v>
      </c>
      <c r="BF153">
        <f t="shared" si="63"/>
        <v>26.833716558056047</v>
      </c>
      <c r="BH153">
        <f t="shared" si="74"/>
        <v>165.45019586743553</v>
      </c>
      <c r="BI153">
        <f t="shared" si="75"/>
        <v>601.97661494807744</v>
      </c>
      <c r="BK153">
        <f t="shared" si="64"/>
        <v>246587.7706230871</v>
      </c>
      <c r="BL153">
        <f t="shared" si="65"/>
        <v>211517.22775817322</v>
      </c>
      <c r="BM153">
        <f t="shared" si="66"/>
        <v>136191.55603178946</v>
      </c>
      <c r="BN153" s="35">
        <f t="shared" si="76"/>
        <v>139458.18501644509</v>
      </c>
      <c r="BO153">
        <f t="shared" si="67"/>
        <v>207995.05186248789</v>
      </c>
      <c r="BQ153">
        <f>données!AG153</f>
        <v>-61645.745014573782</v>
      </c>
      <c r="BR153">
        <f>données!AH153</f>
        <v>-61252.373708285551</v>
      </c>
    </row>
    <row r="154" spans="20:70" ht="15" customHeight="1" x14ac:dyDescent="0.25">
      <c r="T154">
        <v>152</v>
      </c>
      <c r="U154" cm="1">
        <f t="array" ref="U154">INDEX(données!$AM$6:$AM$1006,animation!T154)</f>
        <v>3.2044245066615917</v>
      </c>
      <c r="AJ154" s="32"/>
      <c r="AK154">
        <v>148</v>
      </c>
      <c r="AL154" s="25">
        <f t="shared" si="55"/>
        <v>74</v>
      </c>
      <c r="AM154">
        <f t="shared" si="68"/>
        <v>-56129.711942226138</v>
      </c>
      <c r="AN154">
        <f t="shared" si="69"/>
        <v>-205298.94356127724</v>
      </c>
      <c r="AP154" s="35">
        <f t="shared" si="70"/>
        <v>-1997.649732078248</v>
      </c>
      <c r="AQ154">
        <f t="shared" si="71"/>
        <v>-9397.158045919643</v>
      </c>
      <c r="AS154">
        <f t="shared" si="72"/>
        <v>65.91337825477558</v>
      </c>
      <c r="AT154">
        <f t="shared" si="73"/>
        <v>321.96623559805744</v>
      </c>
      <c r="AV154">
        <f t="shared" si="56"/>
        <v>38.196562653560107</v>
      </c>
      <c r="AW154">
        <f t="shared" si="57"/>
        <v>81.985868621689747</v>
      </c>
      <c r="AY154">
        <f t="shared" si="58"/>
        <v>5.0458588783287937</v>
      </c>
      <c r="AZ154">
        <f t="shared" si="59"/>
        <v>51.414240233557358</v>
      </c>
      <c r="BB154">
        <f t="shared" si="60"/>
        <v>16.390772113659409</v>
      </c>
      <c r="BC154">
        <f t="shared" si="61"/>
        <v>162.74981550244928</v>
      </c>
      <c r="BE154">
        <f t="shared" si="62"/>
        <v>6.2801846092272644</v>
      </c>
      <c r="BF154">
        <f t="shared" si="63"/>
        <v>25.816311240361063</v>
      </c>
      <c r="BH154">
        <f t="shared" si="74"/>
        <v>157.27778858675026</v>
      </c>
      <c r="BI154">
        <f t="shared" si="75"/>
        <v>575.25618295972197</v>
      </c>
      <c r="BK154">
        <f t="shared" si="64"/>
        <v>251308.32545813892</v>
      </c>
      <c r="BL154">
        <f t="shared" si="65"/>
        <v>216333.30724916933</v>
      </c>
      <c r="BM154">
        <f t="shared" si="66"/>
        <v>141008.66045736603</v>
      </c>
      <c r="BN154" s="35">
        <f t="shared" si="76"/>
        <v>142919.82135707946</v>
      </c>
      <c r="BO154">
        <f t="shared" si="67"/>
        <v>212833.73978317861</v>
      </c>
      <c r="BQ154">
        <f>données!AG154</f>
        <v>-61842.294026289557</v>
      </c>
      <c r="BR154">
        <f>données!AH154</f>
        <v>-62493.335328713962</v>
      </c>
    </row>
    <row r="155" spans="20:70" ht="15" customHeight="1" x14ac:dyDescent="0.25">
      <c r="T155">
        <v>153</v>
      </c>
      <c r="U155" cm="1">
        <f t="array" ref="U155">INDEX(données!$AM$6:$AM$1006,animation!T155)</f>
        <v>3.2672563597333877</v>
      </c>
      <c r="AJ155" s="32"/>
      <c r="AK155">
        <v>149</v>
      </c>
      <c r="AL155" s="25">
        <f t="shared" si="55"/>
        <v>74.5</v>
      </c>
      <c r="AM155">
        <f t="shared" si="68"/>
        <v>-57120.297635983414</v>
      </c>
      <c r="AN155">
        <f t="shared" si="69"/>
        <v>-209957.27680478731</v>
      </c>
      <c r="AP155" s="35">
        <f t="shared" si="70"/>
        <v>-1964.6930429508602</v>
      </c>
      <c r="AQ155">
        <f t="shared" si="71"/>
        <v>-9236.1749281206139</v>
      </c>
      <c r="AS155">
        <f t="shared" si="72"/>
        <v>63.406907050567689</v>
      </c>
      <c r="AT155">
        <f t="shared" si="73"/>
        <v>305.93760472957399</v>
      </c>
      <c r="AV155">
        <f t="shared" si="56"/>
        <v>36.510571592954427</v>
      </c>
      <c r="AW155">
        <f t="shared" si="57"/>
        <v>79.230064090425429</v>
      </c>
      <c r="AY155">
        <f t="shared" si="58"/>
        <v>4.9524729987627998</v>
      </c>
      <c r="AZ155">
        <f t="shared" si="59"/>
        <v>49.245832591559306</v>
      </c>
      <c r="BB155">
        <f t="shared" si="60"/>
        <v>15.915337763350603</v>
      </c>
      <c r="BC155">
        <f t="shared" si="61"/>
        <v>152.57927305037799</v>
      </c>
      <c r="BE155">
        <f t="shared" si="62"/>
        <v>6.0285246954998604</v>
      </c>
      <c r="BF155">
        <f t="shared" si="63"/>
        <v>24.882434997211256</v>
      </c>
      <c r="BH155">
        <f t="shared" si="74"/>
        <v>149.81919840561869</v>
      </c>
      <c r="BI155">
        <f t="shared" si="75"/>
        <v>550.69094896494539</v>
      </c>
      <c r="BK155">
        <f t="shared" si="64"/>
        <v>255951.44794495532</v>
      </c>
      <c r="BL155">
        <f t="shared" si="65"/>
        <v>221066.75730847078</v>
      </c>
      <c r="BM155">
        <f t="shared" si="66"/>
        <v>145743.7322812218</v>
      </c>
      <c r="BN155" s="35">
        <f t="shared" si="76"/>
        <v>146293.1808416422</v>
      </c>
      <c r="BO155">
        <f t="shared" si="67"/>
        <v>217588.57158707903</v>
      </c>
      <c r="BQ155">
        <f>données!AG155</f>
        <v>-61960.534568565432</v>
      </c>
      <c r="BR155">
        <f>données!AH155</f>
        <v>-63744.189609413785</v>
      </c>
    </row>
    <row r="156" spans="20:70" ht="15" customHeight="1" x14ac:dyDescent="0.25">
      <c r="T156">
        <v>154</v>
      </c>
      <c r="U156" cm="1">
        <f t="array" ref="U156">INDEX(données!$AM$6:$AM$1006,animation!T156)</f>
        <v>3.3300882128051836</v>
      </c>
      <c r="AJ156" s="32"/>
      <c r="AK156">
        <v>150</v>
      </c>
      <c r="AL156" s="25">
        <f t="shared" si="55"/>
        <v>75</v>
      </c>
      <c r="AM156">
        <f t="shared" si="68"/>
        <v>-58094.718294077524</v>
      </c>
      <c r="AN156">
        <f t="shared" si="69"/>
        <v>-214537.12206825643</v>
      </c>
      <c r="AP156" s="35">
        <f t="shared" si="70"/>
        <v>-1932.9895894255765</v>
      </c>
      <c r="AQ156">
        <f t="shared" si="71"/>
        <v>-9083.2061257558271</v>
      </c>
      <c r="AS156">
        <f t="shared" si="72"/>
        <v>61.052541175972159</v>
      </c>
      <c r="AT156">
        <f t="shared" si="73"/>
        <v>291.38194213213274</v>
      </c>
      <c r="AV156">
        <f t="shared" si="56"/>
        <v>34.953813080429001</v>
      </c>
      <c r="AW156">
        <f t="shared" si="57"/>
        <v>76.648992556286814</v>
      </c>
      <c r="AY156">
        <f t="shared" si="58"/>
        <v>4.8592514363203865</v>
      </c>
      <c r="AZ156">
        <f t="shared" si="59"/>
        <v>47.243803497582441</v>
      </c>
      <c r="BB156">
        <f t="shared" si="60"/>
        <v>15.441622706759281</v>
      </c>
      <c r="BC156">
        <f t="shared" si="61"/>
        <v>143.46916655772196</v>
      </c>
      <c r="BE156">
        <f t="shared" si="62"/>
        <v>5.7978539524634911</v>
      </c>
      <c r="BF156">
        <f t="shared" si="63"/>
        <v>24.019979520541483</v>
      </c>
      <c r="BH156">
        <f t="shared" si="74"/>
        <v>142.98755530341458</v>
      </c>
      <c r="BI156">
        <f t="shared" si="75"/>
        <v>528.03661859734859</v>
      </c>
      <c r="BK156">
        <f t="shared" si="64"/>
        <v>260520.75802414955</v>
      </c>
      <c r="BL156">
        <f t="shared" si="65"/>
        <v>225721.69855771042</v>
      </c>
      <c r="BM156">
        <f t="shared" si="66"/>
        <v>150400.76739638776</v>
      </c>
      <c r="BN156" s="35">
        <f t="shared" si="76"/>
        <v>149588.10815589328</v>
      </c>
      <c r="BO156">
        <f t="shared" si="67"/>
        <v>222263.7465692464</v>
      </c>
      <c r="BQ156">
        <f>données!AG156</f>
        <v>-62000</v>
      </c>
      <c r="BR156">
        <f>données!AH156</f>
        <v>-65000.000000000051</v>
      </c>
    </row>
    <row r="157" spans="20:70" ht="15" customHeight="1" x14ac:dyDescent="0.25">
      <c r="T157">
        <v>155</v>
      </c>
      <c r="U157" cm="1">
        <f t="array" ref="U157">INDEX(données!$AM$6:$AM$1006,animation!T157)</f>
        <v>3.3929200658769796</v>
      </c>
      <c r="AJ157" s="32"/>
      <c r="AK157">
        <v>151</v>
      </c>
      <c r="AL157" s="25">
        <f t="shared" si="55"/>
        <v>75.5</v>
      </c>
      <c r="AM157">
        <f t="shared" si="68"/>
        <v>-59053.581521143315</v>
      </c>
      <c r="AN157">
        <f t="shared" si="69"/>
        <v>-219042.30238836785</v>
      </c>
      <c r="AP157" s="35">
        <f t="shared" si="70"/>
        <v>-1902.4633188375904</v>
      </c>
      <c r="AQ157">
        <f t="shared" si="71"/>
        <v>-8937.5151546897614</v>
      </c>
      <c r="AS157">
        <f t="shared" si="72"/>
        <v>58.839871897961586</v>
      </c>
      <c r="AT157">
        <f t="shared" si="73"/>
        <v>278.10653863540773</v>
      </c>
      <c r="AV157">
        <f t="shared" si="56"/>
        <v>33.512574734787471</v>
      </c>
      <c r="AW157">
        <f t="shared" si="57"/>
        <v>74.226855711597224</v>
      </c>
      <c r="AY157">
        <f t="shared" si="58"/>
        <v>4.7667910723851055</v>
      </c>
      <c r="AZ157">
        <f t="shared" si="59"/>
        <v>45.390196934444141</v>
      </c>
      <c r="BB157">
        <f t="shared" si="60"/>
        <v>14.975438965559043</v>
      </c>
      <c r="BC157">
        <f t="shared" si="61"/>
        <v>135.27076964279439</v>
      </c>
      <c r="BE157">
        <f t="shared" si="62"/>
        <v>5.5850671252299708</v>
      </c>
      <c r="BF157">
        <f t="shared" si="63"/>
        <v>23.218716346571973</v>
      </c>
      <c r="BH157">
        <f t="shared" si="74"/>
        <v>136.70936544721712</v>
      </c>
      <c r="BI157">
        <f t="shared" si="75"/>
        <v>507.08413265145964</v>
      </c>
      <c r="BK157">
        <f t="shared" si="64"/>
        <v>265019.56057178567</v>
      </c>
      <c r="BL157">
        <f t="shared" si="65"/>
        <v>230301.86943956584</v>
      </c>
      <c r="BM157">
        <f t="shared" si="66"/>
        <v>154983.40416898721</v>
      </c>
      <c r="BN157" s="35">
        <f t="shared" si="76"/>
        <v>152814.1436942539</v>
      </c>
      <c r="BO157">
        <f t="shared" si="67"/>
        <v>226863.07704443997</v>
      </c>
      <c r="BQ157">
        <f>données!AG157</f>
        <v>-61960.534568565432</v>
      </c>
      <c r="BR157">
        <f>données!AH157</f>
        <v>-66255.810390586325</v>
      </c>
    </row>
    <row r="158" spans="20:70" ht="15" customHeight="1" x14ac:dyDescent="0.25">
      <c r="T158">
        <v>156</v>
      </c>
      <c r="U158" cm="1">
        <f t="array" ref="U158">INDEX(données!$AM$6:$AM$1006,animation!T158)</f>
        <v>3.4557519189487755</v>
      </c>
      <c r="AJ158" s="32"/>
      <c r="AK158">
        <v>152</v>
      </c>
      <c r="AL158" s="25">
        <f t="shared" si="55"/>
        <v>76</v>
      </c>
      <c r="AM158">
        <f t="shared" si="68"/>
        <v>-59997.458196574866</v>
      </c>
      <c r="AN158">
        <f t="shared" si="69"/>
        <v>-223476.29664838332</v>
      </c>
      <c r="AP158" s="35">
        <f t="shared" si="70"/>
        <v>-1873.0433828886096</v>
      </c>
      <c r="AQ158">
        <f t="shared" si="71"/>
        <v>-8798.4618853720567</v>
      </c>
      <c r="AS158">
        <f t="shared" si="72"/>
        <v>56.758707664328426</v>
      </c>
      <c r="AT158">
        <f t="shared" si="73"/>
        <v>265.95024558220001</v>
      </c>
      <c r="AV158">
        <f t="shared" si="56"/>
        <v>32.174984090562546</v>
      </c>
      <c r="AW158">
        <f t="shared" si="57"/>
        <v>71.949693757229596</v>
      </c>
      <c r="AY158">
        <f t="shared" si="58"/>
        <v>4.6755374837777941</v>
      </c>
      <c r="AZ158">
        <f t="shared" si="59"/>
        <v>43.669527036261385</v>
      </c>
      <c r="BB158">
        <f t="shared" si="60"/>
        <v>14.52062014295017</v>
      </c>
      <c r="BC158">
        <f t="shared" si="61"/>
        <v>127.86106127645307</v>
      </c>
      <c r="BE158">
        <f t="shared" si="62"/>
        <v>5.3875659470379107</v>
      </c>
      <c r="BF158">
        <f t="shared" si="63"/>
        <v>22.469963512255955</v>
      </c>
      <c r="BH158">
        <f t="shared" si="74"/>
        <v>130.92204545734572</v>
      </c>
      <c r="BI158">
        <f t="shared" si="75"/>
        <v>487.65355646531691</v>
      </c>
      <c r="BK158">
        <f t="shared" si="64"/>
        <v>269450.8848056742</v>
      </c>
      <c r="BL158">
        <f t="shared" si="65"/>
        <v>234810.67695684833</v>
      </c>
      <c r="BM158">
        <f t="shared" si="66"/>
        <v>159494.96888906512</v>
      </c>
      <c r="BN158" s="35">
        <f t="shared" si="76"/>
        <v>155980.54211442443</v>
      </c>
      <c r="BO158">
        <f t="shared" si="67"/>
        <v>231390.03901146213</v>
      </c>
      <c r="BQ158">
        <f>données!AG158</f>
        <v>-61842.29402628955</v>
      </c>
      <c r="BR158">
        <f>données!AH158</f>
        <v>-67506.66467128614</v>
      </c>
    </row>
    <row r="159" spans="20:70" ht="15" customHeight="1" x14ac:dyDescent="0.25">
      <c r="T159">
        <v>157</v>
      </c>
      <c r="U159" cm="1">
        <f t="array" ref="U159">INDEX(données!$AM$6:$AM$1006,animation!T159)</f>
        <v>3.5185837720205715</v>
      </c>
      <c r="AJ159" s="32"/>
      <c r="AK159">
        <v>153</v>
      </c>
      <c r="AL159" s="25">
        <f t="shared" si="55"/>
        <v>76.5</v>
      </c>
      <c r="AM159">
        <f t="shared" si="68"/>
        <v>-60926.885049561133</v>
      </c>
      <c r="AN159">
        <f t="shared" si="69"/>
        <v>-227842.28381037156</v>
      </c>
      <c r="AP159" s="35">
        <f t="shared" si="70"/>
        <v>-1844.6640290564453</v>
      </c>
      <c r="AQ159">
        <f t="shared" si="71"/>
        <v>-8665.4867625809566</v>
      </c>
      <c r="AS159">
        <f t="shared" si="72"/>
        <v>54.799306303923359</v>
      </c>
      <c r="AT159">
        <f t="shared" si="73"/>
        <v>254.77733533696153</v>
      </c>
      <c r="AV159">
        <f t="shared" si="56"/>
        <v>30.930712228425683</v>
      </c>
      <c r="AW159">
        <f t="shared" si="57"/>
        <v>69.805125562534741</v>
      </c>
      <c r="AY159">
        <f t="shared" si="58"/>
        <v>4.5858193808669165</v>
      </c>
      <c r="AZ159">
        <f t="shared" si="59"/>
        <v>42.068368514084725</v>
      </c>
      <c r="BB159">
        <f t="shared" si="60"/>
        <v>14.079610028885893</v>
      </c>
      <c r="BC159">
        <f t="shared" si="61"/>
        <v>121.13751662037772</v>
      </c>
      <c r="BE159">
        <f t="shared" si="62"/>
        <v>5.2031646657448638</v>
      </c>
      <c r="BF159">
        <f t="shared" si="63"/>
        <v>21.766324639964346</v>
      </c>
      <c r="BH159">
        <f t="shared" si="74"/>
        <v>125.57198145384355</v>
      </c>
      <c r="BI159">
        <f t="shared" si="75"/>
        <v>469.58919717894588</v>
      </c>
      <c r="BK159">
        <f t="shared" si="64"/>
        <v>273817.51750059961</v>
      </c>
      <c r="BL159">
        <f t="shared" si="65"/>
        <v>239251.23894455904</v>
      </c>
      <c r="BM159">
        <f t="shared" si="66"/>
        <v>163938.51400527242</v>
      </c>
      <c r="BN159" s="35">
        <f t="shared" si="76"/>
        <v>159096.28157385724</v>
      </c>
      <c r="BO159">
        <f t="shared" si="67"/>
        <v>235847.81451980499</v>
      </c>
      <c r="BQ159">
        <f>données!AG159</f>
        <v>-61645.745014573768</v>
      </c>
      <c r="BR159">
        <f>données!AH159</f>
        <v>-68747.62629171455</v>
      </c>
    </row>
    <row r="160" spans="20:70" ht="15" customHeight="1" x14ac:dyDescent="0.25">
      <c r="T160">
        <v>158</v>
      </c>
      <c r="U160" cm="1">
        <f t="array" ref="U160">INDEX(données!$AM$6:$AM$1006,animation!T160)</f>
        <v>3.5814156250923674</v>
      </c>
      <c r="AJ160" s="32"/>
      <c r="AK160">
        <v>154</v>
      </c>
      <c r="AL160" s="25">
        <f t="shared" si="55"/>
        <v>77</v>
      </c>
      <c r="AM160">
        <f t="shared" si="68"/>
        <v>-61842.367150801365</v>
      </c>
      <c r="AN160">
        <f t="shared" si="69"/>
        <v>-232143.18002474494</v>
      </c>
      <c r="AP160" s="35">
        <f t="shared" si="70"/>
        <v>-1817.2643759044836</v>
      </c>
      <c r="AQ160">
        <f t="shared" si="71"/>
        <v>-8538.0980949124751</v>
      </c>
      <c r="AS160">
        <f t="shared" si="72"/>
        <v>52.95249873334582</v>
      </c>
      <c r="AT160">
        <f t="shared" si="73"/>
        <v>244.47273699679442</v>
      </c>
      <c r="AV160">
        <f t="shared" si="56"/>
        <v>29.770732765205981</v>
      </c>
      <c r="AW160">
        <f t="shared" si="57"/>
        <v>67.782131728106947</v>
      </c>
      <c r="AY160">
        <f t="shared" si="58"/>
        <v>4.4978749533940032</v>
      </c>
      <c r="AZ160">
        <f t="shared" si="59"/>
        <v>40.575025982235701</v>
      </c>
      <c r="BB160">
        <f t="shared" si="60"/>
        <v>13.653874034245753</v>
      </c>
      <c r="BC160">
        <f t="shared" si="61"/>
        <v>115.01409627172229</v>
      </c>
      <c r="BE160">
        <f t="shared" si="62"/>
        <v>5.0300169805000898</v>
      </c>
      <c r="BF160">
        <f t="shared" si="63"/>
        <v>21.101483014729475</v>
      </c>
      <c r="BH160">
        <f t="shared" si="74"/>
        <v>120.61298716088552</v>
      </c>
      <c r="BI160">
        <f t="shared" si="75"/>
        <v>452.75567029210771</v>
      </c>
      <c r="BK160">
        <f t="shared" si="64"/>
        <v>278122.03117158718</v>
      </c>
      <c r="BL160">
        <f t="shared" si="65"/>
        <v>243626.41955821306</v>
      </c>
      <c r="BM160">
        <f t="shared" si="66"/>
        <v>168316.8505020561</v>
      </c>
      <c r="BN160" s="35">
        <f t="shared" si="76"/>
        <v>162170.06539967356</v>
      </c>
      <c r="BO160">
        <f t="shared" si="67"/>
        <v>240239.32735257075</v>
      </c>
      <c r="BQ160">
        <f>données!AG160</f>
        <v>-61371.663222572606</v>
      </c>
      <c r="BR160">
        <f>données!AH160</f>
        <v>-69973.797743297153</v>
      </c>
    </row>
    <row r="161" spans="20:70" ht="15" customHeight="1" x14ac:dyDescent="0.25">
      <c r="T161">
        <v>159</v>
      </c>
      <c r="U161" cm="1">
        <f t="array" ref="U161">INDEX(données!$AM$6:$AM$1006,animation!T161)</f>
        <v>3.6442474781641634</v>
      </c>
      <c r="AJ161" s="32"/>
      <c r="AK161">
        <v>155</v>
      </c>
      <c r="AL161" s="25">
        <f t="shared" si="55"/>
        <v>77.5</v>
      </c>
      <c r="AM161">
        <f t="shared" si="68"/>
        <v>-62744.380276411939</v>
      </c>
      <c r="AN161">
        <f t="shared" si="69"/>
        <v>-236381.66998007658</v>
      </c>
      <c r="AP161" s="35">
        <f t="shared" si="70"/>
        <v>-1790.7881265378107</v>
      </c>
      <c r="AQ161">
        <f t="shared" si="71"/>
        <v>-8415.8617264140776</v>
      </c>
      <c r="AS161">
        <f t="shared" si="72"/>
        <v>51.209744743798836</v>
      </c>
      <c r="AT161">
        <f t="shared" si="73"/>
        <v>234.93830304327997</v>
      </c>
      <c r="AV161">
        <f t="shared" si="56"/>
        <v>28.687124503047194</v>
      </c>
      <c r="AW161">
        <f t="shared" si="57"/>
        <v>65.870872499966168</v>
      </c>
      <c r="AY161">
        <f t="shared" si="58"/>
        <v>4.4118721434188473</v>
      </c>
      <c r="AZ161">
        <f t="shared" si="59"/>
        <v>39.179264975627461</v>
      </c>
      <c r="BB161">
        <f t="shared" si="60"/>
        <v>13.244189150056485</v>
      </c>
      <c r="BC161">
        <f t="shared" si="61"/>
        <v>109.4181278892989</v>
      </c>
      <c r="BE161">
        <f t="shared" si="62"/>
        <v>4.866558947276312</v>
      </c>
      <c r="BF161">
        <f t="shared" si="63"/>
        <v>20.470037678387424</v>
      </c>
      <c r="BH161">
        <f t="shared" si="74"/>
        <v>116.00506862474568</v>
      </c>
      <c r="BI161">
        <f t="shared" si="75"/>
        <v>437.03470696290498</v>
      </c>
      <c r="BK161">
        <f t="shared" si="64"/>
        <v>282366.80813364993</v>
      </c>
      <c r="BL161">
        <f t="shared" si="65"/>
        <v>247938.85927601895</v>
      </c>
      <c r="BM161">
        <f t="shared" si="66"/>
        <v>172632.5754839227</v>
      </c>
      <c r="BN161" s="35">
        <f t="shared" si="76"/>
        <v>165210.31764011804</v>
      </c>
      <c r="BO161">
        <f t="shared" si="67"/>
        <v>244567.2732784189</v>
      </c>
      <c r="BQ161">
        <f>données!AG161</f>
        <v>-61021.130325903054</v>
      </c>
      <c r="BR161">
        <f>données!AH161</f>
        <v>-71180.339887499009</v>
      </c>
    </row>
    <row r="162" spans="20:70" ht="15" customHeight="1" x14ac:dyDescent="0.25">
      <c r="T162">
        <v>160</v>
      </c>
      <c r="U162" cm="1">
        <f t="array" ref="U162">INDEX(données!$AM$6:$AM$1006,animation!T162)</f>
        <v>3.7070793312359593</v>
      </c>
      <c r="AJ162" s="32"/>
      <c r="AK162">
        <v>156</v>
      </c>
      <c r="AL162" s="25">
        <f t="shared" si="55"/>
        <v>78</v>
      </c>
      <c r="AM162">
        <f t="shared" si="68"/>
        <v>-63633.373121587872</v>
      </c>
      <c r="AN162">
        <f t="shared" si="69"/>
        <v>-240560.23355540319</v>
      </c>
      <c r="AP162" s="35">
        <f t="shared" si="70"/>
        <v>-1765.1832541659114</v>
      </c>
      <c r="AQ162">
        <f t="shared" si="71"/>
        <v>-8298.3925748924376</v>
      </c>
      <c r="AS162">
        <f t="shared" si="72"/>
        <v>49.563146719310247</v>
      </c>
      <c r="AT162">
        <f t="shared" si="73"/>
        <v>226.08985705922606</v>
      </c>
      <c r="AV162">
        <f t="shared" si="56"/>
        <v>27.67290878480177</v>
      </c>
      <c r="AW162">
        <f t="shared" si="57"/>
        <v>64.062534166772423</v>
      </c>
      <c r="AY162">
        <f t="shared" si="58"/>
        <v>4.3279243271333891</v>
      </c>
      <c r="AZ162">
        <f t="shared" si="59"/>
        <v>37.872091618820676</v>
      </c>
      <c r="BB162">
        <f t="shared" si="60"/>
        <v>12.850849710367806</v>
      </c>
      <c r="BC162">
        <f t="shared" si="61"/>
        <v>104.28785949640948</v>
      </c>
      <c r="BE162">
        <f t="shared" si="62"/>
        <v>4.711463897007282</v>
      </c>
      <c r="BF162">
        <f t="shared" si="63"/>
        <v>19.867371777223454</v>
      </c>
      <c r="BH162">
        <f t="shared" si="74"/>
        <v>111.71342678479309</v>
      </c>
      <c r="BI162">
        <f t="shared" si="75"/>
        <v>422.32254429252021</v>
      </c>
      <c r="BK162">
        <f t="shared" si="64"/>
        <v>286554.06115637807</v>
      </c>
      <c r="BL162">
        <f t="shared" si="65"/>
        <v>252191.00042558668</v>
      </c>
      <c r="BM162">
        <f t="shared" si="66"/>
        <v>176888.09580818479</v>
      </c>
      <c r="BN162" s="35">
        <f t="shared" si="76"/>
        <v>168225.1737262219</v>
      </c>
      <c r="BO162">
        <f t="shared" si="67"/>
        <v>248834.14585434482</v>
      </c>
      <c r="BQ162">
        <f>données!AG162</f>
        <v>-60595.529717765006</v>
      </c>
      <c r="BR162">
        <f>données!AH162</f>
        <v>-72362.491053693622</v>
      </c>
    </row>
    <row r="163" spans="20:70" ht="15" customHeight="1" x14ac:dyDescent="0.25">
      <c r="T163">
        <v>161</v>
      </c>
      <c r="U163" cm="1">
        <f t="array" ref="U163">INDEX(données!$AM$6:$AM$1006,animation!T163)</f>
        <v>3.7699111843077553</v>
      </c>
      <c r="AJ163" s="32"/>
      <c r="AK163">
        <v>157</v>
      </c>
      <c r="AL163" s="25">
        <f t="shared" si="55"/>
        <v>78.5</v>
      </c>
      <c r="AM163">
        <f t="shared" si="68"/>
        <v>-64509.769355330915</v>
      </c>
      <c r="AN163">
        <f t="shared" si="69"/>
        <v>-244681.168610717</v>
      </c>
      <c r="AP163" s="35">
        <f t="shared" si="70"/>
        <v>-1740.4016808062563</v>
      </c>
      <c r="AQ163">
        <f t="shared" si="71"/>
        <v>-8185.3476463628249</v>
      </c>
      <c r="AS163">
        <f t="shared" si="72"/>
        <v>48.005437823465208</v>
      </c>
      <c r="AT163">
        <f t="shared" si="73"/>
        <v>217.85483901384123</v>
      </c>
      <c r="AV163">
        <f t="shared" si="56"/>
        <v>26.721914643551489</v>
      </c>
      <c r="AW163">
        <f t="shared" si="57"/>
        <v>62.349198869009335</v>
      </c>
      <c r="AY163">
        <f t="shared" si="58"/>
        <v>4.2461025020492373</v>
      </c>
      <c r="AZ163">
        <f t="shared" si="59"/>
        <v>36.645570971480154</v>
      </c>
      <c r="BB163">
        <f t="shared" si="60"/>
        <v>12.473814225141993</v>
      </c>
      <c r="BC163">
        <f t="shared" si="61"/>
        <v>99.57052343033881</v>
      </c>
      <c r="BE163">
        <f t="shared" si="62"/>
        <v>4.5636064527224862</v>
      </c>
      <c r="BF163">
        <f t="shared" si="63"/>
        <v>19.289545743012933</v>
      </c>
      <c r="BH163">
        <f t="shared" si="74"/>
        <v>107.70764620552353</v>
      </c>
      <c r="BI163">
        <f t="shared" si="75"/>
        <v>408.52777812170751</v>
      </c>
      <c r="BK163">
        <f t="shared" si="64"/>
        <v>290685.85128622869</v>
      </c>
      <c r="BL163">
        <f t="shared" si="65"/>
        <v>256385.10903000057</v>
      </c>
      <c r="BM163">
        <f t="shared" si="66"/>
        <v>181085.64843670829</v>
      </c>
      <c r="BN163" s="35">
        <f t="shared" si="76"/>
        <v>171222.46731167586</v>
      </c>
      <c r="BO163">
        <f t="shared" si="67"/>
        <v>253042.25855572842</v>
      </c>
      <c r="BQ163">
        <f>données!AG163</f>
        <v>-60096.541049320367</v>
      </c>
      <c r="BR163">
        <f>données!AH163</f>
        <v>-73515.585831301505</v>
      </c>
    </row>
    <row r="164" spans="20:70" ht="15" customHeight="1" x14ac:dyDescent="0.25">
      <c r="T164">
        <v>162</v>
      </c>
      <c r="U164" cm="1">
        <f t="array" ref="U164">INDEX(données!$AM$6:$AM$1006,animation!T164)</f>
        <v>3.8327430373795512</v>
      </c>
      <c r="AJ164" s="32"/>
      <c r="AK164">
        <v>158</v>
      </c>
      <c r="AL164" s="25">
        <f t="shared" si="55"/>
        <v>79</v>
      </c>
      <c r="AM164">
        <f t="shared" si="68"/>
        <v>-65373.969516006109</v>
      </c>
      <c r="AN164">
        <f t="shared" si="69"/>
        <v>-248746.61057902168</v>
      </c>
      <c r="AP164" s="35">
        <f t="shared" si="70"/>
        <v>-1716.3989618945236</v>
      </c>
      <c r="AQ164">
        <f t="shared" si="71"/>
        <v>-8076.4202268559038</v>
      </c>
      <c r="AS164">
        <f t="shared" si="72"/>
        <v>46.52995524372048</v>
      </c>
      <c r="AT164">
        <f t="shared" si="73"/>
        <v>210.17041189265353</v>
      </c>
      <c r="AV164">
        <f t="shared" si="56"/>
        <v>25.828666365089987</v>
      </c>
      <c r="AW164">
        <f t="shared" si="57"/>
        <v>60.723733756383297</v>
      </c>
      <c r="AY164">
        <f t="shared" si="58"/>
        <v>4.1664447974164425</v>
      </c>
      <c r="AZ164">
        <f t="shared" si="59"/>
        <v>35.492676349991179</v>
      </c>
      <c r="BB164">
        <f t="shared" si="60"/>
        <v>12.112810605732104</v>
      </c>
      <c r="BC164">
        <f t="shared" si="61"/>
        <v>95.220792166464747</v>
      </c>
      <c r="BE164">
        <f t="shared" si="62"/>
        <v>4.4220334754819453</v>
      </c>
      <c r="BF164">
        <f t="shared" si="63"/>
        <v>18.733209619814321</v>
      </c>
      <c r="BH164">
        <f t="shared" si="74"/>
        <v>103.961030722876</v>
      </c>
      <c r="BI164">
        <f t="shared" si="75"/>
        <v>395.5695855104135</v>
      </c>
      <c r="BK164">
        <f t="shared" si="64"/>
        <v>294764.10329700552</v>
      </c>
      <c r="BL164">
        <f t="shared" si="65"/>
        <v>260523.29360402914</v>
      </c>
      <c r="BM164">
        <f t="shared" si="66"/>
        <v>185227.31804518963</v>
      </c>
      <c r="BN164" s="35">
        <f t="shared" si="76"/>
        <v>174209.7142388043</v>
      </c>
      <c r="BO164">
        <f t="shared" si="67"/>
        <v>257193.76385291916</v>
      </c>
      <c r="BQ164">
        <f>données!AG164</f>
        <v>-59526.133600877241</v>
      </c>
      <c r="BR164">
        <f>données!AH164</f>
        <v>-74635.073482034364</v>
      </c>
    </row>
    <row r="165" spans="20:70" ht="15" customHeight="1" x14ac:dyDescent="0.25">
      <c r="T165">
        <v>163</v>
      </c>
      <c r="U165" cm="1">
        <f t="array" ref="U165">INDEX(données!$AM$6:$AM$1006,animation!T165)</f>
        <v>3.8955748904513472</v>
      </c>
      <c r="AJ165" s="32"/>
      <c r="AK165">
        <v>159</v>
      </c>
      <c r="AL165" s="25">
        <f t="shared" si="55"/>
        <v>79.5</v>
      </c>
      <c r="AM165">
        <f t="shared" si="68"/>
        <v>-66226.352752547915</v>
      </c>
      <c r="AN165">
        <f t="shared" si="69"/>
        <v>-252758.54939096305</v>
      </c>
      <c r="AP165" s="35">
        <f t="shared" si="70"/>
        <v>-1693.1339842726634</v>
      </c>
      <c r="AQ165">
        <f t="shared" si="71"/>
        <v>-7971.335020909577</v>
      </c>
      <c r="AS165">
        <f t="shared" si="72"/>
        <v>45.130605255655297</v>
      </c>
      <c r="AT165">
        <f t="shared" si="73"/>
        <v>202.98192751505889</v>
      </c>
      <c r="AV165">
        <f t="shared" si="56"/>
        <v>24.988289241310866</v>
      </c>
      <c r="AW165">
        <f t="shared" si="57"/>
        <v>59.179696217166672</v>
      </c>
      <c r="AY165">
        <f t="shared" si="58"/>
        <v>4.0889639224090155</v>
      </c>
      <c r="AZ165">
        <f t="shared" si="59"/>
        <v>34.407163631254008</v>
      </c>
      <c r="BB165">
        <f t="shared" si="60"/>
        <v>11.767411784754877</v>
      </c>
      <c r="BC165">
        <f t="shared" si="61"/>
        <v>91.199537518470692</v>
      </c>
      <c r="BE165">
        <f t="shared" si="62"/>
        <v>4.2859403071805362</v>
      </c>
      <c r="BF165">
        <f t="shared" si="63"/>
        <v>18.195530148167496</v>
      </c>
      <c r="BH165">
        <f t="shared" si="74"/>
        <v>100.45005593109936</v>
      </c>
      <c r="BI165">
        <f t="shared" si="75"/>
        <v>383.37624477453909</v>
      </c>
      <c r="BK165">
        <f t="shared" si="64"/>
        <v>298790.61914152681</v>
      </c>
      <c r="BL165">
        <f t="shared" si="65"/>
        <v>264607.52140532539</v>
      </c>
      <c r="BM165">
        <f t="shared" si="66"/>
        <v>189315.05232571869</v>
      </c>
      <c r="BN165" s="35">
        <f t="shared" si="76"/>
        <v>177194.09448569501</v>
      </c>
      <c r="BO165">
        <f t="shared" si="67"/>
        <v>261290.66973225205</v>
      </c>
      <c r="BQ165">
        <f>données!AG165</f>
        <v>-58886.558510040268</v>
      </c>
      <c r="BR165">
        <f>données!AH165</f>
        <v>-75716.535899579991</v>
      </c>
    </row>
    <row r="166" spans="20:70" ht="15" customHeight="1" x14ac:dyDescent="0.25">
      <c r="T166">
        <v>164</v>
      </c>
      <c r="U166" cm="1">
        <f t="array" ref="U166">INDEX(données!$AM$6:$AM$1006,animation!T166)</f>
        <v>3.9584067435231431</v>
      </c>
      <c r="AJ166" s="32"/>
      <c r="AK166">
        <v>160</v>
      </c>
      <c r="AL166" s="25">
        <f t="shared" si="55"/>
        <v>80</v>
      </c>
      <c r="AM166">
        <f t="shared" si="68"/>
        <v>-67067.278419027294</v>
      </c>
      <c r="AN166">
        <f t="shared" si="69"/>
        <v>-256718.84416047845</v>
      </c>
      <c r="AP166" s="35">
        <f t="shared" si="70"/>
        <v>-1670.5686816448358</v>
      </c>
      <c r="AQ166">
        <f t="shared" si="71"/>
        <v>-7869.8440571520478</v>
      </c>
      <c r="AS166">
        <f t="shared" si="72"/>
        <v>43.801824394804001</v>
      </c>
      <c r="AT166">
        <f t="shared" si="73"/>
        <v>196.24167420838737</v>
      </c>
      <c r="AV166">
        <f t="shared" si="56"/>
        <v>24.196430177635477</v>
      </c>
      <c r="AW166">
        <f t="shared" si="57"/>
        <v>57.71125252289977</v>
      </c>
      <c r="AY166">
        <f t="shared" si="58"/>
        <v>4.0136530170199753</v>
      </c>
      <c r="AZ166">
        <f t="shared" si="59"/>
        <v>33.383465836177351</v>
      </c>
      <c r="BB166">
        <f t="shared" si="60"/>
        <v>11.437090126045179</v>
      </c>
      <c r="BC166">
        <f t="shared" si="61"/>
        <v>87.472826641612244</v>
      </c>
      <c r="BE166">
        <f t="shared" si="62"/>
        <v>4.1546510741033691</v>
      </c>
      <c r="BF166">
        <f t="shared" si="63"/>
        <v>17.674129207698002</v>
      </c>
      <c r="BH166">
        <f t="shared" si="74"/>
        <v>97.153915266308815</v>
      </c>
      <c r="BI166">
        <f t="shared" si="75"/>
        <v>371.8838966001029</v>
      </c>
      <c r="BK166">
        <f t="shared" si="64"/>
        <v>302767.08970882487</v>
      </c>
      <c r="BL166">
        <f t="shared" si="65"/>
        <v>268639.63254796376</v>
      </c>
      <c r="BM166">
        <f t="shared" si="66"/>
        <v>193350.67533775736</v>
      </c>
      <c r="BN166" s="35">
        <f t="shared" si="76"/>
        <v>180182.43287416908</v>
      </c>
      <c r="BO166">
        <f t="shared" si="67"/>
        <v>265334.85406487278</v>
      </c>
      <c r="BQ166">
        <f>données!AG166</f>
        <v>-58180.339887498907</v>
      </c>
      <c r="BR166">
        <f>données!AH166</f>
        <v>-76755.705045849521</v>
      </c>
    </row>
    <row r="167" spans="20:70" ht="15" customHeight="1" x14ac:dyDescent="0.25">
      <c r="T167">
        <v>165</v>
      </c>
      <c r="U167" cm="1">
        <f t="array" ref="U167">INDEX(données!$AM$6:$AM$1006,animation!T167)</f>
        <v>4.0212385965949391</v>
      </c>
      <c r="AJ167" s="32"/>
      <c r="AK167">
        <v>161</v>
      </c>
      <c r="AL167" s="25">
        <f t="shared" si="55"/>
        <v>80.5</v>
      </c>
      <c r="AM167">
        <f t="shared" si="68"/>
        <v>-67897.087531800353</v>
      </c>
      <c r="AN167">
        <f t="shared" si="69"/>
        <v>-260629.23597977843</v>
      </c>
      <c r="AP167" s="35">
        <f t="shared" si="70"/>
        <v>-1648.6677694474338</v>
      </c>
      <c r="AQ167">
        <f t="shared" si="71"/>
        <v>-7771.7232200478538</v>
      </c>
      <c r="AS167">
        <f t="shared" si="72"/>
        <v>42.53853941909648</v>
      </c>
      <c r="AT167">
        <f t="shared" si="73"/>
        <v>189.90784729212965</v>
      </c>
      <c r="AV167">
        <f t="shared" si="56"/>
        <v>23.449190499132449</v>
      </c>
      <c r="AW167">
        <f t="shared" si="57"/>
        <v>56.313107722638811</v>
      </c>
      <c r="AY167">
        <f t="shared" si="58"/>
        <v>3.9404902596968596</v>
      </c>
      <c r="AZ167">
        <f t="shared" si="59"/>
        <v>32.416604276492876</v>
      </c>
      <c r="BB167">
        <f t="shared" si="60"/>
        <v>11.121256549556119</v>
      </c>
      <c r="BC167">
        <f t="shared" si="61"/>
        <v>84.011104308667427</v>
      </c>
      <c r="BE167">
        <f t="shared" si="62"/>
        <v>4.0276021107110562</v>
      </c>
      <c r="BF167">
        <f t="shared" si="63"/>
        <v>17.167030984330523</v>
      </c>
      <c r="BH167">
        <f t="shared" si="74"/>
        <v>94.054141576324227</v>
      </c>
      <c r="BI167">
        <f t="shared" si="75"/>
        <v>361.03550168172148</v>
      </c>
      <c r="BK167">
        <f t="shared" si="64"/>
        <v>306695.10513696505</v>
      </c>
      <c r="BL167">
        <f t="shared" si="65"/>
        <v>272621.35230952391</v>
      </c>
      <c r="BM167">
        <f t="shared" si="66"/>
        <v>197335.89919895865</v>
      </c>
      <c r="BN167" s="35">
        <f t="shared" si="76"/>
        <v>183181.17925313665</v>
      </c>
      <c r="BO167">
        <f t="shared" si="67"/>
        <v>269328.07715257612</v>
      </c>
      <c r="BQ167">
        <f>données!AG167</f>
        <v>-57410.264855515743</v>
      </c>
      <c r="BR167">
        <f>données!AH167</f>
        <v>-77748.479794973842</v>
      </c>
    </row>
    <row r="168" spans="20:70" ht="15" customHeight="1" x14ac:dyDescent="0.25">
      <c r="T168">
        <v>166</v>
      </c>
      <c r="U168" cm="1">
        <f t="array" ref="U168">INDEX(données!$AM$6:$AM$1006,animation!T168)</f>
        <v>4.0840704496667346</v>
      </c>
      <c r="AJ168" s="32"/>
      <c r="AK168">
        <v>162</v>
      </c>
      <c r="AL168" s="25">
        <f t="shared" si="55"/>
        <v>81</v>
      </c>
      <c r="AM168">
        <f t="shared" si="68"/>
        <v>-68716.104099096687</v>
      </c>
      <c r="AN168">
        <f t="shared" si="69"/>
        <v>-264491.35910889081</v>
      </c>
      <c r="AP168" s="35">
        <f t="shared" si="70"/>
        <v>-1627.3984997378855</v>
      </c>
      <c r="AQ168">
        <f t="shared" si="71"/>
        <v>-7676.7692964017888</v>
      </c>
      <c r="AS168">
        <f t="shared" si="72"/>
        <v>41.336127704795864</v>
      </c>
      <c r="AT168">
        <f t="shared" si="73"/>
        <v>183.94369692891729</v>
      </c>
      <c r="AV168">
        <f t="shared" si="56"/>
        <v>22.743068828636915</v>
      </c>
      <c r="AW168">
        <f t="shared" si="57"/>
        <v>54.980445011817238</v>
      </c>
      <c r="AY168">
        <f t="shared" si="58"/>
        <v>3.8694425029140862</v>
      </c>
      <c r="AZ168">
        <f t="shared" si="59"/>
        <v>31.502113307541133</v>
      </c>
      <c r="BB168">
        <f t="shared" si="60"/>
        <v>10.819288585978777</v>
      </c>
      <c r="BC168">
        <f t="shared" si="61"/>
        <v>80.788522780205554</v>
      </c>
      <c r="BE168">
        <f t="shared" si="62"/>
        <v>3.9043277872660815</v>
      </c>
      <c r="BF168">
        <f t="shared" si="63"/>
        <v>16.672615829353362</v>
      </c>
      <c r="BH168">
        <f t="shared" si="74"/>
        <v>91.134289959069889</v>
      </c>
      <c r="BI168">
        <f t="shared" si="75"/>
        <v>350.77995949736913</v>
      </c>
      <c r="BK168">
        <f t="shared" si="64"/>
        <v>310576.16388840257</v>
      </c>
      <c r="BL168">
        <f t="shared" si="65"/>
        <v>276554.30190302082</v>
      </c>
      <c r="BM168">
        <f t="shared" si="66"/>
        <v>201272.33435657818</v>
      </c>
      <c r="BN168" s="35">
        <f t="shared" si="76"/>
        <v>186196.3888116756</v>
      </c>
      <c r="BO168">
        <f t="shared" si="67"/>
        <v>273271.99272121931</v>
      </c>
      <c r="BQ168">
        <f>données!AG168</f>
        <v>-56579.372548428182</v>
      </c>
      <c r="BR168">
        <f>données!AH168</f>
        <v>-78690.942118573817</v>
      </c>
    </row>
    <row r="169" spans="20:70" ht="15" customHeight="1" x14ac:dyDescent="0.25">
      <c r="T169">
        <v>167</v>
      </c>
      <c r="U169" cm="1">
        <f t="array" ref="U169">INDEX(données!$AM$6:$AM$1006,animation!T169)</f>
        <v>4.1469023027385301</v>
      </c>
      <c r="AJ169" s="32"/>
      <c r="AK169">
        <v>163</v>
      </c>
      <c r="AL169" s="25">
        <f t="shared" si="55"/>
        <v>81.5</v>
      </c>
      <c r="AM169">
        <f t="shared" si="68"/>
        <v>-69524.63633300252</v>
      </c>
      <c r="AN169">
        <f t="shared" si="69"/>
        <v>-268306.75079497555</v>
      </c>
      <c r="AP169" s="35">
        <f t="shared" si="70"/>
        <v>-1606.7304358854876</v>
      </c>
      <c r="AQ169">
        <f t="shared" si="71"/>
        <v>-7584.7974479373297</v>
      </c>
      <c r="AS169">
        <f t="shared" si="72"/>
        <v>40.19037904727</v>
      </c>
      <c r="AT169">
        <f t="shared" si="73"/>
        <v>178.3168181152632</v>
      </c>
      <c r="AV169">
        <f t="shared" si="56"/>
        <v>22.07491232324697</v>
      </c>
      <c r="AW169">
        <f t="shared" si="57"/>
        <v>53.708873114009947</v>
      </c>
      <c r="AY169">
        <f t="shared" si="58"/>
        <v>3.8004681455912874</v>
      </c>
      <c r="AZ169">
        <f t="shared" si="59"/>
        <v>30.635976318402314</v>
      </c>
      <c r="BB169">
        <f t="shared" si="60"/>
        <v>10.530550381181081</v>
      </c>
      <c r="BC169">
        <f t="shared" si="61"/>
        <v>77.78238942665709</v>
      </c>
      <c r="BE169">
        <f t="shared" si="62"/>
        <v>3.7844481972506627</v>
      </c>
      <c r="BF169">
        <f t="shared" si="63"/>
        <v>16.189579256193866</v>
      </c>
      <c r="BH169">
        <f t="shared" si="74"/>
        <v>88.379670628199065</v>
      </c>
      <c r="BI169">
        <f t="shared" si="75"/>
        <v>341.07135992779024</v>
      </c>
      <c r="BK169">
        <f t="shared" si="64"/>
        <v>314411.68076022167</v>
      </c>
      <c r="BL169">
        <f t="shared" si="65"/>
        <v>280440.00793749577</v>
      </c>
      <c r="BM169">
        <f t="shared" si="66"/>
        <v>205161.49863966764</v>
      </c>
      <c r="BN169" s="35">
        <f t="shared" si="76"/>
        <v>189233.70311716053</v>
      </c>
      <c r="BO169">
        <f t="shared" si="67"/>
        <v>277168.15758559527</v>
      </c>
      <c r="BQ169">
        <f>données!AG169</f>
        <v>-55690.942118573716</v>
      </c>
      <c r="BR169">
        <f>données!AH169</f>
        <v>-79579.372548428277</v>
      </c>
    </row>
    <row r="170" spans="20:70" ht="15" customHeight="1" x14ac:dyDescent="0.25">
      <c r="T170">
        <v>168</v>
      </c>
      <c r="U170" cm="1">
        <f t="array" ref="U170">INDEX(données!$AM$6:$AM$1006,animation!T170)</f>
        <v>4.2097341558103256</v>
      </c>
      <c r="AJ170" s="32"/>
      <c r="AK170">
        <v>164</v>
      </c>
      <c r="AL170" s="25">
        <f t="shared" si="55"/>
        <v>82</v>
      </c>
      <c r="AM170">
        <f t="shared" si="68"/>
        <v>-70322.977753564352</v>
      </c>
      <c r="AN170">
        <f t="shared" si="69"/>
        <v>-272076.85991667979</v>
      </c>
      <c r="AP170" s="35">
        <f t="shared" si="70"/>
        <v>-1586.6352463618525</v>
      </c>
      <c r="AQ170">
        <f t="shared" si="71"/>
        <v>-7495.6390388796981</v>
      </c>
      <c r="AS170">
        <f t="shared" si="72"/>
        <v>39.097459407961431</v>
      </c>
      <c r="AT170">
        <f t="shared" si="73"/>
        <v>172.99855532646521</v>
      </c>
      <c r="AV170">
        <f t="shared" si="56"/>
        <v>21.441874880474629</v>
      </c>
      <c r="AW170">
        <f t="shared" si="57"/>
        <v>52.494380466156983</v>
      </c>
      <c r="AY170">
        <f t="shared" si="58"/>
        <v>3.7335194041271649</v>
      </c>
      <c r="AZ170">
        <f t="shared" si="59"/>
        <v>29.814571050650294</v>
      </c>
      <c r="BB170">
        <f t="shared" si="60"/>
        <v>10.254406828733497</v>
      </c>
      <c r="BC170">
        <f t="shared" si="61"/>
        <v>74.97270890364139</v>
      </c>
      <c r="BE170">
        <f t="shared" si="62"/>
        <v>3.6676582946261456</v>
      </c>
      <c r="BF170">
        <f t="shared" si="63"/>
        <v>15.716894906016559</v>
      </c>
      <c r="BH170">
        <f t="shared" si="74"/>
        <v>85.777122858310491</v>
      </c>
      <c r="BI170">
        <f t="shared" si="75"/>
        <v>331.86834496344238</v>
      </c>
      <c r="BK170">
        <f t="shared" si="64"/>
        <v>318202.99397374614</v>
      </c>
      <c r="BL170">
        <f t="shared" si="65"/>
        <v>284279.91075317474</v>
      </c>
      <c r="BM170">
        <f t="shared" si="66"/>
        <v>209004.82525956459</v>
      </c>
      <c r="BN170" s="35">
        <f t="shared" si="76"/>
        <v>192298.33241347241</v>
      </c>
      <c r="BO170">
        <f t="shared" si="67"/>
        <v>281018.04017224396</v>
      </c>
      <c r="BQ170">
        <f>données!AG170</f>
        <v>-54748.47979497374</v>
      </c>
      <c r="BR170">
        <f>données!AH170</f>
        <v>-80410.264855515838</v>
      </c>
    </row>
    <row r="171" spans="20:70" ht="15" customHeight="1" x14ac:dyDescent="0.25">
      <c r="T171">
        <v>169</v>
      </c>
      <c r="U171" cm="1">
        <f t="array" ref="U171">INDEX(données!$AM$6:$AM$1006,animation!T171)</f>
        <v>4.2725660088821211</v>
      </c>
      <c r="AJ171" s="32"/>
      <c r="AK171">
        <v>165</v>
      </c>
      <c r="AL171" s="25">
        <f t="shared" si="55"/>
        <v>82.5</v>
      </c>
      <c r="AM171">
        <f t="shared" si="68"/>
        <v>-71111.408194319272</v>
      </c>
      <c r="AN171">
        <f t="shared" si="69"/>
        <v>-275803.05461670383</v>
      </c>
      <c r="AP171" s="35">
        <f t="shared" si="70"/>
        <v>-1567.0865166578717</v>
      </c>
      <c r="AQ171">
        <f t="shared" si="71"/>
        <v>-7409.1397612164656</v>
      </c>
      <c r="AS171">
        <f t="shared" si="72"/>
        <v>38.053876877485386</v>
      </c>
      <c r="AT171">
        <f t="shared" si="73"/>
        <v>167.96350024443072</v>
      </c>
      <c r="AV171">
        <f t="shared" si="56"/>
        <v>20.841381182524465</v>
      </c>
      <c r="AW171">
        <f t="shared" si="57"/>
        <v>51.333295202076179</v>
      </c>
      <c r="AY171">
        <f t="shared" si="58"/>
        <v>3.6685441079294954</v>
      </c>
      <c r="AZ171">
        <f t="shared" si="59"/>
        <v>29.034622698743114</v>
      </c>
      <c r="BB171">
        <f t="shared" si="60"/>
        <v>9.9902334108386555</v>
      </c>
      <c r="BC171">
        <f t="shared" si="61"/>
        <v>72.341801718461511</v>
      </c>
      <c r="BE171">
        <f t="shared" si="62"/>
        <v>3.5537181761927656</v>
      </c>
      <c r="BF171">
        <f t="shared" si="63"/>
        <v>15.253780625149927</v>
      </c>
      <c r="BH171">
        <f t="shared" si="74"/>
        <v>83.314822842666402</v>
      </c>
      <c r="BI171">
        <f t="shared" si="75"/>
        <v>323.13356208705426</v>
      </c>
      <c r="BK171">
        <f t="shared" si="64"/>
        <v>321951.37146542367</v>
      </c>
      <c r="BL171">
        <f t="shared" si="65"/>
        <v>288075.37178664777</v>
      </c>
      <c r="BM171">
        <f t="shared" si="66"/>
        <v>212803.6698997207</v>
      </c>
      <c r="BN171" s="35">
        <f t="shared" si="76"/>
        <v>195395.03965132599</v>
      </c>
      <c r="BO171">
        <f t="shared" si="67"/>
        <v>284823.02805651724</v>
      </c>
      <c r="BQ171">
        <f>données!AG171</f>
        <v>-53755.705045849405</v>
      </c>
      <c r="BR171">
        <f>données!AH171</f>
        <v>-81180.339887498994</v>
      </c>
    </row>
    <row r="172" spans="20:70" ht="15" customHeight="1" x14ac:dyDescent="0.25">
      <c r="T172">
        <v>170</v>
      </c>
      <c r="U172" cm="1">
        <f t="array" ref="U172">INDEX(données!$AM$6:$AM$1006,animation!T172)</f>
        <v>4.3353978619539166</v>
      </c>
      <c r="AJ172" s="32"/>
      <c r="AK172">
        <v>166</v>
      </c>
      <c r="AL172" s="25">
        <f t="shared" si="55"/>
        <v>83</v>
      </c>
      <c r="AM172">
        <f t="shared" si="68"/>
        <v>-71890.194718038518</v>
      </c>
      <c r="AN172">
        <f t="shared" si="69"/>
        <v>-279486.6290597815</v>
      </c>
      <c r="AP172" s="35">
        <f t="shared" si="70"/>
        <v>-1548.059578219129</v>
      </c>
      <c r="AQ172">
        <f t="shared" si="71"/>
        <v>-7325.1580110942505</v>
      </c>
      <c r="AS172">
        <f t="shared" si="72"/>
        <v>37.056449957090507</v>
      </c>
      <c r="AT172">
        <f t="shared" si="73"/>
        <v>163.18906554934773</v>
      </c>
      <c r="AV172">
        <f t="shared" si="56"/>
        <v>20.271095651996063</v>
      </c>
      <c r="AW172">
        <f t="shared" si="57"/>
        <v>50.222250095304425</v>
      </c>
      <c r="AY172">
        <f t="shared" si="58"/>
        <v>3.6054871178392114</v>
      </c>
      <c r="AZ172">
        <f t="shared" si="59"/>
        <v>28.293163531375281</v>
      </c>
      <c r="BB172">
        <f t="shared" si="60"/>
        <v>9.737422900129225</v>
      </c>
      <c r="BC172">
        <f t="shared" si="61"/>
        <v>69.873984872966233</v>
      </c>
      <c r="BE172">
        <f t="shared" si="62"/>
        <v>3.4424442871260088</v>
      </c>
      <c r="BF172">
        <f t="shared" si="63"/>
        <v>14.799667049701775</v>
      </c>
      <c r="BH172">
        <f t="shared" si="74"/>
        <v>80.982119688237503</v>
      </c>
      <c r="BI172">
        <f t="shared" si="75"/>
        <v>314.83319435358464</v>
      </c>
      <c r="BK172">
        <f t="shared" si="64"/>
        <v>325658.01648246188</v>
      </c>
      <c r="BL172">
        <f t="shared" si="65"/>
        <v>291827.68009688577</v>
      </c>
      <c r="BM172">
        <f t="shared" si="66"/>
        <v>216559.31701432419</v>
      </c>
      <c r="BN172" s="35">
        <f t="shared" si="76"/>
        <v>198528.12665652527</v>
      </c>
      <c r="BO172">
        <f t="shared" si="67"/>
        <v>288584.4346457331</v>
      </c>
      <c r="BQ172">
        <f>données!AG172</f>
        <v>-52716.535899579882</v>
      </c>
      <c r="BR172">
        <f>données!AH172</f>
        <v>-81886.55851004034</v>
      </c>
    </row>
    <row r="173" spans="20:70" ht="15" customHeight="1" x14ac:dyDescent="0.25">
      <c r="T173">
        <v>171</v>
      </c>
      <c r="U173" cm="1">
        <f t="array" ref="U173">INDEX(données!$AM$6:$AM$1006,animation!T173)</f>
        <v>4.3982297150257121</v>
      </c>
      <c r="AJ173" s="32"/>
      <c r="AK173">
        <v>167</v>
      </c>
      <c r="AL173" s="25">
        <f t="shared" si="55"/>
        <v>83.5</v>
      </c>
      <c r="AM173">
        <f t="shared" si="68"/>
        <v>-72659.592450903452</v>
      </c>
      <c r="AN173">
        <f t="shared" si="69"/>
        <v>-283128.80943213491</v>
      </c>
      <c r="AP173" s="35">
        <f t="shared" si="70"/>
        <v>-1529.5313532405837</v>
      </c>
      <c r="AQ173">
        <f t="shared" si="71"/>
        <v>-7243.5634783195765</v>
      </c>
      <c r="AS173">
        <f t="shared" si="72"/>
        <v>36.102278160373167</v>
      </c>
      <c r="AT173">
        <f t="shared" si="73"/>
        <v>158.65512128275662</v>
      </c>
      <c r="AV173">
        <f t="shared" si="56"/>
        <v>19.728895556359809</v>
      </c>
      <c r="AW173">
        <f t="shared" si="57"/>
        <v>49.15815175820579</v>
      </c>
      <c r="AY173">
        <f t="shared" si="58"/>
        <v>3.5442914446918148</v>
      </c>
      <c r="AZ173">
        <f t="shared" si="59"/>
        <v>27.587498001139124</v>
      </c>
      <c r="BB173">
        <f t="shared" si="60"/>
        <v>9.4953897665725666</v>
      </c>
      <c r="BC173">
        <f t="shared" si="61"/>
        <v>67.555303228289262</v>
      </c>
      <c r="BE173">
        <f t="shared" si="62"/>
        <v>3.3337013927489756</v>
      </c>
      <c r="BF173">
        <f t="shared" si="63"/>
        <v>14.35416829512247</v>
      </c>
      <c r="BH173">
        <f t="shared" si="74"/>
        <v>78.769394868195505</v>
      </c>
      <c r="BI173">
        <f t="shared" si="75"/>
        <v>306.9365549193169</v>
      </c>
      <c r="BK173">
        <f t="shared" si="64"/>
        <v>329324.07257157192</v>
      </c>
      <c r="BL173">
        <f t="shared" si="65"/>
        <v>295538.05816285149</v>
      </c>
      <c r="BM173">
        <f t="shared" si="66"/>
        <v>220272.98543747055</v>
      </c>
      <c r="BN173" s="35">
        <f t="shared" si="76"/>
        <v>201701.42277270372</v>
      </c>
      <c r="BO173">
        <f t="shared" si="67"/>
        <v>292303.50512025942</v>
      </c>
      <c r="BQ173">
        <f>données!AG173</f>
        <v>-51635.073482034262</v>
      </c>
      <c r="BR173">
        <f>données!AH173</f>
        <v>-82526.133600877307</v>
      </c>
    </row>
    <row r="174" spans="20:70" ht="15" customHeight="1" x14ac:dyDescent="0.25">
      <c r="T174">
        <v>172</v>
      </c>
      <c r="U174" cm="1">
        <f t="array" ref="U174">INDEX(données!$AM$6:$AM$1006,animation!T174)</f>
        <v>4.4610615680975076</v>
      </c>
      <c r="AJ174" s="32"/>
      <c r="AK174">
        <v>168</v>
      </c>
      <c r="AL174" s="25">
        <f t="shared" si="55"/>
        <v>84</v>
      </c>
      <c r="AM174">
        <f t="shared" si="68"/>
        <v>-73419.845342753688</v>
      </c>
      <c r="AN174">
        <f t="shared" si="69"/>
        <v>-286730.75928113435</v>
      </c>
      <c r="AP174" s="35">
        <f t="shared" si="70"/>
        <v>-1511.4802141603971</v>
      </c>
      <c r="AQ174">
        <f t="shared" si="71"/>
        <v>-7164.2359176781983</v>
      </c>
      <c r="AS174">
        <f t="shared" si="72"/>
        <v>35.188714879854167</v>
      </c>
      <c r="AT174">
        <f t="shared" si="73"/>
        <v>154.34368303666974</v>
      </c>
      <c r="AV174">
        <f t="shared" si="56"/>
        <v>19.212847630661148</v>
      </c>
      <c r="AW174">
        <f t="shared" si="57"/>
        <v>48.138153505885214</v>
      </c>
      <c r="AY174">
        <f t="shared" si="58"/>
        <v>3.4848991288918834</v>
      </c>
      <c r="AZ174">
        <f t="shared" si="59"/>
        <v>26.915172492470429</v>
      </c>
      <c r="BB174">
        <f t="shared" si="60"/>
        <v>9.263572910290943</v>
      </c>
      <c r="BC174">
        <f t="shared" si="61"/>
        <v>65.373302530550902</v>
      </c>
      <c r="BE174">
        <f t="shared" si="62"/>
        <v>3.2273952100101946</v>
      </c>
      <c r="BF174">
        <f t="shared" si="63"/>
        <v>13.917054507763197</v>
      </c>
      <c r="BH174">
        <f t="shared" si="74"/>
        <v>76.667941319143239</v>
      </c>
      <c r="BI174">
        <f t="shared" si="75"/>
        <v>299.41573595440775</v>
      </c>
      <c r="BK174">
        <f t="shared" si="64"/>
        <v>332950.62803667469</v>
      </c>
      <c r="BL174">
        <f t="shared" si="65"/>
        <v>299207.66704701871</v>
      </c>
      <c r="BM174">
        <f t="shared" si="66"/>
        <v>223945.83339002071</v>
      </c>
      <c r="BN174" s="35">
        <f t="shared" si="76"/>
        <v>204918.27624360393</v>
      </c>
      <c r="BO174">
        <f t="shared" si="67"/>
        <v>295981.42172793491</v>
      </c>
      <c r="BQ174">
        <f>données!AG174</f>
        <v>-50515.585831301411</v>
      </c>
      <c r="BR174">
        <f>données!AH174</f>
        <v>-83096.541049320411</v>
      </c>
    </row>
    <row r="175" spans="20:70" ht="15" customHeight="1" x14ac:dyDescent="0.25">
      <c r="T175">
        <v>173</v>
      </c>
      <c r="U175" cm="1">
        <f t="array" ref="U175">INDEX(données!$AM$6:$AM$1006,animation!T175)</f>
        <v>4.5238934211693032</v>
      </c>
      <c r="AJ175" s="32"/>
      <c r="AK175">
        <v>169</v>
      </c>
      <c r="AL175" s="25">
        <f t="shared" si="55"/>
        <v>84.5</v>
      </c>
      <c r="AM175">
        <f t="shared" si="68"/>
        <v>-74171.186860473914</v>
      </c>
      <c r="AN175">
        <f t="shared" si="69"/>
        <v>-290293.5842795939</v>
      </c>
      <c r="AP175" s="35">
        <f t="shared" si="70"/>
        <v>-1493.88585672047</v>
      </c>
      <c r="AQ175">
        <f t="shared" si="71"/>
        <v>-7087.0640761598634</v>
      </c>
      <c r="AS175">
        <f t="shared" si="72"/>
        <v>34.313342432617453</v>
      </c>
      <c r="AT175">
        <f t="shared" si="73"/>
        <v>150.23864337262347</v>
      </c>
      <c r="AV175">
        <f t="shared" si="56"/>
        <v>18.721187694837706</v>
      </c>
      <c r="AW175">
        <f t="shared" si="57"/>
        <v>47.159631385494556</v>
      </c>
      <c r="AY175">
        <f t="shared" si="58"/>
        <v>3.4272519291517534</v>
      </c>
      <c r="AZ175">
        <f t="shared" si="59"/>
        <v>26.273949004916144</v>
      </c>
      <c r="BB175">
        <f t="shared" si="60"/>
        <v>9.0414371782296428</v>
      </c>
      <c r="BC175">
        <f t="shared" si="61"/>
        <v>63.316836825339522</v>
      </c>
      <c r="BE175">
        <f t="shared" si="62"/>
        <v>3.1234656303983508</v>
      </c>
      <c r="BF175">
        <f t="shared" si="63"/>
        <v>13.488226156873241</v>
      </c>
      <c r="BH175">
        <f t="shared" si="74"/>
        <v>74.669859061131362</v>
      </c>
      <c r="BI175">
        <f t="shared" si="75"/>
        <v>292.24530362826437</v>
      </c>
      <c r="BK175">
        <f t="shared" si="64"/>
        <v>336538.71993102686</v>
      </c>
      <c r="BL175">
        <f t="shared" si="65"/>
        <v>302837.61100554158</v>
      </c>
      <c r="BM175">
        <f t="shared" si="66"/>
        <v>227578.96295914086</v>
      </c>
      <c r="BN175" s="35">
        <f t="shared" si="76"/>
        <v>208181.54852742868</v>
      </c>
      <c r="BO175">
        <f t="shared" si="67"/>
        <v>299619.30851362867</v>
      </c>
      <c r="BQ175">
        <f>données!AG175</f>
        <v>-49362.49105369352</v>
      </c>
      <c r="BR175">
        <f>données!AH175</f>
        <v>-83595.52971776505</v>
      </c>
    </row>
    <row r="176" spans="20:70" ht="15" customHeight="1" x14ac:dyDescent="0.25">
      <c r="T176">
        <v>174</v>
      </c>
      <c r="U176" cm="1">
        <f t="array" ref="U176">INDEX(données!$AM$6:$AM$1006,animation!T176)</f>
        <v>4.5867252742410987</v>
      </c>
      <c r="AJ176" s="32"/>
      <c r="AK176">
        <v>170</v>
      </c>
      <c r="AL176" s="25">
        <f t="shared" si="55"/>
        <v>85</v>
      </c>
      <c r="AM176">
        <f t="shared" si="68"/>
        <v>-74913.840621030075</v>
      </c>
      <c r="AN176">
        <f t="shared" si="69"/>
        <v>-293818.33648725227</v>
      </c>
      <c r="AP176" s="35">
        <f t="shared" si="70"/>
        <v>-1476.7291855041613</v>
      </c>
      <c r="AQ176">
        <f t="shared" si="71"/>
        <v>-7011.9447544735513</v>
      </c>
      <c r="AS176">
        <f t="shared" si="72"/>
        <v>33.473949184918936</v>
      </c>
      <c r="AT176">
        <f t="shared" si="73"/>
        <v>146.32553956138813</v>
      </c>
      <c r="AV176">
        <f t="shared" si="56"/>
        <v>18.25230282902001</v>
      </c>
      <c r="AW176">
        <f t="shared" si="57"/>
        <v>46.220162947781184</v>
      </c>
      <c r="AY176">
        <f t="shared" si="58"/>
        <v>3.3712918586121852</v>
      </c>
      <c r="AZ176">
        <f t="shared" si="59"/>
        <v>25.661782187828393</v>
      </c>
      <c r="BB176">
        <f t="shared" si="60"/>
        <v>8.8284740032493225</v>
      </c>
      <c r="BC176">
        <f t="shared" si="61"/>
        <v>61.375904392443417</v>
      </c>
      <c r="BE176">
        <f t="shared" si="62"/>
        <v>3.0218804940374215</v>
      </c>
      <c r="BF176">
        <f t="shared" si="63"/>
        <v>13.06769003333514</v>
      </c>
      <c r="BH176">
        <f t="shared" si="74"/>
        <v>72.767964771732338</v>
      </c>
      <c r="BI176">
        <f t="shared" si="75"/>
        <v>285.40203227534624</v>
      </c>
      <c r="BK176">
        <f t="shared" si="64"/>
        <v>340089.3376405068</v>
      </c>
      <c r="BL176">
        <f t="shared" si="65"/>
        <v>306428.94161453197</v>
      </c>
      <c r="BM176">
        <f t="shared" si="66"/>
        <v>231173.4241153597</v>
      </c>
      <c r="BN176" s="35">
        <f t="shared" si="76"/>
        <v>211493.61166375066</v>
      </c>
      <c r="BO176">
        <f t="shared" si="67"/>
        <v>303218.23555440939</v>
      </c>
      <c r="BQ176">
        <f>données!AG176</f>
        <v>-48180.339887498922</v>
      </c>
      <c r="BR176">
        <f>données!AH176</f>
        <v>-84021.130325903083</v>
      </c>
    </row>
    <row r="177" spans="20:70" ht="15" customHeight="1" x14ac:dyDescent="0.25">
      <c r="T177">
        <v>175</v>
      </c>
      <c r="U177" cm="1">
        <f t="array" ref="U177">INDEX(données!$AM$6:$AM$1006,animation!T177)</f>
        <v>4.6495571273128942</v>
      </c>
      <c r="AJ177" s="32"/>
      <c r="AK177">
        <v>171</v>
      </c>
      <c r="AL177" s="25">
        <f t="shared" si="55"/>
        <v>85.5</v>
      </c>
      <c r="AM177">
        <f t="shared" si="68"/>
        <v>-75648.02097013405</v>
      </c>
      <c r="AN177">
        <f t="shared" si="69"/>
        <v>-297306.01817204384</v>
      </c>
      <c r="AP177" s="35">
        <f t="shared" si="70"/>
        <v>-1459.9922109117017</v>
      </c>
      <c r="AQ177">
        <f t="shared" si="71"/>
        <v>-6938.7819846928569</v>
      </c>
      <c r="AS177">
        <f t="shared" si="72"/>
        <v>32.668508650446419</v>
      </c>
      <c r="AT177">
        <f t="shared" si="73"/>
        <v>142.59135206071912</v>
      </c>
      <c r="AV177">
        <f t="shared" si="56"/>
        <v>17.80471574125686</v>
      </c>
      <c r="AW177">
        <f t="shared" si="57"/>
        <v>45.317508401106579</v>
      </c>
      <c r="AY177">
        <f t="shared" si="58"/>
        <v>3.3169615987713397</v>
      </c>
      <c r="AZ177">
        <f t="shared" si="59"/>
        <v>25.076799239425196</v>
      </c>
      <c r="BB177">
        <f t="shared" si="60"/>
        <v>8.6242014163612932</v>
      </c>
      <c r="BC177">
        <f t="shared" si="61"/>
        <v>59.541507440418457</v>
      </c>
      <c r="BE177">
        <f t="shared" si="62"/>
        <v>2.9226298940569242</v>
      </c>
      <c r="BF177">
        <f t="shared" si="63"/>
        <v>12.655536979768856</v>
      </c>
      <c r="BH177">
        <f t="shared" si="74"/>
        <v>70.955713190938724</v>
      </c>
      <c r="BI177">
        <f t="shared" si="75"/>
        <v>278.86467200092545</v>
      </c>
      <c r="BK177">
        <f t="shared" si="64"/>
        <v>343603.42610743694</v>
      </c>
      <c r="BL177">
        <f t="shared" si="65"/>
        <v>309982.66147245234</v>
      </c>
      <c r="BM177">
        <f t="shared" si="66"/>
        <v>234730.21832341177</v>
      </c>
      <c r="BN177" s="35">
        <f t="shared" si="76"/>
        <v>214856.34874354975</v>
      </c>
      <c r="BO177">
        <f t="shared" si="67"/>
        <v>306779.22276127746</v>
      </c>
      <c r="BQ177">
        <f>données!AG177</f>
        <v>-46973.797743297073</v>
      </c>
      <c r="BR177">
        <f>données!AH177</f>
        <v>-84371.663222572621</v>
      </c>
    </row>
    <row r="178" spans="20:70" ht="15" customHeight="1" x14ac:dyDescent="0.25">
      <c r="T178">
        <v>176</v>
      </c>
      <c r="U178" cm="1">
        <f t="array" ref="U178">INDEX(données!$AM$6:$AM$1006,animation!T178)</f>
        <v>4.7123889803846897</v>
      </c>
      <c r="AJ178" s="32"/>
      <c r="AK178">
        <v>172</v>
      </c>
      <c r="AL178" s="25">
        <f t="shared" si="55"/>
        <v>86</v>
      </c>
      <c r="AM178">
        <f t="shared" si="68"/>
        <v>-76373.933512008589</v>
      </c>
      <c r="AN178">
        <f t="shared" si="69"/>
        <v>-300757.58524538268</v>
      </c>
      <c r="AP178" s="35">
        <f t="shared" si="70"/>
        <v>-1443.6579565864786</v>
      </c>
      <c r="AQ178">
        <f t="shared" si="71"/>
        <v>-6867.4863086624973</v>
      </c>
      <c r="AS178">
        <f t="shared" si="72"/>
        <v>31.895160456286593</v>
      </c>
      <c r="AT178">
        <f t="shared" si="73"/>
        <v>411.63807411949489</v>
      </c>
      <c r="AV178">
        <f t="shared" si="56"/>
        <v>17.377071020461301</v>
      </c>
      <c r="AW178">
        <f t="shared" si="57"/>
        <v>44.44959384110696</v>
      </c>
      <c r="AY178">
        <f t="shared" si="58"/>
        <v>3.2642048155173597</v>
      </c>
      <c r="AZ178">
        <f t="shared" si="59"/>
        <v>24.517282262323612</v>
      </c>
      <c r="BB178">
        <f t="shared" si="60"/>
        <v>8.4281636178740307</v>
      </c>
      <c r="BC178">
        <f t="shared" si="61"/>
        <v>57.80553168024273</v>
      </c>
      <c r="BE178">
        <f t="shared" si="62"/>
        <v>2.8257210024339003</v>
      </c>
      <c r="BF178">
        <f t="shared" si="63"/>
        <v>12.251921409435095</v>
      </c>
      <c r="BH178">
        <f t="shared" si="74"/>
        <v>69.22712859421442</v>
      </c>
      <c r="BI178">
        <f t="shared" si="75"/>
        <v>272.61374492638652</v>
      </c>
      <c r="BK178">
        <f t="shared" si="64"/>
        <v>347081.88873805187</v>
      </c>
      <c r="BL178">
        <f t="shared" si="65"/>
        <v>313499.72753065894</v>
      </c>
      <c r="BM178">
        <f t="shared" si="66"/>
        <v>238250.30179586733</v>
      </c>
      <c r="BN178" s="35">
        <f t="shared" si="76"/>
        <v>218271.15746680438</v>
      </c>
      <c r="BO178">
        <f t="shared" si="67"/>
        <v>310303.24330037279</v>
      </c>
      <c r="BQ178">
        <f>données!AG178</f>
        <v>-45747.626291714478</v>
      </c>
      <c r="BR178">
        <f>données!AH178</f>
        <v>-84645.745014573768</v>
      </c>
    </row>
    <row r="179" spans="20:70" ht="15" customHeight="1" x14ac:dyDescent="0.25">
      <c r="T179">
        <v>177</v>
      </c>
      <c r="U179" cm="1">
        <f t="array" ref="U179">INDEX(données!$AM$6:$AM$1006,animation!T179)</f>
        <v>4.7752208334564852</v>
      </c>
      <c r="AJ179" s="32"/>
      <c r="AK179">
        <v>173</v>
      </c>
      <c r="AL179" s="25">
        <f t="shared" si="55"/>
        <v>86.5</v>
      </c>
      <c r="AM179">
        <f t="shared" si="68"/>
        <v>-77091.775595244791</v>
      </c>
      <c r="AN179">
        <f t="shared" si="69"/>
        <v>-304139.87364044896</v>
      </c>
      <c r="AP179" s="35">
        <f t="shared" si="70"/>
        <v>-1427.7103763583352</v>
      </c>
      <c r="AQ179">
        <f t="shared" si="71"/>
        <v>-6661.6672716027497</v>
      </c>
      <c r="AS179">
        <f t="shared" si="72"/>
        <v>31.16247580986229</v>
      </c>
      <c r="AT179">
        <f t="shared" si="73"/>
        <v>402.33075300936838</v>
      </c>
      <c r="AV179">
        <f t="shared" si="56"/>
        <v>16.972714275971153</v>
      </c>
      <c r="AW179">
        <f t="shared" si="57"/>
        <v>43.621746729660863</v>
      </c>
      <c r="AY179">
        <f t="shared" si="58"/>
        <v>3.2139903552016791</v>
      </c>
      <c r="AZ179">
        <f t="shared" si="59"/>
        <v>23.986693594810923</v>
      </c>
      <c r="BB179">
        <f t="shared" si="60"/>
        <v>8.2433555215345837</v>
      </c>
      <c r="BC179">
        <f t="shared" si="61"/>
        <v>56.175983242643497</v>
      </c>
      <c r="BE179">
        <f t="shared" si="62"/>
        <v>2.7324156571548714</v>
      </c>
      <c r="BF179">
        <f t="shared" si="63"/>
        <v>11.860745599958491</v>
      </c>
      <c r="BH179">
        <f t="shared" si="74"/>
        <v>67.598059202069535</v>
      </c>
      <c r="BI179">
        <f t="shared" si="75"/>
        <v>266.68558384229459</v>
      </c>
      <c r="BK179">
        <f t="shared" si="64"/>
        <v>350493.83229352342</v>
      </c>
      <c r="BL179">
        <f t="shared" si="65"/>
        <v>316947.2791862989</v>
      </c>
      <c r="BM179">
        <f t="shared" si="66"/>
        <v>241700.87273155825</v>
      </c>
      <c r="BN179" s="35">
        <f t="shared" si="76"/>
        <v>221705.25000223896</v>
      </c>
      <c r="BO179">
        <f t="shared" si="67"/>
        <v>313758.1944785759</v>
      </c>
      <c r="BQ179">
        <f>données!AG179</f>
        <v>-44506.664671286075</v>
      </c>
      <c r="BR179">
        <f>données!AH179</f>
        <v>-84842.294026289557</v>
      </c>
    </row>
    <row r="180" spans="20:70" ht="15" customHeight="1" x14ac:dyDescent="0.25">
      <c r="T180">
        <v>178</v>
      </c>
      <c r="U180" cm="1">
        <f t="array" ref="U180">INDEX(données!$AM$6:$AM$1006,animation!T180)</f>
        <v>4.8380526865282807</v>
      </c>
      <c r="AJ180" s="32"/>
      <c r="AK180">
        <v>174</v>
      </c>
      <c r="AL180" s="25">
        <f t="shared" si="55"/>
        <v>87</v>
      </c>
      <c r="AM180">
        <f t="shared" si="68"/>
        <v>-77801.73547394773</v>
      </c>
      <c r="AN180">
        <f t="shared" si="69"/>
        <v>-307420.41593212419</v>
      </c>
      <c r="AP180" s="35">
        <f t="shared" si="70"/>
        <v>-1412.129138453404</v>
      </c>
      <c r="AQ180">
        <f t="shared" si="71"/>
        <v>-6460.5018950980657</v>
      </c>
      <c r="AS180">
        <f t="shared" si="72"/>
        <v>30.477543942208889</v>
      </c>
      <c r="AT180">
        <f t="shared" si="73"/>
        <v>393.580274520937</v>
      </c>
      <c r="AV180">
        <f t="shared" si="56"/>
        <v>16.594419064273907</v>
      </c>
      <c r="AW180">
        <f t="shared" si="57"/>
        <v>42.838523432674819</v>
      </c>
      <c r="AY180">
        <f t="shared" si="58"/>
        <v>3.1671622886563089</v>
      </c>
      <c r="AZ180">
        <f t="shared" si="59"/>
        <v>23.487878700660083</v>
      </c>
      <c r="BB180">
        <f t="shared" si="60"/>
        <v>8.0722470187836475</v>
      </c>
      <c r="BC180">
        <f t="shared" si="61"/>
        <v>54.658732430006509</v>
      </c>
      <c r="BE180">
        <f t="shared" si="62"/>
        <v>2.6437155704950275</v>
      </c>
      <c r="BF180">
        <f t="shared" si="63"/>
        <v>11.485137922006949</v>
      </c>
      <c r="BH180">
        <f t="shared" si="74"/>
        <v>66.081529576943126</v>
      </c>
      <c r="BI180">
        <f t="shared" si="75"/>
        <v>261.11000203558865</v>
      </c>
      <c r="BK180">
        <f t="shared" si="64"/>
        <v>353808.9377601684</v>
      </c>
      <c r="BL180">
        <f t="shared" si="65"/>
        <v>320293.16104173148</v>
      </c>
      <c r="BM180">
        <f t="shared" si="66"/>
        <v>245049.83640812867</v>
      </c>
      <c r="BN180" s="35">
        <f t="shared" si="76"/>
        <v>225126.23071546739</v>
      </c>
      <c r="BO180">
        <f t="shared" si="67"/>
        <v>317112.63326243934</v>
      </c>
      <c r="BQ180">
        <f>données!AG180</f>
        <v>-43255.810390586266</v>
      </c>
      <c r="BR180">
        <f>données!AH180</f>
        <v>-84960.534568565432</v>
      </c>
    </row>
    <row r="181" spans="20:70" ht="15" customHeight="1" x14ac:dyDescent="0.25">
      <c r="T181">
        <v>179</v>
      </c>
      <c r="U181" cm="1">
        <f t="array" ref="U181">INDEX(données!$AM$6:$AM$1006,animation!T181)</f>
        <v>4.9008845396000762</v>
      </c>
      <c r="AJ181" s="32"/>
      <c r="AK181">
        <v>175</v>
      </c>
      <c r="AL181" s="25">
        <f t="shared" si="55"/>
        <v>87.5</v>
      </c>
      <c r="AM181">
        <f t="shared" si="68"/>
        <v>-78503.990350181659</v>
      </c>
      <c r="AN181">
        <f t="shared" si="69"/>
        <v>-310601.46934535808</v>
      </c>
      <c r="AP181" s="35">
        <f t="shared" si="70"/>
        <v>-1396.8903664822997</v>
      </c>
      <c r="AQ181">
        <f t="shared" si="71"/>
        <v>-6263.7117578375974</v>
      </c>
      <c r="AS181">
        <f t="shared" si="72"/>
        <v>29.836616432758159</v>
      </c>
      <c r="AT181">
        <f t="shared" si="73"/>
        <v>385.34392602085916</v>
      </c>
      <c r="AV181">
        <f t="shared" si="56"/>
        <v>16.240171593624034</v>
      </c>
      <c r="AW181">
        <f t="shared" si="57"/>
        <v>42.096941935540947</v>
      </c>
      <c r="AY181">
        <f t="shared" si="58"/>
        <v>3.1234854428217353</v>
      </c>
      <c r="AZ181">
        <f t="shared" si="59"/>
        <v>23.018440708239616</v>
      </c>
      <c r="BB181">
        <f t="shared" si="60"/>
        <v>7.9136842911743805</v>
      </c>
      <c r="BC181">
        <f t="shared" si="61"/>
        <v>53.243836391657219</v>
      </c>
      <c r="BE181">
        <f t="shared" si="62"/>
        <v>2.5592751051380098</v>
      </c>
      <c r="BF181">
        <f t="shared" si="63"/>
        <v>11.124200651766362</v>
      </c>
      <c r="BH181">
        <f t="shared" si="74"/>
        <v>64.66830553810459</v>
      </c>
      <c r="BI181">
        <f t="shared" si="75"/>
        <v>255.860506333655</v>
      </c>
      <c r="BK181">
        <f t="shared" si="64"/>
        <v>357029.22067522164</v>
      </c>
      <c r="BL181">
        <f t="shared" si="65"/>
        <v>323539.64103768067</v>
      </c>
      <c r="BM181">
        <f t="shared" si="66"/>
        <v>248299.46245629495</v>
      </c>
      <c r="BN181" s="35">
        <f t="shared" si="76"/>
        <v>228535.69586012312</v>
      </c>
      <c r="BO181">
        <f t="shared" si="67"/>
        <v>320368.77073209995</v>
      </c>
      <c r="BQ181">
        <f>données!AG181</f>
        <v>-42000.000000000007</v>
      </c>
      <c r="BR181">
        <f>données!AH181</f>
        <v>-85000</v>
      </c>
    </row>
    <row r="182" spans="20:70" ht="15" customHeight="1" x14ac:dyDescent="0.25">
      <c r="T182">
        <v>180</v>
      </c>
      <c r="U182" cm="1">
        <f t="array" ref="U182">INDEX(données!$AM$6:$AM$1006,animation!T182)</f>
        <v>4.9637163926718717</v>
      </c>
      <c r="AJ182" s="32"/>
      <c r="AK182">
        <v>176</v>
      </c>
      <c r="AL182" s="25">
        <f t="shared" si="55"/>
        <v>88</v>
      </c>
      <c r="AM182">
        <f t="shared" si="68"/>
        <v>-79198.705956368707</v>
      </c>
      <c r="AN182">
        <f t="shared" si="69"/>
        <v>-313685.15723352425</v>
      </c>
      <c r="AP182" s="35">
        <f t="shared" si="70"/>
        <v>-1381.9720582659206</v>
      </c>
      <c r="AQ182">
        <f t="shared" si="71"/>
        <v>-6071.0397948271675</v>
      </c>
      <c r="AS182">
        <f t="shared" si="72"/>
        <v>29.236355514581003</v>
      </c>
      <c r="AT182">
        <f t="shared" si="73"/>
        <v>377.58342175218934</v>
      </c>
      <c r="AV182">
        <f t="shared" si="56"/>
        <v>15.908163439928659</v>
      </c>
      <c r="AW182">
        <f t="shared" si="57"/>
        <v>41.394287874331376</v>
      </c>
      <c r="AY182">
        <f t="shared" si="58"/>
        <v>3.082748288822978</v>
      </c>
      <c r="AZ182">
        <f t="shared" si="59"/>
        <v>22.576223511251062</v>
      </c>
      <c r="BB182">
        <f t="shared" si="60"/>
        <v>7.7666457406993459</v>
      </c>
      <c r="BC182">
        <f t="shared" si="61"/>
        <v>51.922492128310694</v>
      </c>
      <c r="BE182">
        <f t="shared" si="62"/>
        <v>2.4787980451300213</v>
      </c>
      <c r="BF182">
        <f t="shared" si="63"/>
        <v>10.777171813529028</v>
      </c>
      <c r="BH182">
        <f t="shared" si="74"/>
        <v>63.350158481866636</v>
      </c>
      <c r="BI182">
        <f t="shared" si="75"/>
        <v>250.91324642476715</v>
      </c>
      <c r="BK182">
        <f t="shared" si="64"/>
        <v>360156.5847862977</v>
      </c>
      <c r="BL182">
        <f t="shared" si="65"/>
        <v>326688.85291896458</v>
      </c>
      <c r="BM182">
        <f t="shared" si="66"/>
        <v>251451.88635818794</v>
      </c>
      <c r="BN182" s="35">
        <f t="shared" si="76"/>
        <v>231934.69520687501</v>
      </c>
      <c r="BO182">
        <f t="shared" si="67"/>
        <v>323528.6894446676</v>
      </c>
      <c r="BQ182">
        <f>données!AG182</f>
        <v>-40744.189609413741</v>
      </c>
      <c r="BR182">
        <f>données!AH182</f>
        <v>-84960.534568565432</v>
      </c>
    </row>
    <row r="183" spans="20:70" ht="15" customHeight="1" x14ac:dyDescent="0.25">
      <c r="T183">
        <v>181</v>
      </c>
      <c r="U183" cm="1">
        <f t="array" ref="U183">INDEX(données!$AM$6:$AM$1006,animation!T183)</f>
        <v>5.0265482457436672</v>
      </c>
      <c r="AJ183" s="32"/>
      <c r="AK183">
        <v>177</v>
      </c>
      <c r="AL183" s="25">
        <f t="shared" si="55"/>
        <v>88.5</v>
      </c>
      <c r="AM183">
        <f t="shared" si="68"/>
        <v>-79886.037441062334</v>
      </c>
      <c r="AN183">
        <f t="shared" si="69"/>
        <v>-316673.47920321877</v>
      </c>
      <c r="AP183" s="35">
        <f t="shared" si="70"/>
        <v>-1367.35388050863</v>
      </c>
      <c r="AQ183">
        <f t="shared" si="71"/>
        <v>-5882.2480839510727</v>
      </c>
      <c r="AS183">
        <f t="shared" si="72"/>
        <v>28.673780900288556</v>
      </c>
      <c r="AT183">
        <f t="shared" si="73"/>
        <v>370.26435151623161</v>
      </c>
      <c r="AV183">
        <f t="shared" si="56"/>
        <v>15.596766879642759</v>
      </c>
      <c r="AW183">
        <f t="shared" si="57"/>
        <v>40.728085875207199</v>
      </c>
      <c r="AY183">
        <f t="shared" si="58"/>
        <v>3.0447601758464624</v>
      </c>
      <c r="AZ183">
        <f t="shared" si="59"/>
        <v>22.159282856928158</v>
      </c>
      <c r="BB183">
        <f t="shared" si="60"/>
        <v>7.6302242244681189</v>
      </c>
      <c r="BC183">
        <f t="shared" si="61"/>
        <v>50.686881167235811</v>
      </c>
      <c r="BE183">
        <f t="shared" si="62"/>
        <v>2.4020296203312146</v>
      </c>
      <c r="BF183">
        <f t="shared" si="63"/>
        <v>10.443401870674824</v>
      </c>
      <c r="BH183">
        <f t="shared" si="74"/>
        <v>62.119736471641573</v>
      </c>
      <c r="BI183">
        <f t="shared" si="75"/>
        <v>246.24669974618561</v>
      </c>
      <c r="BK183">
        <f t="shared" si="64"/>
        <v>363192.8299360511</v>
      </c>
      <c r="BL183">
        <f t="shared" si="65"/>
        <v>329742.80639901193</v>
      </c>
      <c r="BM183">
        <f t="shared" si="66"/>
        <v>254509.1196150711</v>
      </c>
      <c r="BN183" s="35">
        <f t="shared" si="76"/>
        <v>235323.75316673104</v>
      </c>
      <c r="BO183">
        <f t="shared" si="67"/>
        <v>326594.35299574031</v>
      </c>
      <c r="BQ183">
        <f>données!AG183</f>
        <v>-39493.335328713933</v>
      </c>
      <c r="BR183">
        <f>données!AH183</f>
        <v>-84842.294026289557</v>
      </c>
    </row>
    <row r="184" spans="20:70" ht="15" customHeight="1" x14ac:dyDescent="0.25">
      <c r="T184">
        <v>182</v>
      </c>
      <c r="U184" cm="1">
        <f t="array" ref="U184">INDEX(données!$AM$6:$AM$1006,animation!T184)</f>
        <v>5.0893800988154627</v>
      </c>
      <c r="AJ184" s="32"/>
      <c r="AK184">
        <v>178</v>
      </c>
      <c r="AL184" s="25">
        <f t="shared" si="55"/>
        <v>89</v>
      </c>
      <c r="AM184">
        <f t="shared" si="68"/>
        <v>-80566.130158704109</v>
      </c>
      <c r="AN184">
        <f t="shared" si="69"/>
        <v>-319568.3202012548</v>
      </c>
      <c r="AP184" s="35">
        <f t="shared" si="70"/>
        <v>-1353.0169900584858</v>
      </c>
      <c r="AQ184">
        <f t="shared" si="71"/>
        <v>-5697.1159081929572</v>
      </c>
      <c r="AS184">
        <f t="shared" si="72"/>
        <v>28.146224461306186</v>
      </c>
      <c r="AT184">
        <f t="shared" si="73"/>
        <v>363.35570882306195</v>
      </c>
      <c r="AV184">
        <f t="shared" si="56"/>
        <v>15.304513665490264</v>
      </c>
      <c r="AW184">
        <f t="shared" si="57"/>
        <v>40.096074492580819</v>
      </c>
      <c r="AY184">
        <f t="shared" si="58"/>
        <v>3.0093489490174958</v>
      </c>
      <c r="AZ184">
        <f t="shared" si="59"/>
        <v>21.765861497844472</v>
      </c>
      <c r="BB184">
        <f t="shared" si="60"/>
        <v>7.5036120734308165</v>
      </c>
      <c r="BC184">
        <f t="shared" si="61"/>
        <v>49.530038744217187</v>
      </c>
      <c r="BE184">
        <f t="shared" si="62"/>
        <v>2.3287497733676115</v>
      </c>
      <c r="BF184">
        <f t="shared" si="63"/>
        <v>10.122333785223468</v>
      </c>
      <c r="BH184">
        <f t="shared" si="74"/>
        <v>60.970454525404627</v>
      </c>
      <c r="BI184">
        <f t="shared" si="75"/>
        <v>241.84140030319597</v>
      </c>
      <c r="BK184">
        <f t="shared" si="64"/>
        <v>366139.65918748523</v>
      </c>
      <c r="BL184">
        <f t="shared" si="65"/>
        <v>332703.39628250984</v>
      </c>
      <c r="BM184">
        <f t="shared" si="66"/>
        <v>257473.05887316968</v>
      </c>
      <c r="BN184" s="35">
        <f t="shared" si="76"/>
        <v>238702.89130483344</v>
      </c>
      <c r="BO184">
        <f t="shared" si="67"/>
        <v>329567.61461800366</v>
      </c>
      <c r="BQ184">
        <f>données!AG184</f>
        <v>-38252.37370828553</v>
      </c>
      <c r="BR184">
        <f>données!AH184</f>
        <v>-84645.745014573782</v>
      </c>
    </row>
    <row r="185" spans="20:70" ht="15" customHeight="1" x14ac:dyDescent="0.25">
      <c r="T185">
        <v>183</v>
      </c>
      <c r="U185" cm="1">
        <f t="array" ref="U185">INDEX(données!$AM$6:$AM$1006,animation!T185)</f>
        <v>5.1522119518872582</v>
      </c>
      <c r="AJ185" s="32"/>
      <c r="AK185">
        <v>179</v>
      </c>
      <c r="AL185" s="25">
        <f t="shared" si="55"/>
        <v>89.5</v>
      </c>
      <c r="AM185">
        <f t="shared" si="68"/>
        <v>-81239.120375675688</v>
      </c>
      <c r="AN185">
        <f t="shared" si="69"/>
        <v>-322371.45869174838</v>
      </c>
      <c r="AP185" s="35">
        <f t="shared" si="70"/>
        <v>-1338.9438778278327</v>
      </c>
      <c r="AQ185">
        <f t="shared" si="71"/>
        <v>-5515.4380537814259</v>
      </c>
      <c r="AS185">
        <f t="shared" si="72"/>
        <v>27.651291468876028</v>
      </c>
      <c r="AT185">
        <f t="shared" si="73"/>
        <v>356.82948560594821</v>
      </c>
      <c r="AV185">
        <f t="shared" si="56"/>
        <v>15.030076703469343</v>
      </c>
      <c r="AW185">
        <f t="shared" si="57"/>
        <v>39.496184233303161</v>
      </c>
      <c r="AY185">
        <f t="shared" si="58"/>
        <v>2.976358890983696</v>
      </c>
      <c r="AZ185">
        <f t="shared" si="59"/>
        <v>21.394367759357483</v>
      </c>
      <c r="BB185">
        <f t="shared" si="60"/>
        <v>7.3860884041005157</v>
      </c>
      <c r="BC185">
        <f t="shared" si="61"/>
        <v>48.445743135668422</v>
      </c>
      <c r="BE185">
        <f t="shared" si="62"/>
        <v>2.2587674703224736</v>
      </c>
      <c r="BF185">
        <f t="shared" si="63"/>
        <v>9.8134860037704357</v>
      </c>
      <c r="BH185">
        <f t="shared" si="74"/>
        <v>59.896400881658629</v>
      </c>
      <c r="BI185">
        <f t="shared" si="75"/>
        <v>237.67970447384869</v>
      </c>
      <c r="BK185">
        <f t="shared" si="64"/>
        <v>368998.68527835625</v>
      </c>
      <c r="BL185">
        <f t="shared" si="65"/>
        <v>335572.41067465133</v>
      </c>
      <c r="BM185">
        <f t="shared" si="66"/>
        <v>260345.49413610966</v>
      </c>
      <c r="BN185" s="35">
        <f t="shared" si="76"/>
        <v>242071.6521444931</v>
      </c>
      <c r="BO185">
        <f t="shared" si="67"/>
        <v>332450.22493368713</v>
      </c>
      <c r="BQ185">
        <f>données!AG185</f>
        <v>-37026.202256702934</v>
      </c>
      <c r="BR185">
        <f>données!AH185</f>
        <v>-84371.663222572635</v>
      </c>
    </row>
    <row r="186" spans="20:70" ht="15" customHeight="1" x14ac:dyDescent="0.25">
      <c r="T186">
        <v>184</v>
      </c>
      <c r="U186" cm="1">
        <f t="array" ref="U186">INDEX(données!$AM$6:$AM$1006,animation!T186)</f>
        <v>5.2150438049590537</v>
      </c>
      <c r="AJ186" s="32"/>
      <c r="AK186">
        <v>180</v>
      </c>
      <c r="AL186" s="25">
        <f t="shared" si="55"/>
        <v>90</v>
      </c>
      <c r="AM186">
        <f t="shared" si="68"/>
        <v>-81905.135903155999</v>
      </c>
      <c r="AN186">
        <f t="shared" si="69"/>
        <v>-325084.57403293834</v>
      </c>
      <c r="AP186" s="35">
        <f t="shared" si="70"/>
        <v>-1325.1182320933947</v>
      </c>
      <c r="AQ186">
        <f t="shared" si="71"/>
        <v>-5337.0233109784522</v>
      </c>
      <c r="AS186">
        <f t="shared" si="72"/>
        <v>27.186827344520427</v>
      </c>
      <c r="AT186">
        <f t="shared" si="73"/>
        <v>350.66032294625359</v>
      </c>
      <c r="AV186">
        <f t="shared" si="56"/>
        <v>14.77225418416365</v>
      </c>
      <c r="AW186">
        <f t="shared" si="57"/>
        <v>38.926518235640287</v>
      </c>
      <c r="AY186">
        <f t="shared" si="58"/>
        <v>2.9456489374943828</v>
      </c>
      <c r="AZ186">
        <f t="shared" si="59"/>
        <v>21.043356989921222</v>
      </c>
      <c r="BB186">
        <f t="shared" si="60"/>
        <v>7.2770083282939693</v>
      </c>
      <c r="BC186">
        <f t="shared" si="61"/>
        <v>47.428421642057302</v>
      </c>
      <c r="BE186">
        <f t="shared" si="62"/>
        <v>2.1919158945684249</v>
      </c>
      <c r="BF186">
        <f t="shared" si="63"/>
        <v>9.5164380008496394</v>
      </c>
      <c r="BH186">
        <f t="shared" si="74"/>
        <v>58.892256623454244</v>
      </c>
      <c r="BI186">
        <f t="shared" si="75"/>
        <v>233.74558807778516</v>
      </c>
      <c r="BK186">
        <f t="shared" si="64"/>
        <v>371771.43648119236</v>
      </c>
      <c r="BL186">
        <f t="shared" si="65"/>
        <v>338351.53838711785</v>
      </c>
      <c r="BM186">
        <f t="shared" si="66"/>
        <v>263128.11617412599</v>
      </c>
      <c r="BN186" s="35">
        <f t="shared" si="76"/>
        <v>245429.1241290365</v>
      </c>
      <c r="BO186">
        <f t="shared" si="67"/>
        <v>335243.83896127221</v>
      </c>
      <c r="BQ186">
        <f>données!AG186</f>
        <v>-35819.660112501086</v>
      </c>
      <c r="BR186">
        <f>données!AH186</f>
        <v>-84021.130325903083</v>
      </c>
    </row>
    <row r="187" spans="20:70" ht="15" customHeight="1" x14ac:dyDescent="0.25">
      <c r="T187">
        <v>185</v>
      </c>
      <c r="U187" cm="1">
        <f t="array" ref="U187">INDEX(données!$AM$6:$AM$1006,animation!T187)</f>
        <v>5.2778756580308492</v>
      </c>
      <c r="AJ187" s="32"/>
      <c r="AK187">
        <v>181</v>
      </c>
      <c r="AL187" s="25">
        <f t="shared" si="55"/>
        <v>90.5</v>
      </c>
      <c r="AM187">
        <f t="shared" si="68"/>
        <v>-82564.296665784641</v>
      </c>
      <c r="AN187">
        <f t="shared" si="69"/>
        <v>-327709.2531480593</v>
      </c>
      <c r="AP187" s="35">
        <f t="shared" si="70"/>
        <v>-1311.5248184211346</v>
      </c>
      <c r="AQ187">
        <f t="shared" si="71"/>
        <v>-5161.693149505325</v>
      </c>
      <c r="AS187">
        <f t="shared" si="72"/>
        <v>26.750889057442297</v>
      </c>
      <c r="AT187">
        <f t="shared" si="73"/>
        <v>344.82520913079395</v>
      </c>
      <c r="AV187">
        <f t="shared" si="56"/>
        <v>14.529955797861142</v>
      </c>
      <c r="AW187">
        <f t="shared" si="57"/>
        <v>38.385335239036742</v>
      </c>
      <c r="AY187">
        <f t="shared" si="58"/>
        <v>2.9170911258089283</v>
      </c>
      <c r="AZ187">
        <f t="shared" si="59"/>
        <v>20.711515454204466</v>
      </c>
      <c r="BB187">
        <f t="shared" si="60"/>
        <v>7.1757937414464719</v>
      </c>
      <c r="BC187">
        <f t="shared" si="61"/>
        <v>46.473070397150842</v>
      </c>
      <c r="BE187">
        <f t="shared" si="62"/>
        <v>2.1280483923257552</v>
      </c>
      <c r="BF187">
        <f t="shared" si="63"/>
        <v>9.2308180658962904</v>
      </c>
      <c r="BH187">
        <f t="shared" si="74"/>
        <v>57.953226516873599</v>
      </c>
      <c r="BI187">
        <f t="shared" si="75"/>
        <v>230.02446997450562</v>
      </c>
      <c r="BK187">
        <f t="shared" si="64"/>
        <v>374459.3619353316</v>
      </c>
      <c r="BL187">
        <f t="shared" si="65"/>
        <v>341042.37563553709</v>
      </c>
      <c r="BM187">
        <f t="shared" si="66"/>
        <v>265822.52322480292</v>
      </c>
      <c r="BN187" s="35">
        <f t="shared" si="76"/>
        <v>248773.96758525624</v>
      </c>
      <c r="BO187">
        <f t="shared" si="67"/>
        <v>337950.02246304776</v>
      </c>
      <c r="BQ187">
        <f>données!AG187</f>
        <v>-34637.508946306487</v>
      </c>
      <c r="BR187">
        <f>données!AH187</f>
        <v>-83595.52971776505</v>
      </c>
    </row>
    <row r="188" spans="20:70" ht="15" customHeight="1" x14ac:dyDescent="0.25">
      <c r="T188">
        <v>186</v>
      </c>
      <c r="U188" cm="1">
        <f t="array" ref="U188">INDEX(données!$AM$6:$AM$1006,animation!T188)</f>
        <v>5.3407075111026447</v>
      </c>
      <c r="AJ188" s="32"/>
      <c r="AK188">
        <v>182</v>
      </c>
      <c r="AL188" s="25">
        <f t="shared" si="55"/>
        <v>91</v>
      </c>
      <c r="AM188">
        <f t="shared" si="68"/>
        <v>-83216.715213863034</v>
      </c>
      <c r="AN188">
        <f t="shared" si="69"/>
        <v>-330246.99657167058</v>
      </c>
      <c r="AP188" s="35">
        <f t="shared" si="70"/>
        <v>-1298.1493738924135</v>
      </c>
      <c r="AQ188">
        <f t="shared" si="71"/>
        <v>-4989.2805449399284</v>
      </c>
      <c r="AS188">
        <f t="shared" si="72"/>
        <v>26.341720457664522</v>
      </c>
      <c r="AT188">
        <f t="shared" si="73"/>
        <v>339.30321786799215</v>
      </c>
      <c r="AV188">
        <f t="shared" si="56"/>
        <v>14.302190725150536</v>
      </c>
      <c r="AW188">
        <f t="shared" si="57"/>
        <v>37.87103453641565</v>
      </c>
      <c r="AY188">
        <f t="shared" si="58"/>
        <v>2.8905692416995095</v>
      </c>
      <c r="AZ188">
        <f t="shared" si="59"/>
        <v>20.397646303950964</v>
      </c>
      <c r="BB188">
        <f t="shared" si="60"/>
        <v>7.0819254298053096</v>
      </c>
      <c r="BC188">
        <f t="shared" si="61"/>
        <v>45.575185709330505</v>
      </c>
      <c r="BE188">
        <f t="shared" si="62"/>
        <v>2.0670350610091637</v>
      </c>
      <c r="BF188">
        <f t="shared" si="63"/>
        <v>8.956293061880249</v>
      </c>
      <c r="BH188">
        <f t="shared" si="74"/>
        <v>57.074979302355295</v>
      </c>
      <c r="BI188">
        <f t="shared" si="75"/>
        <v>226.50305825641479</v>
      </c>
      <c r="BK188">
        <f t="shared" si="64"/>
        <v>377063.83650876104</v>
      </c>
      <c r="BL188">
        <f t="shared" si="65"/>
        <v>343646.4321101809</v>
      </c>
      <c r="BM188">
        <f t="shared" si="66"/>
        <v>268430.22706713289</v>
      </c>
      <c r="BN188" s="35">
        <f t="shared" si="76"/>
        <v>252104.4415161146</v>
      </c>
      <c r="BO188">
        <f t="shared" si="67"/>
        <v>340570.25770844141</v>
      </c>
      <c r="BQ188">
        <f>données!AG188</f>
        <v>-33484.414168698597</v>
      </c>
      <c r="BR188">
        <f>données!AH188</f>
        <v>-83096.541049320411</v>
      </c>
    </row>
    <row r="189" spans="20:70" ht="15" customHeight="1" x14ac:dyDescent="0.25">
      <c r="T189">
        <v>187</v>
      </c>
      <c r="U189" cm="1">
        <f t="array" ref="U189">INDEX(données!$AM$6:$AM$1006,animation!T189)</f>
        <v>5.4035393641744403</v>
      </c>
      <c r="AJ189" s="32"/>
      <c r="AK189">
        <v>183</v>
      </c>
      <c r="AL189" s="25">
        <f t="shared" si="55"/>
        <v>91.5</v>
      </c>
      <c r="AM189">
        <f t="shared" si="68"/>
        <v>-83862.497185752029</v>
      </c>
      <c r="AN189">
        <f t="shared" si="69"/>
        <v>-332699.22394190705</v>
      </c>
      <c r="AP189" s="35">
        <f t="shared" si="70"/>
        <v>-1284.9785136635812</v>
      </c>
      <c r="AQ189">
        <f t="shared" si="71"/>
        <v>-4819.6289360059327</v>
      </c>
      <c r="AS189">
        <f t="shared" si="72"/>
        <v>25.957730955117736</v>
      </c>
      <c r="AT189">
        <f t="shared" si="73"/>
        <v>334.07528070275964</v>
      </c>
      <c r="AV189">
        <f t="shared" si="56"/>
        <v>14.08805714541016</v>
      </c>
      <c r="AW189">
        <f t="shared" si="57"/>
        <v>37.382142647130792</v>
      </c>
      <c r="AY189">
        <f t="shared" si="58"/>
        <v>2.8659776364610567</v>
      </c>
      <c r="AZ189">
        <f t="shared" si="59"/>
        <v>20.100657322451763</v>
      </c>
      <c r="BB189">
        <f t="shared" si="60"/>
        <v>6.9949362843392082</v>
      </c>
      <c r="BC189">
        <f t="shared" si="61"/>
        <v>44.730705063576913</v>
      </c>
      <c r="BE189">
        <f t="shared" si="62"/>
        <v>2.0087598889073139</v>
      </c>
      <c r="BF189">
        <f t="shared" si="63"/>
        <v>8.6925599160903353</v>
      </c>
      <c r="BH189">
        <f t="shared" si="74"/>
        <v>56.253595984771955</v>
      </c>
      <c r="BI189">
        <f t="shared" si="75"/>
        <v>223.16921575350986</v>
      </c>
      <c r="BK189">
        <f t="shared" si="64"/>
        <v>379586.16524017113</v>
      </c>
      <c r="BL189">
        <f t="shared" si="65"/>
        <v>346165.13649068272</v>
      </c>
      <c r="BM189">
        <f t="shared" si="66"/>
        <v>270952.65853969101</v>
      </c>
      <c r="BN189" s="35">
        <f t="shared" si="76"/>
        <v>255418.43104103641</v>
      </c>
      <c r="BO189">
        <f t="shared" si="67"/>
        <v>343105.94871814374</v>
      </c>
      <c r="BQ189">
        <f>données!AG189</f>
        <v>-32364.926517965749</v>
      </c>
      <c r="BR189">
        <f>données!AH189</f>
        <v>-82526.133600877307</v>
      </c>
    </row>
    <row r="190" spans="20:70" ht="15" customHeight="1" x14ac:dyDescent="0.25">
      <c r="T190">
        <v>188</v>
      </c>
      <c r="U190" cm="1">
        <f t="array" ref="U190">INDEX(données!$AM$6:$AM$1006,animation!T190)</f>
        <v>5.4663712172462358</v>
      </c>
      <c r="AJ190" s="32"/>
      <c r="AK190">
        <v>184</v>
      </c>
      <c r="AL190" s="25">
        <f t="shared" si="55"/>
        <v>92</v>
      </c>
      <c r="AM190">
        <f t="shared" si="68"/>
        <v>-84501.74172621443</v>
      </c>
      <c r="AN190">
        <f t="shared" si="69"/>
        <v>-335067.27899982221</v>
      </c>
      <c r="AP190" s="35">
        <f t="shared" si="70"/>
        <v>-1271.9996481860223</v>
      </c>
      <c r="AQ190">
        <f t="shared" si="71"/>
        <v>-4652.5912956545526</v>
      </c>
      <c r="AS190">
        <f t="shared" si="72"/>
        <v>25.597477052882045</v>
      </c>
      <c r="AT190">
        <f t="shared" si="73"/>
        <v>329.12398865445294</v>
      </c>
      <c r="AV190">
        <f t="shared" si="56"/>
        <v>13.886733047195245</v>
      </c>
      <c r="AW190">
        <f t="shared" si="57"/>
        <v>36.917301487366153</v>
      </c>
      <c r="AY190">
        <f t="shared" si="58"/>
        <v>2.8432201899678939</v>
      </c>
      <c r="AZ190">
        <f t="shared" si="59"/>
        <v>19.819550188271872</v>
      </c>
      <c r="BB190">
        <f t="shared" si="60"/>
        <v>6.9144054472175291</v>
      </c>
      <c r="BC190">
        <f t="shared" si="61"/>
        <v>43.935956249996003</v>
      </c>
      <c r="BE190">
        <f t="shared" si="62"/>
        <v>1.9531183685013789</v>
      </c>
      <c r="BF190">
        <f t="shared" si="63"/>
        <v>8.4393386292546637</v>
      </c>
      <c r="BH190">
        <f t="shared" si="74"/>
        <v>55.48552491697022</v>
      </c>
      <c r="BI190">
        <f t="shared" si="75"/>
        <v>220.01184209956423</v>
      </c>
      <c r="BK190">
        <f t="shared" si="64"/>
        <v>382027.5874053103</v>
      </c>
      <c r="BL190">
        <f t="shared" si="65"/>
        <v>348599.84146621462</v>
      </c>
      <c r="BM190">
        <f t="shared" si="66"/>
        <v>273391.17256438558</v>
      </c>
      <c r="BN190" s="35">
        <f t="shared" si="76"/>
        <v>258713.47529879684</v>
      </c>
      <c r="BO190">
        <f t="shared" si="67"/>
        <v>345558.42604559445</v>
      </c>
      <c r="BQ190">
        <f>données!AG190</f>
        <v>-31283.464100420126</v>
      </c>
      <c r="BR190">
        <f>données!AH190</f>
        <v>-81886.55851004034</v>
      </c>
    </row>
    <row r="191" spans="20:70" ht="15" customHeight="1" x14ac:dyDescent="0.25">
      <c r="T191">
        <v>189</v>
      </c>
      <c r="U191" cm="1">
        <f t="array" ref="U191">INDEX(données!$AM$6:$AM$1006,animation!T191)</f>
        <v>5.5292030703180313</v>
      </c>
      <c r="AJ191" s="32"/>
      <c r="AK191">
        <v>185</v>
      </c>
      <c r="AL191" s="25">
        <f t="shared" si="55"/>
        <v>92.5</v>
      </c>
      <c r="AM191">
        <f t="shared" si="68"/>
        <v>-85134.541865675841</v>
      </c>
      <c r="AN191">
        <f t="shared" si="69"/>
        <v>-337352.43414906767</v>
      </c>
      <c r="AP191" s="35">
        <f t="shared" si="70"/>
        <v>-1259.2009096595814</v>
      </c>
      <c r="AQ191">
        <f t="shared" si="71"/>
        <v>-4488.0293013273258</v>
      </c>
      <c r="AS191">
        <f t="shared" si="72"/>
        <v>25.259646322407011</v>
      </c>
      <c r="AT191">
        <f t="shared" si="73"/>
        <v>324.43341890518525</v>
      </c>
      <c r="AV191">
        <f t="shared" si="56"/>
        <v>13.697468158775592</v>
      </c>
      <c r="AW191">
        <f t="shared" si="57"/>
        <v>36.475257847207224</v>
      </c>
      <c r="AY191">
        <f t="shared" si="58"/>
        <v>2.8222093996193869</v>
      </c>
      <c r="AZ191">
        <f t="shared" si="59"/>
        <v>19.553411044677905</v>
      </c>
      <c r="BB191">
        <f t="shared" si="60"/>
        <v>6.8399532472789364</v>
      </c>
      <c r="BC191">
        <f t="shared" si="61"/>
        <v>43.1876133555186</v>
      </c>
      <c r="BE191">
        <f t="shared" si="62"/>
        <v>1.9000155167330963</v>
      </c>
      <c r="BF191">
        <f t="shared" si="63"/>
        <v>8.1963666102816966</v>
      </c>
      <c r="BH191">
        <f t="shared" si="74"/>
        <v>54.767542673683558</v>
      </c>
      <c r="BI191">
        <f t="shared" si="75"/>
        <v>217.02077004749984</v>
      </c>
      <c r="BK191">
        <f t="shared" si="64"/>
        <v>384389.28024628258</v>
      </c>
      <c r="BL191">
        <f t="shared" si="65"/>
        <v>350951.82831460447</v>
      </c>
      <c r="BM191">
        <f t="shared" si="66"/>
        <v>275747.05272927938</v>
      </c>
      <c r="BN191" s="35">
        <f t="shared" si="76"/>
        <v>261986.79562979168</v>
      </c>
      <c r="BO191">
        <f t="shared" si="67"/>
        <v>347928.95114517212</v>
      </c>
      <c r="BQ191">
        <f>données!AG191</f>
        <v>-30244.294954150595</v>
      </c>
      <c r="BR191">
        <f>données!AH191</f>
        <v>-81180.339887498994</v>
      </c>
    </row>
    <row r="192" spans="20:70" ht="15" customHeight="1" x14ac:dyDescent="0.25">
      <c r="T192">
        <v>190</v>
      </c>
      <c r="U192" cm="1">
        <f t="array" ref="U192">INDEX(données!$AM$6:$AM$1006,animation!T192)</f>
        <v>5.5920349233898268</v>
      </c>
      <c r="AJ192" s="32"/>
      <c r="AK192">
        <v>186</v>
      </c>
      <c r="AL192" s="25">
        <f t="shared" si="55"/>
        <v>93</v>
      </c>
      <c r="AM192">
        <f t="shared" si="68"/>
        <v>-85760.984864715327</v>
      </c>
      <c r="AN192">
        <f t="shared" si="69"/>
        <v>-339555.89462236816</v>
      </c>
      <c r="AP192" s="35">
        <f t="shared" si="70"/>
        <v>-1246.5710864983778</v>
      </c>
      <c r="AQ192">
        <f t="shared" si="71"/>
        <v>-4325.8125918747328</v>
      </c>
      <c r="AS192">
        <f t="shared" si="72"/>
        <v>24.943043473619074</v>
      </c>
      <c r="AT192">
        <f t="shared" si="73"/>
        <v>319.9889830242675</v>
      </c>
      <c r="AV192">
        <f t="shared" si="56"/>
        <v>13.519576845364345</v>
      </c>
      <c r="AW192">
        <f t="shared" si="57"/>
        <v>36.054854010833168</v>
      </c>
      <c r="AY192">
        <f t="shared" si="58"/>
        <v>2.802865578157276</v>
      </c>
      <c r="AZ192">
        <f t="shared" si="59"/>
        <v>19.301402194819339</v>
      </c>
      <c r="BB192">
        <f t="shared" si="60"/>
        <v>6.7712368056089227</v>
      </c>
      <c r="BC192">
        <f t="shared" si="61"/>
        <v>42.482658573867035</v>
      </c>
      <c r="BE192">
        <f t="shared" si="62"/>
        <v>1.8493642444885305</v>
      </c>
      <c r="BF192">
        <f t="shared" si="63"/>
        <v>7.9633941618921602</v>
      </c>
      <c r="BH192">
        <f t="shared" si="74"/>
        <v>54.096719877804382</v>
      </c>
      <c r="BI192">
        <f t="shared" si="75"/>
        <v>214.1866740828558</v>
      </c>
      <c r="BK192">
        <f t="shared" si="64"/>
        <v>386672.36239772919</v>
      </c>
      <c r="BL192">
        <f t="shared" si="65"/>
        <v>353222.31108705467</v>
      </c>
      <c r="BM192">
        <f t="shared" si="66"/>
        <v>278021.51547716372</v>
      </c>
      <c r="BN192" s="35">
        <f t="shared" si="76"/>
        <v>265235.32386049774</v>
      </c>
      <c r="BO192">
        <f t="shared" si="67"/>
        <v>350218.72037023195</v>
      </c>
      <c r="BQ192">
        <f>données!AG192</f>
        <v>-29251.520205026267</v>
      </c>
      <c r="BR192">
        <f>données!AH192</f>
        <v>-80410.264855515838</v>
      </c>
    </row>
    <row r="193" spans="20:70" ht="15" customHeight="1" x14ac:dyDescent="0.25">
      <c r="T193">
        <v>191</v>
      </c>
      <c r="U193" cm="1">
        <f t="array" ref="U193">INDEX(données!$AM$6:$AM$1006,animation!T193)</f>
        <v>5.6548667764616223</v>
      </c>
      <c r="AJ193" s="32"/>
      <c r="AK193">
        <v>187</v>
      </c>
      <c r="AL193" s="25">
        <f t="shared" si="55"/>
        <v>93.5</v>
      </c>
      <c r="AM193">
        <f t="shared" si="68"/>
        <v>-86381.152527530314</v>
      </c>
      <c r="AN193">
        <f t="shared" si="69"/>
        <v>-341678.80229542748</v>
      </c>
      <c r="AP193" s="35">
        <f t="shared" si="70"/>
        <v>-1234.0995647615682</v>
      </c>
      <c r="AQ193">
        <f t="shared" si="71"/>
        <v>-4165.8181003625987</v>
      </c>
      <c r="AS193">
        <f t="shared" si="72"/>
        <v>24.646578226380722</v>
      </c>
      <c r="AT193">
        <f t="shared" si="73"/>
        <v>315.77729375748817</v>
      </c>
      <c r="AV193">
        <f t="shared" si="56"/>
        <v>13.352431843047375</v>
      </c>
      <c r="AW193">
        <f t="shared" si="57"/>
        <v>35.655019379241033</v>
      </c>
      <c r="AY193">
        <f t="shared" si="58"/>
        <v>2.7851161459424612</v>
      </c>
      <c r="AZ193">
        <f t="shared" si="59"/>
        <v>19.062754770514307</v>
      </c>
      <c r="BB193">
        <f t="shared" si="60"/>
        <v>6.7079462123922093</v>
      </c>
      <c r="BC193">
        <f t="shared" si="61"/>
        <v>41.818348965938938</v>
      </c>
      <c r="BE193">
        <f t="shared" si="62"/>
        <v>1.8010840249986779</v>
      </c>
      <c r="BF193">
        <f t="shared" si="63"/>
        <v>7.7401809583475902</v>
      </c>
      <c r="BH193">
        <f t="shared" si="74"/>
        <v>53.470391276344877</v>
      </c>
      <c r="BI193">
        <f t="shared" si="75"/>
        <v>211.50098968344631</v>
      </c>
      <c r="BK193">
        <f t="shared" si="64"/>
        <v>388877.89703976433</v>
      </c>
      <c r="BL193">
        <f t="shared" si="65"/>
        <v>355412.44043927849</v>
      </c>
      <c r="BM193">
        <f t="shared" si="66"/>
        <v>280215.71394071419</v>
      </c>
      <c r="BN193" s="35">
        <f t="shared" si="76"/>
        <v>268455.7305223493</v>
      </c>
      <c r="BO193">
        <f t="shared" si="67"/>
        <v>352428.86863879673</v>
      </c>
      <c r="BQ193">
        <f>données!AG193</f>
        <v>-28309.057881426292</v>
      </c>
      <c r="BR193">
        <f>données!AH193</f>
        <v>-79579.372548428291</v>
      </c>
    </row>
    <row r="194" spans="20:70" ht="15" customHeight="1" x14ac:dyDescent="0.25">
      <c r="T194">
        <v>192</v>
      </c>
      <c r="U194" cm="1">
        <f t="array" ref="U194">INDEX(données!$AM$6:$AM$1006,animation!T194)</f>
        <v>5.7176986295334178</v>
      </c>
      <c r="AJ194" s="32"/>
      <c r="AK194">
        <v>188</v>
      </c>
      <c r="AL194" s="25">
        <f t="shared" si="55"/>
        <v>94</v>
      </c>
      <c r="AM194">
        <f t="shared" si="68"/>
        <v>-86995.121487632801</v>
      </c>
      <c r="AN194">
        <f t="shared" si="69"/>
        <v>-343722.23918388906</v>
      </c>
      <c r="AP194" s="35">
        <f t="shared" si="70"/>
        <v>-1221.7762756483778</v>
      </c>
      <c r="AQ194">
        <f t="shared" si="71"/>
        <v>-4007.9294534838546</v>
      </c>
      <c r="AS194">
        <f t="shared" si="72"/>
        <v>24.369254734119117</v>
      </c>
      <c r="AT194">
        <f t="shared" si="73"/>
        <v>311.78604785991388</v>
      </c>
      <c r="AV194">
        <f t="shared" si="56"/>
        <v>13.19545871895863</v>
      </c>
      <c r="AW194">
        <f t="shared" si="57"/>
        <v>35.274762974328624</v>
      </c>
      <c r="AY194">
        <f t="shared" si="58"/>
        <v>2.7688950054446244</v>
      </c>
      <c r="AZ194">
        <f t="shared" si="59"/>
        <v>18.836762245548698</v>
      </c>
      <c r="BB194">
        <f t="shared" si="60"/>
        <v>6.6498011925626157</v>
      </c>
      <c r="BC194">
        <f t="shared" si="61"/>
        <v>41.192187446992008</v>
      </c>
      <c r="BE194">
        <f t="shared" si="62"/>
        <v>1.7550998171532464</v>
      </c>
      <c r="BF194">
        <f t="shared" si="63"/>
        <v>7.5264933710642996</v>
      </c>
      <c r="BH194">
        <f t="shared" si="74"/>
        <v>52.886129474818695</v>
      </c>
      <c r="BI194">
        <f t="shared" si="75"/>
        <v>208.95584182198027</v>
      </c>
      <c r="BK194">
        <f t="shared" si="64"/>
        <v>391006.89480400842</v>
      </c>
      <c r="BL194">
        <f t="shared" si="65"/>
        <v>357523.30714483233</v>
      </c>
      <c r="BM194">
        <f t="shared" si="66"/>
        <v>282330.74146002572</v>
      </c>
      <c r="BN194" s="35">
        <f t="shared" si="76"/>
        <v>271644.45284926402</v>
      </c>
      <c r="BO194">
        <f t="shared" si="67"/>
        <v>354560.47280010593</v>
      </c>
      <c r="BQ194">
        <f>données!AG194</f>
        <v>-27420.627451571836</v>
      </c>
      <c r="BR194">
        <f>données!AH194</f>
        <v>-78690.942118573847</v>
      </c>
    </row>
    <row r="195" spans="20:70" ht="15" customHeight="1" x14ac:dyDescent="0.25">
      <c r="T195">
        <v>193</v>
      </c>
      <c r="U195" cm="1">
        <f t="array" ref="U195">INDEX(données!$AM$6:$AM$1006,animation!T195)</f>
        <v>5.7805304826052133</v>
      </c>
      <c r="AJ195" s="32"/>
      <c r="AK195">
        <v>189</v>
      </c>
      <c r="AL195" s="25">
        <f t="shared" si="55"/>
        <v>94.5</v>
      </c>
      <c r="AM195">
        <f t="shared" si="68"/>
        <v>-87602.963468615228</v>
      </c>
      <c r="AN195">
        <f t="shared" si="69"/>
        <v>-345687.23065464851</v>
      </c>
      <c r="AP195" s="35">
        <f t="shared" si="70"/>
        <v>-1209.5916482813182</v>
      </c>
      <c r="AQ195">
        <f t="shared" si="71"/>
        <v>-3852.0364295538975</v>
      </c>
      <c r="AS195">
        <f t="shared" si="72"/>
        <v>24.110162347394237</v>
      </c>
      <c r="AT195">
        <f t="shared" si="73"/>
        <v>308.00392282570937</v>
      </c>
      <c r="AV195">
        <f t="shared" si="56"/>
        <v>13.048130963563997</v>
      </c>
      <c r="AW195">
        <f t="shared" si="57"/>
        <v>34.913166719621849</v>
      </c>
      <c r="AY195">
        <f t="shared" si="58"/>
        <v>2.7541419875097817</v>
      </c>
      <c r="AZ195">
        <f t="shared" si="59"/>
        <v>18.622774683626243</v>
      </c>
      <c r="BB195">
        <f t="shared" si="60"/>
        <v>6.5965481911640795</v>
      </c>
      <c r="BC195">
        <f t="shared" si="61"/>
        <v>40.601897394937019</v>
      </c>
      <c r="BE195">
        <f t="shared" si="62"/>
        <v>1.7113412051563812</v>
      </c>
      <c r="BF195">
        <f t="shared" si="63"/>
        <v>7.3221025115783958</v>
      </c>
      <c r="BH195">
        <f t="shared" si="74"/>
        <v>52.341721830853622</v>
      </c>
      <c r="BI195">
        <f t="shared" si="75"/>
        <v>206.54398151594589</v>
      </c>
      <c r="BK195">
        <f t="shared" si="64"/>
        <v>393060.31645599176</v>
      </c>
      <c r="BL195">
        <f t="shared" si="65"/>
        <v>359555.94532207865</v>
      </c>
      <c r="BM195">
        <f t="shared" si="66"/>
        <v>284367.63481397758</v>
      </c>
      <c r="BN195" s="35">
        <f t="shared" si="76"/>
        <v>274797.72241191397</v>
      </c>
      <c r="BO195">
        <f t="shared" si="67"/>
        <v>356614.5547312444</v>
      </c>
      <c r="BQ195">
        <f>données!AG195</f>
        <v>-26589.735144484279</v>
      </c>
      <c r="BR195">
        <f>données!AH195</f>
        <v>-77748.479794973871</v>
      </c>
    </row>
    <row r="196" spans="20:70" ht="15" customHeight="1" x14ac:dyDescent="0.25">
      <c r="T196">
        <v>194</v>
      </c>
      <c r="U196" cm="1">
        <f t="array" ref="U196">INDEX(données!$AM$6:$AM$1006,animation!T196)</f>
        <v>5.8433623356770088</v>
      </c>
      <c r="AJ196" s="32"/>
      <c r="AK196">
        <v>190</v>
      </c>
      <c r="AL196" s="25">
        <f t="shared" si="55"/>
        <v>95</v>
      </c>
      <c r="AM196">
        <f t="shared" si="68"/>
        <v>-88204.745522462457</v>
      </c>
      <c r="AN196">
        <f t="shared" si="69"/>
        <v>-347574.74837907223</v>
      </c>
      <c r="AP196" s="35">
        <f t="shared" si="70"/>
        <v>-1197.5365671076211</v>
      </c>
      <c r="AQ196">
        <f t="shared" si="71"/>
        <v>-3698.0344681410429</v>
      </c>
      <c r="AS196">
        <f t="shared" si="72"/>
        <v>23.868467536155169</v>
      </c>
      <c r="AT196">
        <f t="shared" si="73"/>
        <v>304.42048568217558</v>
      </c>
      <c r="AV196">
        <f t="shared" si="56"/>
        <v>12.909965634593577</v>
      </c>
      <c r="AW196">
        <f t="shared" si="57"/>
        <v>34.569379406933415</v>
      </c>
      <c r="AY196">
        <f t="shared" si="58"/>
        <v>2.7408023604877436</v>
      </c>
      <c r="AZ196">
        <f t="shared" si="59"/>
        <v>18.420193627172022</v>
      </c>
      <c r="BB196">
        <f t="shared" si="60"/>
        <v>6.5479578203572411</v>
      </c>
      <c r="BC196">
        <f t="shared" si="61"/>
        <v>40.045400370936086</v>
      </c>
      <c r="BE196">
        <f t="shared" si="62"/>
        <v>1.669741720716607</v>
      </c>
      <c r="BF196">
        <f t="shared" si="63"/>
        <v>7.1267828743401669</v>
      </c>
      <c r="BH196">
        <f t="shared" si="74"/>
        <v>51.835150084222143</v>
      </c>
      <c r="BI196">
        <f t="shared" si="75"/>
        <v>204.2587294027939</v>
      </c>
      <c r="BK196">
        <f t="shared" si="64"/>
        <v>395039.0753745283</v>
      </c>
      <c r="BL196">
        <f t="shared" si="65"/>
        <v>361511.3354024557</v>
      </c>
      <c r="BM196">
        <f t="shared" si="66"/>
        <v>286327.37719312048</v>
      </c>
      <c r="BN196" s="35">
        <f t="shared" si="76"/>
        <v>277911.592261874</v>
      </c>
      <c r="BO196">
        <f t="shared" si="67"/>
        <v>358592.08418962307</v>
      </c>
      <c r="BQ196">
        <f>données!AG196</f>
        <v>-25819.660112501118</v>
      </c>
      <c r="BR196">
        <f>données!AH196</f>
        <v>-76755.705045849551</v>
      </c>
    </row>
    <row r="197" spans="20:70" ht="15" customHeight="1" x14ac:dyDescent="0.25">
      <c r="T197">
        <v>195</v>
      </c>
      <c r="U197" cm="1">
        <f t="array" ref="U197">INDEX(données!$AM$6:$AM$1006,animation!T197)</f>
        <v>5.9061941887488043</v>
      </c>
      <c r="AJ197" s="32"/>
      <c r="AK197">
        <v>191</v>
      </c>
      <c r="AL197" s="25">
        <f t="shared" si="55"/>
        <v>95.5</v>
      </c>
      <c r="AM197">
        <f t="shared" si="68"/>
        <v>-88800.53024757425</v>
      </c>
      <c r="AN197">
        <f t="shared" si="69"/>
        <v>-349385.71305243246</v>
      </c>
      <c r="AP197" s="35">
        <f t="shared" si="70"/>
        <v>-1185.6023333395435</v>
      </c>
      <c r="AQ197">
        <f t="shared" si="71"/>
        <v>-3545.8242252999553</v>
      </c>
      <c r="AS197">
        <f t="shared" si="72"/>
        <v>23.64340681554765</v>
      </c>
      <c r="AT197">
        <f t="shared" si="73"/>
        <v>301.02611227900758</v>
      </c>
      <c r="AV197">
        <f t="shared" si="56"/>
        <v>12.78051948366665</v>
      </c>
      <c r="AW197">
        <f t="shared" si="57"/>
        <v>34.242611270189592</v>
      </c>
      <c r="AY197">
        <f t="shared" si="58"/>
        <v>2.7288263945796474</v>
      </c>
      <c r="AZ197">
        <f t="shared" si="59"/>
        <v>18.228467546684126</v>
      </c>
      <c r="BB197">
        <f t="shared" si="60"/>
        <v>6.5038226191069173</v>
      </c>
      <c r="BC197">
        <f t="shared" si="61"/>
        <v>39.520796523392526</v>
      </c>
      <c r="BE197">
        <f t="shared" si="62"/>
        <v>1.6302383181944351</v>
      </c>
      <c r="BF197">
        <f t="shared" si="63"/>
        <v>6.9403114742784275</v>
      </c>
      <c r="BH197">
        <f t="shared" si="74"/>
        <v>51.364572364081994</v>
      </c>
      <c r="BI197">
        <f t="shared" si="75"/>
        <v>202.09392546446293</v>
      </c>
      <c r="BK197">
        <f t="shared" si="64"/>
        <v>396944.0398463289</v>
      </c>
      <c r="BL197">
        <f t="shared" si="65"/>
        <v>363390.40686447057</v>
      </c>
      <c r="BM197">
        <f t="shared" si="66"/>
        <v>288210.90093852207</v>
      </c>
      <c r="BN197" s="35">
        <f t="shared" si="76"/>
        <v>280981.96347441874</v>
      </c>
      <c r="BO197">
        <f t="shared" si="67"/>
        <v>360493.98144408321</v>
      </c>
      <c r="BQ197">
        <f>données!AG197</f>
        <v>-25113.441489959761</v>
      </c>
      <c r="BR197">
        <f>données!AH197</f>
        <v>-75716.535899580034</v>
      </c>
    </row>
    <row r="198" spans="20:70" ht="15" customHeight="1" x14ac:dyDescent="0.25">
      <c r="T198">
        <v>196</v>
      </c>
      <c r="U198" cm="1">
        <f t="array" ref="U198">INDEX(données!$AM$6:$AM$1006,animation!T198)</f>
        <v>5.9690260418205998</v>
      </c>
      <c r="AJ198" s="32"/>
      <c r="AK198">
        <v>192</v>
      </c>
      <c r="AL198" s="25">
        <f t="shared" si="55"/>
        <v>96</v>
      </c>
      <c r="AM198">
        <f t="shared" si="68"/>
        <v>-89390.375988392072</v>
      </c>
      <c r="AN198">
        <f t="shared" si="69"/>
        <v>-351120.99690104759</v>
      </c>
      <c r="AP198" s="35">
        <f t="shared" si="70"/>
        <v>-1173.7806299317697</v>
      </c>
      <c r="AQ198">
        <f t="shared" si="71"/>
        <v>-3395.3111691604513</v>
      </c>
      <c r="AS198">
        <f t="shared" si="72"/>
        <v>23.434280542250541</v>
      </c>
      <c r="AT198">
        <f t="shared" si="73"/>
        <v>297.81191572638534</v>
      </c>
      <c r="AV198">
        <f t="shared" si="56"/>
        <v>12.659385506353024</v>
      </c>
      <c r="AW198">
        <f t="shared" si="57"/>
        <v>33.932129097866643</v>
      </c>
      <c r="AY198">
        <f t="shared" si="58"/>
        <v>2.7181689748427504</v>
      </c>
      <c r="AZ198">
        <f t="shared" si="59"/>
        <v>18.047087781673024</v>
      </c>
      <c r="BB198">
        <f t="shared" si="60"/>
        <v>6.4639550841324462</v>
      </c>
      <c r="BC198">
        <f t="shared" si="61"/>
        <v>39.026347312555309</v>
      </c>
      <c r="BE198">
        <f t="shared" si="62"/>
        <v>1.5927709769223213</v>
      </c>
      <c r="BF198">
        <f t="shared" si="63"/>
        <v>6.7624673860043201</v>
      </c>
      <c r="BH198">
        <f t="shared" si="74"/>
        <v>50.928307267346689</v>
      </c>
      <c r="BI198">
        <f t="shared" si="75"/>
        <v>200.04388414828608</v>
      </c>
      <c r="BK198">
        <f t="shared" si="64"/>
        <v>398776.03519208363</v>
      </c>
      <c r="BL198">
        <f t="shared" si="65"/>
        <v>365194.04075500066</v>
      </c>
      <c r="BM198">
        <f t="shared" si="66"/>
        <v>290019.09006817196</v>
      </c>
      <c r="BN198" s="35">
        <f t="shared" si="76"/>
        <v>284004.61099446623</v>
      </c>
      <c r="BO198">
        <f t="shared" si="67"/>
        <v>362321.11970478838</v>
      </c>
      <c r="BQ198">
        <f>données!AG198</f>
        <v>-24473.866399122788</v>
      </c>
      <c r="BR198">
        <f>données!AH198</f>
        <v>-74635.073482034408</v>
      </c>
    </row>
    <row r="199" spans="20:70" ht="15" customHeight="1" x14ac:dyDescent="0.25">
      <c r="T199">
        <v>197</v>
      </c>
      <c r="U199" cm="1">
        <f t="array" ref="U199">INDEX(données!$AM$6:$AM$1006,animation!T199)</f>
        <v>6.0318578948923953</v>
      </c>
      <c r="AJ199" s="32"/>
      <c r="AK199">
        <v>193</v>
      </c>
      <c r="AL199" s="25">
        <f t="shared" ref="AL199:AL262" si="77">$AC$3*AK199</f>
        <v>96.5</v>
      </c>
      <c r="AM199">
        <f t="shared" si="68"/>
        <v>-89974.337018290171</v>
      </c>
      <c r="AN199">
        <f t="shared" si="69"/>
        <v>-352781.425996162</v>
      </c>
      <c r="AP199" s="35">
        <f t="shared" si="70"/>
        <v>-1162.0634896606443</v>
      </c>
      <c r="AQ199">
        <f t="shared" si="71"/>
        <v>-3246.4052112972586</v>
      </c>
      <c r="AS199">
        <f t="shared" si="72"/>
        <v>23.24044746713902</v>
      </c>
      <c r="AT199">
        <f t="shared" si="73"/>
        <v>294.76968282427873</v>
      </c>
      <c r="AV199">
        <f t="shared" ref="AV199:AV262" si="78">$AC$20*($AC$16-AM199)/(BK199^2+$AC$21^2)^(3/2)</f>
        <v>12.546189864622399</v>
      </c>
      <c r="AW199">
        <f t="shared" ref="AW199:AW262" si="79">$AC$20*($AD$16-AN199)/(BK199^2+$AC$21^2)^(3/2)</f>
        <v>33.637251824231583</v>
      </c>
      <c r="AY199">
        <f t="shared" ref="AY199:AY262" si="80">$AC$29*($AC$25-AM199)/(BL199^2+$AC$30^2)^(3/2)</f>
        <v>2.7087892572041814</v>
      </c>
      <c r="AZ199">
        <f t="shared" ref="AZ199:AZ262" si="81">$AC$29*($AD$25-AN199)/(BL199^2+$AC$30^2)^(3/2)</f>
        <v>17.875584913823879</v>
      </c>
      <c r="BB199">
        <f t="shared" ref="BB199:BB262" si="82">$AC$38*($AC$34-AM199)/(BM199^2+$AC$39^2)^(3/2)</f>
        <v>6.4281859369854804</v>
      </c>
      <c r="BC199">
        <f t="shared" ref="BC199:BC262" si="83">$AC$38*($AD$34-AN199)/(BM199^2+$AC$39^2)^(3/2)</f>
        <v>38.560460247921277</v>
      </c>
      <c r="BE199">
        <f t="shared" ref="BE199:BE262" si="84">$AC$50*($BQ$6-AM199)/(BN199^2+$AC$51^2)^(3/2)</f>
        <v>1.5572824083269605</v>
      </c>
      <c r="BF199">
        <f t="shared" ref="BF199:BF262" si="85">$AC$50*($BR$6-AN199)/(BN199^2+$AC$51^2)^(3/2)</f>
        <v>6.5930316028898153</v>
      </c>
      <c r="BH199">
        <f t="shared" si="74"/>
        <v>50.524819746674005</v>
      </c>
      <c r="BI199">
        <f t="shared" si="75"/>
        <v>198.10335423541218</v>
      </c>
      <c r="BK199">
        <f t="shared" ref="BK199:BK262" si="86">SQRT(($AC$16-AM199)^2+($AD$16-AN199)^2)</f>
        <v>400535.84573845903</v>
      </c>
      <c r="BL199">
        <f t="shared" ref="BL199:BL262" si="87">SQRT(($AC$25-AM199)^2+($AD$25-AN199)^2)</f>
        <v>366923.07201702282</v>
      </c>
      <c r="BM199">
        <f t="shared" ref="BM199:BM262" si="88">SQRT(($AC$34-AM199)^2+($AD$34-AN199)^2)</f>
        <v>291752.78261008742</v>
      </c>
      <c r="BN199" s="35">
        <f t="shared" si="76"/>
        <v>286975.20870557864</v>
      </c>
      <c r="BO199">
        <f t="shared" ref="BO199:BO262" si="89">SQRT(($AC$53-AM199)^2+($AD$53-AN199)^2)</f>
        <v>364074.32736979186</v>
      </c>
      <c r="BQ199">
        <f>données!AG199</f>
        <v>-23903.458950679666</v>
      </c>
      <c r="BR199">
        <f>données!AH199</f>
        <v>-73515.585831301578</v>
      </c>
    </row>
    <row r="200" spans="20:70" ht="15" customHeight="1" x14ac:dyDescent="0.25">
      <c r="T200">
        <v>198</v>
      </c>
      <c r="U200" cm="1">
        <f t="array" ref="U200">INDEX(données!$AM$6:$AM$1006,animation!T200)</f>
        <v>6.0946897479641908</v>
      </c>
      <c r="AJ200" s="32"/>
      <c r="AK200">
        <v>194</v>
      </c>
      <c r="AL200" s="25">
        <f t="shared" si="77"/>
        <v>97</v>
      </c>
      <c r="AM200">
        <f t="shared" ref="AM200:AM263" si="90">AM199+AP199*$AC$3+(0.5*AS199)*$AC$3^2</f>
        <v>-90552.463707187097</v>
      </c>
      <c r="AN200">
        <f t="shared" ref="AN200:AN263" si="91">AN199+AQ199*$AC$3+(0.5*AT199)*$AC$3^2</f>
        <v>-354367.78239145759</v>
      </c>
      <c r="AP200" s="35">
        <f t="shared" ref="AP200:AP263" si="92">AP199+AS199*($AC$3)</f>
        <v>-1150.4432659270749</v>
      </c>
      <c r="AQ200">
        <f t="shared" ref="AQ200:AQ263" si="93">AQ199+AT199*($AC$3)</f>
        <v>-3099.0203698851192</v>
      </c>
      <c r="AS200">
        <f t="shared" ref="AS200:AS263" si="94">AV200+AY200+BB200+BE200+IF(OR(AM200&gt;=300000,AM200&lt;=-300000),BH200,0)</f>
        <v>23.0613199461514</v>
      </c>
      <c r="AT200">
        <f t="shared" ref="AT200:AT263" si="95">AW200+AZ200+BC200+BF200+IF(OR(AN200&gt;=300000,AN200&lt;=-300000),BI200,0)</f>
        <v>291.89181748577175</v>
      </c>
      <c r="AV200">
        <f t="shared" si="78"/>
        <v>12.44058913760445</v>
      </c>
      <c r="AW200">
        <f t="shared" si="79"/>
        <v>33.357346547120699</v>
      </c>
      <c r="AY200">
        <f t="shared" si="80"/>
        <v>2.7006503626109239</v>
      </c>
      <c r="AZ200">
        <f t="shared" si="81"/>
        <v>17.713525521135786</v>
      </c>
      <c r="BB200">
        <f t="shared" si="82"/>
        <v>6.3963625973703806</v>
      </c>
      <c r="BC200">
        <f t="shared" si="83"/>
        <v>38.12167537645977</v>
      </c>
      <c r="BE200">
        <f t="shared" si="84"/>
        <v>1.5237178485656446</v>
      </c>
      <c r="BF200">
        <f t="shared" si="85"/>
        <v>6.4317871449964761</v>
      </c>
      <c r="BH200">
        <f t="shared" ref="BH200:BH263" si="96">$AC$57*($AC$53-AM200)/(BO200^2+$AC$58^2)^(3/2)</f>
        <v>50.152708584026101</v>
      </c>
      <c r="BI200">
        <f t="shared" ref="BI200:BI263" si="97">$AC$57*($AD$53-AN200)/(BO200^2+$AC$58^2)^(3/2)</f>
        <v>196.26748289605905</v>
      </c>
      <c r="BK200">
        <f t="shared" si="86"/>
        <v>402224.21664889244</v>
      </c>
      <c r="BL200">
        <f t="shared" si="87"/>
        <v>368578.29164074076</v>
      </c>
      <c r="BM200">
        <f t="shared" si="88"/>
        <v>293412.77275910752</v>
      </c>
      <c r="BN200" s="35">
        <f t="shared" ref="BN200:BN263" si="98">SQRT((BQ200-AM200)^2+(BR200-AN200)^2)</f>
        <v>289889.35365669173</v>
      </c>
      <c r="BO200">
        <f t="shared" si="89"/>
        <v>365754.39010418026</v>
      </c>
      <c r="BQ200">
        <f>données!AG200</f>
        <v>-23404.470282235023</v>
      </c>
      <c r="BR200">
        <f>données!AH200</f>
        <v>-72362.491053693695</v>
      </c>
    </row>
    <row r="201" spans="20:70" ht="15" customHeight="1" x14ac:dyDescent="0.25">
      <c r="T201">
        <v>199</v>
      </c>
      <c r="U201" cm="1">
        <f t="array" ref="U201">INDEX(données!$AM$6:$AM$1006,animation!T201)</f>
        <v>6.1575216010359863</v>
      </c>
      <c r="AJ201" s="32"/>
      <c r="AK201">
        <v>195</v>
      </c>
      <c r="AL201" s="25">
        <f t="shared" si="77"/>
        <v>97.5</v>
      </c>
      <c r="AM201">
        <f t="shared" si="90"/>
        <v>-91124.802675157363</v>
      </c>
      <c r="AN201">
        <f t="shared" si="91"/>
        <v>-355880.80609921442</v>
      </c>
      <c r="AP201" s="35">
        <f t="shared" si="92"/>
        <v>-1138.9126059539992</v>
      </c>
      <c r="AQ201">
        <f t="shared" si="93"/>
        <v>-2953.0744611422333</v>
      </c>
      <c r="AS201">
        <f t="shared" si="94"/>
        <v>22.896359725003066</v>
      </c>
      <c r="AT201">
        <f t="shared" si="95"/>
        <v>289.17129029407334</v>
      </c>
      <c r="AV201">
        <f t="shared" si="78"/>
        <v>12.342267862506731</v>
      </c>
      <c r="AW201">
        <f t="shared" si="79"/>
        <v>33.091824926461442</v>
      </c>
      <c r="AY201">
        <f t="shared" si="80"/>
        <v>2.6937191051056613</v>
      </c>
      <c r="AZ201">
        <f t="shared" si="81"/>
        <v>17.560509268697405</v>
      </c>
      <c r="BB201">
        <f t="shared" si="82"/>
        <v>6.368347837223955</v>
      </c>
      <c r="BC201">
        <f t="shared" si="83"/>
        <v>37.708653298035024</v>
      </c>
      <c r="BE201">
        <f t="shared" si="84"/>
        <v>1.4920249201667217</v>
      </c>
      <c r="BF201">
        <f t="shared" si="85"/>
        <v>6.2785193548796485</v>
      </c>
      <c r="BH201">
        <f t="shared" si="96"/>
        <v>49.81069525739256</v>
      </c>
      <c r="BI201">
        <f t="shared" si="97"/>
        <v>194.53178344599982</v>
      </c>
      <c r="BK201">
        <f t="shared" si="86"/>
        <v>403841.85562469054</v>
      </c>
      <c r="BL201">
        <f t="shared" si="87"/>
        <v>370160.44865319727</v>
      </c>
      <c r="BM201">
        <f t="shared" si="88"/>
        <v>294999.81287248631</v>
      </c>
      <c r="BN201" s="35">
        <f t="shared" si="98"/>
        <v>292742.58939510846</v>
      </c>
      <c r="BO201">
        <f t="shared" si="89"/>
        <v>367362.0527659505</v>
      </c>
      <c r="BQ201">
        <f>données!AG201</f>
        <v>-22978.869674096975</v>
      </c>
      <c r="BR201">
        <f>données!AH201</f>
        <v>-71180.339887499082</v>
      </c>
    </row>
    <row r="202" spans="20:70" ht="15" customHeight="1" x14ac:dyDescent="0.25">
      <c r="T202">
        <v>200</v>
      </c>
      <c r="U202" cm="1">
        <f t="array" ref="U202">INDEX(données!$AM$6:$AM$1006,animation!T202)</f>
        <v>6.2203534541077818</v>
      </c>
      <c r="AJ202" s="32"/>
      <c r="AK202">
        <v>196</v>
      </c>
      <c r="AL202" s="25">
        <f t="shared" si="77"/>
        <v>98</v>
      </c>
      <c r="AM202">
        <f t="shared" si="90"/>
        <v>-91691.396933168726</v>
      </c>
      <c r="AN202">
        <f t="shared" si="91"/>
        <v>-357321.19691849872</v>
      </c>
      <c r="AP202" s="35">
        <f t="shared" si="92"/>
        <v>-1127.4644260914977</v>
      </c>
      <c r="AQ202">
        <f t="shared" si="93"/>
        <v>-2808.4888159951965</v>
      </c>
      <c r="AS202">
        <f t="shared" si="94"/>
        <v>22.745074225224787</v>
      </c>
      <c r="AT202">
        <f t="shared" si="95"/>
        <v>286.60159344992667</v>
      </c>
      <c r="AV202">
        <f t="shared" si="78"/>
        <v>12.250936332600583</v>
      </c>
      <c r="AW202">
        <f t="shared" si="79"/>
        <v>32.840139923353462</v>
      </c>
      <c r="AY202">
        <f t="shared" si="80"/>
        <v>2.6879657501847851</v>
      </c>
      <c r="AZ202">
        <f t="shared" si="81"/>
        <v>17.416166297643898</v>
      </c>
      <c r="BB202">
        <f t="shared" si="82"/>
        <v>6.344018593778034</v>
      </c>
      <c r="BC202">
        <f t="shared" si="83"/>
        <v>37.320164516617638</v>
      </c>
      <c r="BE202">
        <f t="shared" si="84"/>
        <v>1.4621535486613821</v>
      </c>
      <c r="BF202">
        <f t="shared" si="85"/>
        <v>6.1330163295937803</v>
      </c>
      <c r="BH202">
        <f t="shared" si="96"/>
        <v>49.497614035046766</v>
      </c>
      <c r="BI202">
        <f t="shared" si="97"/>
        <v>192.89210638271786</v>
      </c>
      <c r="BK202">
        <f t="shared" si="86"/>
        <v>405389.43448673369</v>
      </c>
      <c r="BL202">
        <f t="shared" si="87"/>
        <v>371670.25195981533</v>
      </c>
      <c r="BM202">
        <f t="shared" si="88"/>
        <v>296514.61531775026</v>
      </c>
      <c r="BN202" s="35">
        <f t="shared" si="98"/>
        <v>295530.42836707714</v>
      </c>
      <c r="BO202">
        <f t="shared" si="89"/>
        <v>368898.02119125612</v>
      </c>
      <c r="BQ202">
        <f>données!AG202</f>
        <v>-22628.336777427416</v>
      </c>
      <c r="BR202">
        <f>données!AH202</f>
        <v>-69973.79774329724</v>
      </c>
    </row>
    <row r="203" spans="20:70" ht="15" customHeight="1" x14ac:dyDescent="0.25">
      <c r="T203">
        <v>201</v>
      </c>
      <c r="U203" cm="1">
        <f t="array" ref="U203">INDEX(données!$AM$6:$AM$1006,animation!T203)</f>
        <v>0</v>
      </c>
      <c r="AJ203" s="32"/>
      <c r="AK203">
        <v>197</v>
      </c>
      <c r="AL203" s="25">
        <f t="shared" si="77"/>
        <v>98.5</v>
      </c>
      <c r="AM203">
        <f t="shared" si="90"/>
        <v>-92252.286011936318</v>
      </c>
      <c r="AN203">
        <f t="shared" si="91"/>
        <v>-358689.61612731509</v>
      </c>
      <c r="AP203" s="35">
        <f t="shared" si="92"/>
        <v>-1116.0918889788852</v>
      </c>
      <c r="AQ203">
        <f t="shared" si="93"/>
        <v>-2665.1880192702333</v>
      </c>
      <c r="AS203">
        <f t="shared" si="94"/>
        <v>22.607013269182392</v>
      </c>
      <c r="AT203">
        <f t="shared" si="95"/>
        <v>284.17670046641388</v>
      </c>
      <c r="AV203">
        <f t="shared" si="78"/>
        <v>12.166328623515906</v>
      </c>
      <c r="AW203">
        <f t="shared" si="79"/>
        <v>32.601782844373048</v>
      </c>
      <c r="AY203">
        <f t="shared" si="80"/>
        <v>2.683363800280171</v>
      </c>
      <c r="AZ203">
        <f t="shared" si="81"/>
        <v>17.280154878863147</v>
      </c>
      <c r="BB203">
        <f t="shared" si="82"/>
        <v>6.3232649229591997</v>
      </c>
      <c r="BC203">
        <f t="shared" si="83"/>
        <v>36.955079963010974</v>
      </c>
      <c r="BE203">
        <f t="shared" si="84"/>
        <v>1.4340559224271179</v>
      </c>
      <c r="BF203">
        <f t="shared" si="85"/>
        <v>5.9950694457282712</v>
      </c>
      <c r="BH203">
        <f t="shared" si="96"/>
        <v>49.212403154448999</v>
      </c>
      <c r="BI203">
        <f t="shared" si="97"/>
        <v>191.34461333443846</v>
      </c>
      <c r="BK203">
        <f t="shared" si="86"/>
        <v>406867.59064702067</v>
      </c>
      <c r="BL203">
        <f t="shared" si="87"/>
        <v>373108.37204986374</v>
      </c>
      <c r="BM203">
        <f t="shared" si="88"/>
        <v>297957.85418484127</v>
      </c>
      <c r="BN203" s="35">
        <f t="shared" si="98"/>
        <v>298248.37335886742</v>
      </c>
      <c r="BO203">
        <f t="shared" si="89"/>
        <v>370362.96385031368</v>
      </c>
      <c r="BQ203">
        <f>données!AG203</f>
        <v>-22354.254985426258</v>
      </c>
      <c r="BR203">
        <f>données!AH203</f>
        <v>-68747.626291714652</v>
      </c>
    </row>
    <row r="204" spans="20:70" ht="15" customHeight="1" x14ac:dyDescent="0.25">
      <c r="T204">
        <v>202</v>
      </c>
      <c r="U204" cm="1">
        <f t="array" ref="U204">INDEX(données!$AM$6:$AM$1006,animation!T204)</f>
        <v>6.2831853071795868E-2</v>
      </c>
      <c r="AJ204" s="32"/>
      <c r="AK204">
        <v>198</v>
      </c>
      <c r="AL204" s="25">
        <f t="shared" si="77"/>
        <v>99</v>
      </c>
      <c r="AM204">
        <f t="shared" si="90"/>
        <v>-92807.506079767103</v>
      </c>
      <c r="AN204">
        <f t="shared" si="91"/>
        <v>-359986.6880493919</v>
      </c>
      <c r="AP204" s="35">
        <f t="shared" si="92"/>
        <v>-1104.788382344294</v>
      </c>
      <c r="AQ204">
        <f t="shared" si="93"/>
        <v>-2523.0996690370266</v>
      </c>
      <c r="AS204">
        <f t="shared" si="94"/>
        <v>22.481766190513845</v>
      </c>
      <c r="AT204">
        <f t="shared" si="95"/>
        <v>281.89103005427552</v>
      </c>
      <c r="AV204">
        <f t="shared" si="78"/>
        <v>12.088200822803501</v>
      </c>
      <c r="AW204">
        <f t="shared" si="79"/>
        <v>32.376280659977937</v>
      </c>
      <c r="AY204">
        <f t="shared" si="80"/>
        <v>2.6798898046267885</v>
      </c>
      <c r="AZ204">
        <f t="shared" si="81"/>
        <v>17.152159302340763</v>
      </c>
      <c r="BB204">
        <f t="shared" si="82"/>
        <v>6.3059890771344067</v>
      </c>
      <c r="BC204">
        <f t="shared" si="83"/>
        <v>36.612362547751466</v>
      </c>
      <c r="BE204">
        <f t="shared" si="84"/>
        <v>1.4076864859491476</v>
      </c>
      <c r="BF204">
        <f t="shared" si="85"/>
        <v>5.8644739419890568</v>
      </c>
      <c r="BH204">
        <f t="shared" si="96"/>
        <v>48.954096962276857</v>
      </c>
      <c r="BI204">
        <f t="shared" si="97"/>
        <v>189.88575360221628</v>
      </c>
      <c r="BK204">
        <f t="shared" si="86"/>
        <v>408276.92847834976</v>
      </c>
      <c r="BL204">
        <f t="shared" si="87"/>
        <v>374475.44257657317</v>
      </c>
      <c r="BM204">
        <f t="shared" si="88"/>
        <v>299330.16687329533</v>
      </c>
      <c r="BN204" s="35">
        <f t="shared" si="98"/>
        <v>300891.93796159275</v>
      </c>
      <c r="BO204">
        <f t="shared" si="89"/>
        <v>371757.51338408241</v>
      </c>
      <c r="BQ204">
        <f>données!AG204</f>
        <v>-22157.705973710465</v>
      </c>
      <c r="BR204">
        <f>données!AH204</f>
        <v>-67506.664671286257</v>
      </c>
    </row>
    <row r="205" spans="20:70" ht="15" customHeight="1" x14ac:dyDescent="0.25">
      <c r="T205">
        <v>203</v>
      </c>
      <c r="U205" cm="1">
        <f t="array" ref="U205">INDEX(données!$AM$6:$AM$1006,animation!T205)</f>
        <v>0.12566370614359174</v>
      </c>
      <c r="AJ205" s="32"/>
      <c r="AK205">
        <v>199</v>
      </c>
      <c r="AL205" s="25">
        <f t="shared" si="77"/>
        <v>99.5</v>
      </c>
      <c r="AM205">
        <f t="shared" si="90"/>
        <v>-93357.09005016544</v>
      </c>
      <c r="AN205">
        <f t="shared" si="91"/>
        <v>-361213.00150515366</v>
      </c>
      <c r="AP205" s="35">
        <f t="shared" si="92"/>
        <v>-1093.5474992490369</v>
      </c>
      <c r="AQ205">
        <f t="shared" si="93"/>
        <v>-2382.1541540098888</v>
      </c>
      <c r="AS205">
        <f t="shared" si="94"/>
        <v>22.368959283986531</v>
      </c>
      <c r="AT205">
        <f t="shared" si="95"/>
        <v>279.73941371498682</v>
      </c>
      <c r="AV205">
        <f t="shared" si="78"/>
        <v>12.016329440919879</v>
      </c>
      <c r="AW205">
        <f t="shared" si="79"/>
        <v>32.163193569544639</v>
      </c>
      <c r="AY205">
        <f t="shared" si="80"/>
        <v>2.6775231911384156</v>
      </c>
      <c r="AZ205">
        <f t="shared" si="81"/>
        <v>17.031887976726331</v>
      </c>
      <c r="BB205">
        <f t="shared" si="82"/>
        <v>6.2921046934700939</v>
      </c>
      <c r="BC205">
        <f t="shared" si="83"/>
        <v>36.291059622281644</v>
      </c>
      <c r="BE205">
        <f t="shared" si="84"/>
        <v>1.3830019584581426</v>
      </c>
      <c r="BF205">
        <f t="shared" si="85"/>
        <v>5.7410295306940204</v>
      </c>
      <c r="BH205">
        <f t="shared" si="96"/>
        <v>48.721818908636472</v>
      </c>
      <c r="BI205">
        <f t="shared" si="97"/>
        <v>188.51224301574018</v>
      </c>
      <c r="BK205">
        <f t="shared" si="86"/>
        <v>409618.02058960404</v>
      </c>
      <c r="BL205">
        <f t="shared" si="87"/>
        <v>375772.06182150944</v>
      </c>
      <c r="BM205">
        <f t="shared" si="88"/>
        <v>300632.15556409291</v>
      </c>
      <c r="BN205" s="35">
        <f t="shared" si="98"/>
        <v>303456.66605209635</v>
      </c>
      <c r="BO205">
        <f t="shared" si="89"/>
        <v>373082.26803078811</v>
      </c>
      <c r="BQ205">
        <f>données!AG205</f>
        <v>-22039.465431434579</v>
      </c>
      <c r="BR205">
        <f>données!AH205</f>
        <v>-66255.810390586441</v>
      </c>
    </row>
    <row r="206" spans="20:70" ht="15" customHeight="1" x14ac:dyDescent="0.25">
      <c r="T206">
        <v>204</v>
      </c>
      <c r="U206" cm="1">
        <f t="array" ref="U206">INDEX(données!$AM$6:$AM$1006,animation!T206)</f>
        <v>0.1884955592153876</v>
      </c>
      <c r="AJ206" s="32"/>
      <c r="AK206">
        <v>200</v>
      </c>
      <c r="AL206" s="25">
        <f t="shared" si="77"/>
        <v>100</v>
      </c>
      <c r="AM206">
        <f t="shared" si="90"/>
        <v>-93901.067679879459</v>
      </c>
      <c r="AN206">
        <f t="shared" si="91"/>
        <v>-362369.11115544423</v>
      </c>
      <c r="AP206" s="35">
        <f t="shared" si="92"/>
        <v>-1082.3630196070437</v>
      </c>
      <c r="AQ206">
        <f t="shared" si="93"/>
        <v>-2242.2844471523954</v>
      </c>
      <c r="AS206">
        <f t="shared" si="94"/>
        <v>22.268253555326211</v>
      </c>
      <c r="AT206">
        <f t="shared" si="95"/>
        <v>277.71706662260021</v>
      </c>
      <c r="AV206">
        <f t="shared" si="78"/>
        <v>11.950509984553371</v>
      </c>
      <c r="AW206">
        <f t="shared" si="79"/>
        <v>31.962112788774068</v>
      </c>
      <c r="AY206">
        <f t="shared" si="80"/>
        <v>2.6762461182294994</v>
      </c>
      <c r="AZ206">
        <f t="shared" si="81"/>
        <v>16.919071716907901</v>
      </c>
      <c r="BB206">
        <f t="shared" si="82"/>
        <v>6.2815360811042691</v>
      </c>
      <c r="BC206">
        <f t="shared" si="83"/>
        <v>35.990296243038046</v>
      </c>
      <c r="BE206">
        <f t="shared" si="84"/>
        <v>1.3599613714390681</v>
      </c>
      <c r="BF206">
        <f t="shared" si="85"/>
        <v>5.6245410155952857</v>
      </c>
      <c r="BH206">
        <f t="shared" si="96"/>
        <v>48.514775302672575</v>
      </c>
      <c r="BI206">
        <f t="shared" si="97"/>
        <v>187.22104485828493</v>
      </c>
      <c r="BK206">
        <f t="shared" si="86"/>
        <v>410891.40901336807</v>
      </c>
      <c r="BL206">
        <f t="shared" si="87"/>
        <v>376998.79405181832</v>
      </c>
      <c r="BM206">
        <f t="shared" si="88"/>
        <v>301864.38858482527</v>
      </c>
      <c r="BN206" s="35">
        <f t="shared" si="98"/>
        <v>305938.15029003093</v>
      </c>
      <c r="BO206">
        <f t="shared" si="89"/>
        <v>374337.792950442</v>
      </c>
      <c r="BQ206">
        <f>données!AG206</f>
        <v>-22000</v>
      </c>
      <c r="BR206">
        <f>données!AH206</f>
        <v>-65000</v>
      </c>
    </row>
    <row r="207" spans="20:70" ht="15" customHeight="1" x14ac:dyDescent="0.25">
      <c r="T207">
        <v>205</v>
      </c>
      <c r="U207" cm="1">
        <f t="array" ref="U207">INDEX(données!$AM$6:$AM$1006,animation!T207)</f>
        <v>0.25132741228718347</v>
      </c>
      <c r="AJ207" s="32"/>
      <c r="AK207">
        <v>201</v>
      </c>
      <c r="AL207" s="25">
        <f t="shared" si="77"/>
        <v>100.5</v>
      </c>
      <c r="AM207">
        <f t="shared" si="90"/>
        <v>-94439.465657988563</v>
      </c>
      <c r="AN207">
        <f t="shared" si="91"/>
        <v>-363455.53874569258</v>
      </c>
      <c r="AP207" s="35">
        <f t="shared" si="92"/>
        <v>-1071.2288928293806</v>
      </c>
      <c r="AQ207">
        <f t="shared" si="93"/>
        <v>-2103.4259138410953</v>
      </c>
      <c r="AS207">
        <f t="shared" si="94"/>
        <v>22.179342737211424</v>
      </c>
      <c r="AT207">
        <f t="shared" si="95"/>
        <v>275.81956143043834</v>
      </c>
      <c r="AV207">
        <f t="shared" si="78"/>
        <v>11.89055567559457</v>
      </c>
      <c r="AW207">
        <f t="shared" si="79"/>
        <v>31.772658537981357</v>
      </c>
      <c r="AY207">
        <f t="shared" si="80"/>
        <v>2.6760433447935763</v>
      </c>
      <c r="AZ207">
        <f t="shared" si="81"/>
        <v>16.813462200133269</v>
      </c>
      <c r="BB207">
        <f t="shared" si="82"/>
        <v>6.2742175969837373</v>
      </c>
      <c r="BC207">
        <f t="shared" si="83"/>
        <v>35.709269147181331</v>
      </c>
      <c r="BE207">
        <f t="shared" si="84"/>
        <v>1.3385261198395386</v>
      </c>
      <c r="BF207">
        <f t="shared" si="85"/>
        <v>5.5148188986929041</v>
      </c>
      <c r="BH207">
        <f t="shared" si="96"/>
        <v>48.33224974901345</v>
      </c>
      <c r="BI207">
        <f t="shared" si="97"/>
        <v>186.00935264644946</v>
      </c>
      <c r="BK207">
        <f t="shared" si="86"/>
        <v>412097.60631195502</v>
      </c>
      <c r="BL207">
        <f t="shared" si="87"/>
        <v>378156.17077808303</v>
      </c>
      <c r="BM207">
        <f t="shared" si="88"/>
        <v>303027.40167594905</v>
      </c>
      <c r="BN207" s="35">
        <f t="shared" si="98"/>
        <v>308332.04963787575</v>
      </c>
      <c r="BO207">
        <f t="shared" si="89"/>
        <v>375524.62145468977</v>
      </c>
      <c r="BQ207">
        <f>données!AG207</f>
        <v>-22039.465431434568</v>
      </c>
      <c r="BR207">
        <f>données!AH207</f>
        <v>-63744.189609413734</v>
      </c>
    </row>
    <row r="208" spans="20:70" ht="15" customHeight="1" x14ac:dyDescent="0.25">
      <c r="T208">
        <v>206</v>
      </c>
      <c r="U208" cm="1">
        <f t="array" ref="U208">INDEX(données!$AM$6:$AM$1006,animation!T208)</f>
        <v>0.31415926535897931</v>
      </c>
      <c r="AJ208" s="32"/>
      <c r="AK208">
        <v>202</v>
      </c>
      <c r="AL208" s="25">
        <f t="shared" si="77"/>
        <v>101</v>
      </c>
      <c r="AM208">
        <f t="shared" si="90"/>
        <v>-94972.307686561107</v>
      </c>
      <c r="AN208">
        <f t="shared" si="91"/>
        <v>-364472.77425743436</v>
      </c>
      <c r="AP208" s="35">
        <f t="shared" si="92"/>
        <v>-1060.1392214607749</v>
      </c>
      <c r="AQ208">
        <f t="shared" si="93"/>
        <v>-1965.5161331258762</v>
      </c>
      <c r="AS208">
        <f t="shared" si="94"/>
        <v>22.10195154251948</v>
      </c>
      <c r="AT208">
        <f t="shared" si="95"/>
        <v>274.0428046862657</v>
      </c>
      <c r="AV208">
        <f t="shared" si="78"/>
        <v>11.836296301127092</v>
      </c>
      <c r="AW208">
        <f t="shared" si="79"/>
        <v>31.594478212232762</v>
      </c>
      <c r="AY208">
        <f t="shared" si="80"/>
        <v>2.6769021167890772</v>
      </c>
      <c r="AZ208">
        <f t="shared" si="81"/>
        <v>16.714830573615448</v>
      </c>
      <c r="BB208">
        <f t="shared" si="82"/>
        <v>6.2700931016471859</v>
      </c>
      <c r="BC208">
        <f t="shared" si="83"/>
        <v>35.447241360773411</v>
      </c>
      <c r="BE208">
        <f t="shared" si="84"/>
        <v>1.3186600229561252</v>
      </c>
      <c r="BF208">
        <f t="shared" si="85"/>
        <v>5.4116799632166463</v>
      </c>
      <c r="BH208">
        <f t="shared" si="96"/>
        <v>48.173598194999919</v>
      </c>
      <c r="BI208">
        <f t="shared" si="97"/>
        <v>184.87457457642742</v>
      </c>
      <c r="BK208">
        <f t="shared" si="86"/>
        <v>413237.09660733776</v>
      </c>
      <c r="BL208">
        <f t="shared" si="87"/>
        <v>379244.69191975641</v>
      </c>
      <c r="BM208">
        <f t="shared" si="88"/>
        <v>304121.69916512689</v>
      </c>
      <c r="BN208" s="35">
        <f t="shared" si="98"/>
        <v>310634.10591611773</v>
      </c>
      <c r="BO208">
        <f t="shared" si="89"/>
        <v>376643.25614860217</v>
      </c>
      <c r="BQ208">
        <f>données!AG208</f>
        <v>-22157.705973710443</v>
      </c>
      <c r="BR208">
        <f>données!AH208</f>
        <v>-62493.335328713918</v>
      </c>
    </row>
    <row r="209" spans="20:70" ht="15" customHeight="1" x14ac:dyDescent="0.25">
      <c r="T209">
        <v>207</v>
      </c>
      <c r="U209" cm="1">
        <f t="array" ref="U209">INDEX(données!$AM$6:$AM$1006,animation!T209)</f>
        <v>0.37699111843077515</v>
      </c>
      <c r="AJ209" s="32"/>
      <c r="AK209">
        <v>203</v>
      </c>
      <c r="AL209" s="25">
        <f t="shared" si="77"/>
        <v>101.5</v>
      </c>
      <c r="AM209">
        <f t="shared" si="90"/>
        <v>-95499.614553348671</v>
      </c>
      <c r="AN209">
        <f t="shared" si="91"/>
        <v>-365421.2769734115</v>
      </c>
      <c r="AP209" s="35">
        <f t="shared" si="92"/>
        <v>-1049.0882456895151</v>
      </c>
      <c r="AQ209">
        <f t="shared" si="93"/>
        <v>-1828.4947307827433</v>
      </c>
      <c r="AS209">
        <f t="shared" si="94"/>
        <v>22.035834130136401</v>
      </c>
      <c r="AT209">
        <f t="shared" si="95"/>
        <v>272.38301558064353</v>
      </c>
      <c r="AV209">
        <f t="shared" si="78"/>
        <v>11.787577181618275</v>
      </c>
      <c r="AW209">
        <f t="shared" si="79"/>
        <v>31.427244716441542</v>
      </c>
      <c r="AY209">
        <f t="shared" si="80"/>
        <v>2.6788120690925292</v>
      </c>
      <c r="AZ209">
        <f t="shared" si="81"/>
        <v>16.622966198630753</v>
      </c>
      <c r="BB209">
        <f t="shared" si="82"/>
        <v>6.2691154874667312</v>
      </c>
      <c r="BC209">
        <f t="shared" si="83"/>
        <v>35.203537370544687</v>
      </c>
      <c r="BE209">
        <f t="shared" si="84"/>
        <v>1.3003293919588663</v>
      </c>
      <c r="BF209">
        <f t="shared" si="85"/>
        <v>5.314947823771198</v>
      </c>
      <c r="BH209">
        <f t="shared" si="96"/>
        <v>48.038244527748837</v>
      </c>
      <c r="BI209">
        <f t="shared" si="97"/>
        <v>183.81431947125537</v>
      </c>
      <c r="BK209">
        <f t="shared" si="86"/>
        <v>414310.33653996047</v>
      </c>
      <c r="BL209">
        <f t="shared" si="87"/>
        <v>380264.82688443683</v>
      </c>
      <c r="BM209">
        <f t="shared" si="88"/>
        <v>305147.75505595986</v>
      </c>
      <c r="BN209" s="35">
        <f t="shared" si="98"/>
        <v>312840.15941024938</v>
      </c>
      <c r="BO209">
        <f t="shared" si="89"/>
        <v>377694.16999037314</v>
      </c>
      <c r="BQ209">
        <f>données!AG209</f>
        <v>-22354.254985426225</v>
      </c>
      <c r="BR209">
        <f>données!AH209</f>
        <v>-61252.373708285508</v>
      </c>
    </row>
    <row r="210" spans="20:70" ht="15" customHeight="1" x14ac:dyDescent="0.25">
      <c r="T210">
        <v>208</v>
      </c>
      <c r="U210" cm="1">
        <f t="array" ref="U210">INDEX(données!$AM$6:$AM$1006,animation!T210)</f>
        <v>0.43982297150257099</v>
      </c>
      <c r="AJ210" s="32"/>
      <c r="AK210">
        <v>204</v>
      </c>
      <c r="AL210" s="25">
        <f t="shared" si="77"/>
        <v>102</v>
      </c>
      <c r="AM210">
        <f t="shared" si="90"/>
        <v>-96021.404196927164</v>
      </c>
      <c r="AN210">
        <f t="shared" si="91"/>
        <v>-366301.47646185529</v>
      </c>
      <c r="AP210" s="35">
        <f t="shared" si="92"/>
        <v>-1038.070328624447</v>
      </c>
      <c r="AQ210">
        <f t="shared" si="93"/>
        <v>-1692.3032229924215</v>
      </c>
      <c r="AS210">
        <f t="shared" si="94"/>
        <v>21.980772762301449</v>
      </c>
      <c r="AT210">
        <f t="shared" si="95"/>
        <v>270.83670678875791</v>
      </c>
      <c r="AV210">
        <f t="shared" si="78"/>
        <v>11.744258246057273</v>
      </c>
      <c r="AW210">
        <f t="shared" si="79"/>
        <v>31.270654950409501</v>
      </c>
      <c r="AY210">
        <f t="shared" si="80"/>
        <v>2.6817651414655983</v>
      </c>
      <c r="AZ210">
        <f t="shared" si="81"/>
        <v>16.537675517933405</v>
      </c>
      <c r="BB210">
        <f t="shared" si="82"/>
        <v>6.2712462729337393</v>
      </c>
      <c r="BC210">
        <f t="shared" si="83"/>
        <v>34.977538799302877</v>
      </c>
      <c r="BE210">
        <f t="shared" si="84"/>
        <v>1.2835031018448355</v>
      </c>
      <c r="BF210">
        <f t="shared" si="85"/>
        <v>5.224453437824323</v>
      </c>
      <c r="BH210">
        <f t="shared" si="96"/>
        <v>47.925676668005842</v>
      </c>
      <c r="BI210">
        <f t="shared" si="97"/>
        <v>182.82638408328782</v>
      </c>
      <c r="BK210">
        <f t="shared" si="86"/>
        <v>415317.75616094354</v>
      </c>
      <c r="BL210">
        <f t="shared" si="87"/>
        <v>381217.01556664152</v>
      </c>
      <c r="BM210">
        <f t="shared" si="88"/>
        <v>306106.01403680671</v>
      </c>
      <c r="BN210" s="35">
        <f t="shared" si="98"/>
        <v>314946.16354971612</v>
      </c>
      <c r="BO210">
        <f t="shared" si="89"/>
        <v>378677.80727431702</v>
      </c>
      <c r="BQ210">
        <f>données!AG210</f>
        <v>-22628.336777427379</v>
      </c>
      <c r="BR210">
        <f>données!AH210</f>
        <v>-60026.202256702905</v>
      </c>
    </row>
    <row r="211" spans="20:70" ht="15" customHeight="1" x14ac:dyDescent="0.25">
      <c r="T211">
        <v>209</v>
      </c>
      <c r="U211" cm="1">
        <f t="array" ref="U211">INDEX(données!$AM$6:$AM$1006,animation!T211)</f>
        <v>0.50265482457436683</v>
      </c>
      <c r="AJ211" s="32"/>
      <c r="AK211">
        <v>205</v>
      </c>
      <c r="AL211" s="25">
        <f t="shared" si="77"/>
        <v>102.5</v>
      </c>
      <c r="AM211">
        <f t="shared" si="90"/>
        <v>-96537.6917646441</v>
      </c>
      <c r="AN211">
        <f t="shared" si="91"/>
        <v>-367113.77348500292</v>
      </c>
      <c r="AP211" s="35">
        <f t="shared" si="92"/>
        <v>-1027.0799422432963</v>
      </c>
      <c r="AQ211">
        <f t="shared" si="93"/>
        <v>-1556.8848695980425</v>
      </c>
      <c r="AS211">
        <f t="shared" si="94"/>
        <v>21.936576635636232</v>
      </c>
      <c r="AT211">
        <f t="shared" si="95"/>
        <v>269.40066719684654</v>
      </c>
      <c r="AV211">
        <f t="shared" si="78"/>
        <v>11.706213204167915</v>
      </c>
      <c r="AW211">
        <f t="shared" si="79"/>
        <v>31.124428430476065</v>
      </c>
      <c r="AY211">
        <f t="shared" si="80"/>
        <v>2.6857555076471931</v>
      </c>
      <c r="AZ211">
        <f t="shared" si="81"/>
        <v>16.458781034892141</v>
      </c>
      <c r="BB211">
        <f t="shared" si="82"/>
        <v>6.2764552575127022</v>
      </c>
      <c r="BC211">
        <f t="shared" si="83"/>
        <v>34.768680532721518</v>
      </c>
      <c r="BE211">
        <f t="shared" si="84"/>
        <v>1.2681526663084228</v>
      </c>
      <c r="BF211">
        <f t="shared" si="85"/>
        <v>5.14003557533339</v>
      </c>
      <c r="BH211">
        <f t="shared" si="96"/>
        <v>47.835443114622691</v>
      </c>
      <c r="BI211">
        <f t="shared" si="97"/>
        <v>181.90874162342345</v>
      </c>
      <c r="BK211">
        <f t="shared" si="86"/>
        <v>416259.75976177788</v>
      </c>
      <c r="BL211">
        <f t="shared" si="87"/>
        <v>382101.66927117505</v>
      </c>
      <c r="BM211">
        <f t="shared" si="88"/>
        <v>306996.89241483045</v>
      </c>
      <c r="BN211" s="35">
        <f t="shared" si="98"/>
        <v>316948.19868156023</v>
      </c>
      <c r="BO211">
        <f t="shared" si="89"/>
        <v>379594.58454203937</v>
      </c>
      <c r="BQ211">
        <f>données!AG211</f>
        <v>-22978.869674096928</v>
      </c>
      <c r="BR211">
        <f>données!AH211</f>
        <v>-58819.660112501049</v>
      </c>
    </row>
    <row r="212" spans="20:70" ht="15" customHeight="1" x14ac:dyDescent="0.25">
      <c r="T212">
        <v>210</v>
      </c>
      <c r="U212" cm="1">
        <f t="array" ref="U212">INDEX(données!$AM$6:$AM$1006,animation!T212)</f>
        <v>0.56548667764616267</v>
      </c>
      <c r="AJ212" s="32"/>
      <c r="AK212">
        <v>206</v>
      </c>
      <c r="AL212" s="25">
        <f t="shared" si="77"/>
        <v>103</v>
      </c>
      <c r="AM212">
        <f t="shared" si="90"/>
        <v>-97048.489663686283</v>
      </c>
      <c r="AN212">
        <f t="shared" si="91"/>
        <v>-367858.54083640233</v>
      </c>
      <c r="AP212" s="35">
        <f t="shared" si="92"/>
        <v>-1016.1116539254782</v>
      </c>
      <c r="AQ212">
        <f t="shared" si="93"/>
        <v>-1422.1845359996194</v>
      </c>
      <c r="AS212">
        <f t="shared" si="94"/>
        <v>21.90308087076145</v>
      </c>
      <c r="AT212">
        <f t="shared" si="95"/>
        <v>268.07194633110419</v>
      </c>
      <c r="AV212">
        <f t="shared" si="78"/>
        <v>11.67332880702841</v>
      </c>
      <c r="AW212">
        <f t="shared" si="79"/>
        <v>30.98830603589975</v>
      </c>
      <c r="AY212">
        <f t="shared" si="80"/>
        <v>2.6907795167283592</v>
      </c>
      <c r="AZ212">
        <f t="shared" si="81"/>
        <v>16.386120394135858</v>
      </c>
      <c r="BB212">
        <f t="shared" si="82"/>
        <v>6.2847202324103586</v>
      </c>
      <c r="BC212">
        <f t="shared" si="83"/>
        <v>34.57644725189283</v>
      </c>
      <c r="BE212">
        <f t="shared" si="84"/>
        <v>1.2542523145943225</v>
      </c>
      <c r="BF212">
        <f t="shared" si="85"/>
        <v>5.0615412454132329</v>
      </c>
      <c r="BH212">
        <f t="shared" si="96"/>
        <v>47.767149899516731</v>
      </c>
      <c r="BI212">
        <f t="shared" si="97"/>
        <v>181.05953140376252</v>
      </c>
      <c r="BK212">
        <f t="shared" si="86"/>
        <v>417136.72664522892</v>
      </c>
      <c r="BL212">
        <f t="shared" si="87"/>
        <v>382919.17156569706</v>
      </c>
      <c r="BM212">
        <f t="shared" si="88"/>
        <v>307820.77897992486</v>
      </c>
      <c r="BN212" s="35">
        <f t="shared" si="98"/>
        <v>318842.48496336164</v>
      </c>
      <c r="BO212">
        <f t="shared" si="89"/>
        <v>380444.89142619551</v>
      </c>
      <c r="BQ212">
        <f>données!AG212</f>
        <v>-23404.470282234972</v>
      </c>
      <c r="BR212">
        <f>données!AH212</f>
        <v>-57637.508946306443</v>
      </c>
    </row>
    <row r="213" spans="20:70" ht="15" customHeight="1" x14ac:dyDescent="0.25">
      <c r="T213">
        <v>211</v>
      </c>
      <c r="U213" cm="1">
        <f t="array" ref="U213">INDEX(données!$AM$6:$AM$1006,animation!T213)</f>
        <v>0.62831853071795851</v>
      </c>
      <c r="AJ213" s="32"/>
      <c r="AK213">
        <v>207</v>
      </c>
      <c r="AL213" s="25">
        <f t="shared" si="77"/>
        <v>103.5</v>
      </c>
      <c r="AM213">
        <f t="shared" si="90"/>
        <v>-97553.807605540176</v>
      </c>
      <c r="AN213">
        <f t="shared" si="91"/>
        <v>-368536.12411111075</v>
      </c>
      <c r="AP213" s="35">
        <f t="shared" si="92"/>
        <v>-1005.1601134900975</v>
      </c>
      <c r="AQ213">
        <f t="shared" si="93"/>
        <v>-1288.1485628340672</v>
      </c>
      <c r="AS213">
        <f t="shared" si="94"/>
        <v>21.880145647806188</v>
      </c>
      <c r="AT213">
        <f t="shared" si="95"/>
        <v>266.84784033021919</v>
      </c>
      <c r="AV213">
        <f t="shared" si="78"/>
        <v>11.645504188492096</v>
      </c>
      <c r="AW213">
        <f t="shared" si="79"/>
        <v>30.86204886939613</v>
      </c>
      <c r="AY213">
        <f t="shared" si="80"/>
        <v>2.6968356461011749</v>
      </c>
      <c r="AZ213">
        <f t="shared" si="81"/>
        <v>16.319545554720296</v>
      </c>
      <c r="BB213">
        <f t="shared" si="82"/>
        <v>6.2960267433381176</v>
      </c>
      <c r="BC213">
        <f t="shared" si="83"/>
        <v>34.400370331810834</v>
      </c>
      <c r="BE213">
        <f t="shared" si="84"/>
        <v>1.2417790698748035</v>
      </c>
      <c r="BF213">
        <f t="shared" si="85"/>
        <v>4.9888260806125011</v>
      </c>
      <c r="BH213">
        <f t="shared" si="96"/>
        <v>47.720457918254425</v>
      </c>
      <c r="BI213">
        <f t="shared" si="97"/>
        <v>180.27704949367944</v>
      </c>
      <c r="BK213">
        <f t="shared" si="86"/>
        <v>417949.01184083783</v>
      </c>
      <c r="BL213">
        <f t="shared" si="87"/>
        <v>383669.87906664395</v>
      </c>
      <c r="BM213">
        <f t="shared" si="88"/>
        <v>308578.03580272692</v>
      </c>
      <c r="BN213" s="35">
        <f t="shared" si="98"/>
        <v>320625.39440126368</v>
      </c>
      <c r="BO213">
        <f t="shared" si="89"/>
        <v>381229.09143083345</v>
      </c>
      <c r="BQ213">
        <f>données!AG213</f>
        <v>-23903.458950679607</v>
      </c>
      <c r="BR213">
        <f>données!AH213</f>
        <v>-56484.414168698546</v>
      </c>
    </row>
    <row r="214" spans="20:70" ht="15" customHeight="1" x14ac:dyDescent="0.25">
      <c r="T214">
        <v>212</v>
      </c>
      <c r="U214" cm="1">
        <f t="array" ref="U214">INDEX(données!$AM$6:$AM$1006,animation!T214)</f>
        <v>0.69115038378975435</v>
      </c>
      <c r="AJ214" s="32"/>
      <c r="AK214">
        <v>208</v>
      </c>
      <c r="AL214" s="25">
        <f t="shared" si="77"/>
        <v>104</v>
      </c>
      <c r="AM214">
        <f t="shared" si="90"/>
        <v>-98053.652644079251</v>
      </c>
      <c r="AN214">
        <f t="shared" si="91"/>
        <v>-369146.8424124865</v>
      </c>
      <c r="AP214" s="35">
        <f t="shared" si="92"/>
        <v>-994.22004066619445</v>
      </c>
      <c r="AQ214">
        <f t="shared" si="93"/>
        <v>-1154.7246426689576</v>
      </c>
      <c r="AS214">
        <f t="shared" si="94"/>
        <v>21.867655477213471</v>
      </c>
      <c r="AT214">
        <f t="shared" si="95"/>
        <v>265.72587932294647</v>
      </c>
      <c r="AV214">
        <f t="shared" si="78"/>
        <v>11.622650280745189</v>
      </c>
      <c r="AW214">
        <f t="shared" si="79"/>
        <v>30.745437222419582</v>
      </c>
      <c r="AY214">
        <f t="shared" si="80"/>
        <v>2.7039244653919097</v>
      </c>
      <c r="AZ214">
        <f t="shared" si="81"/>
        <v>16.258922047896274</v>
      </c>
      <c r="BB214">
        <f t="shared" si="82"/>
        <v>6.310367901996468</v>
      </c>
      <c r="BC214">
        <f t="shared" si="83"/>
        <v>34.240025070980977</v>
      </c>
      <c r="BE214">
        <f t="shared" si="84"/>
        <v>1.2307128290799056</v>
      </c>
      <c r="BF214">
        <f t="shared" si="85"/>
        <v>4.9217546806455985</v>
      </c>
      <c r="BH214">
        <f t="shared" si="96"/>
        <v>47.695080606059065</v>
      </c>
      <c r="BI214">
        <f t="shared" si="97"/>
        <v>179.55974030100404</v>
      </c>
      <c r="BK214">
        <f t="shared" si="86"/>
        <v>418696.94676809467</v>
      </c>
      <c r="BL214">
        <f t="shared" si="87"/>
        <v>384354.12216225686</v>
      </c>
      <c r="BM214">
        <f t="shared" si="88"/>
        <v>309268.99897052243</v>
      </c>
      <c r="BN214" s="35">
        <f t="shared" si="98"/>
        <v>322293.46205948642</v>
      </c>
      <c r="BO214">
        <f t="shared" si="89"/>
        <v>381947.52265194088</v>
      </c>
      <c r="BQ214">
        <f>données!AG214</f>
        <v>-24473.866399122729</v>
      </c>
      <c r="BR214">
        <f>données!AH214</f>
        <v>-55364.926517965694</v>
      </c>
    </row>
    <row r="215" spans="20:70" ht="15" customHeight="1" x14ac:dyDescent="0.25">
      <c r="T215">
        <v>213</v>
      </c>
      <c r="U215" cm="1">
        <f t="array" ref="U215">INDEX(données!$AM$6:$AM$1006,animation!T215)</f>
        <v>0.75398223686155019</v>
      </c>
      <c r="AJ215" s="32"/>
      <c r="AK215">
        <v>209</v>
      </c>
      <c r="AL215" s="25">
        <f t="shared" si="77"/>
        <v>104.5</v>
      </c>
      <c r="AM215">
        <f t="shared" si="90"/>
        <v>-98548.029207477695</v>
      </c>
      <c r="AN215">
        <f t="shared" si="91"/>
        <v>-369690.98899890564</v>
      </c>
      <c r="AP215" s="35">
        <f t="shared" si="92"/>
        <v>-983.28621292758771</v>
      </c>
      <c r="AQ215">
        <f t="shared" si="93"/>
        <v>-1021.8617030074844</v>
      </c>
      <c r="AS215">
        <f t="shared" si="94"/>
        <v>21.865518597082485</v>
      </c>
      <c r="AT215">
        <f t="shared" si="95"/>
        <v>264.70381608980756</v>
      </c>
      <c r="AV215">
        <f t="shared" si="78"/>
        <v>11.604689298167123</v>
      </c>
      <c r="AW215">
        <f t="shared" si="79"/>
        <v>30.638269636794863</v>
      </c>
      <c r="AY215">
        <f t="shared" si="80"/>
        <v>2.7120486108988722</v>
      </c>
      <c r="AZ215">
        <f t="shared" si="81"/>
        <v>16.204128312513131</v>
      </c>
      <c r="BB215">
        <f t="shared" si="82"/>
        <v>6.3277442435953146</v>
      </c>
      <c r="BC215">
        <f t="shared" si="83"/>
        <v>34.095028221748109</v>
      </c>
      <c r="BE215">
        <f t="shared" si="84"/>
        <v>1.2210364444211743</v>
      </c>
      <c r="BF215">
        <f t="shared" si="85"/>
        <v>4.8602009183804267</v>
      </c>
      <c r="BH215">
        <f t="shared" si="96"/>
        <v>47.690781933176289</v>
      </c>
      <c r="BI215">
        <f t="shared" si="97"/>
        <v>178.906189000371</v>
      </c>
      <c r="BK215">
        <f t="shared" si="86"/>
        <v>419380.83985008829</v>
      </c>
      <c r="BL215">
        <f t="shared" si="87"/>
        <v>384972.2056761001</v>
      </c>
      <c r="BM215">
        <f t="shared" si="88"/>
        <v>309893.97926449135</v>
      </c>
      <c r="BN215" s="35">
        <f t="shared" si="98"/>
        <v>323843.39646784624</v>
      </c>
      <c r="BO215">
        <f t="shared" si="89"/>
        <v>382600.49844147725</v>
      </c>
      <c r="BQ215">
        <f>données!AG215</f>
        <v>-25113.441489959696</v>
      </c>
      <c r="BR215">
        <f>données!AH215</f>
        <v>-54283.464100420068</v>
      </c>
    </row>
    <row r="216" spans="20:70" ht="15" customHeight="1" x14ac:dyDescent="0.25">
      <c r="T216">
        <v>214</v>
      </c>
      <c r="U216" cm="1">
        <f t="array" ref="U216">INDEX(données!$AM$6:$AM$1006,animation!T216)</f>
        <v>0.81681408993334603</v>
      </c>
      <c r="AJ216" s="32"/>
      <c r="AK216">
        <v>210</v>
      </c>
      <c r="AL216" s="25">
        <f t="shared" si="77"/>
        <v>105</v>
      </c>
      <c r="AM216">
        <f t="shared" si="90"/>
        <v>-99036.939124116849</v>
      </c>
      <c r="AN216">
        <f t="shared" si="91"/>
        <v>-370168.83187339816</v>
      </c>
      <c r="AP216" s="35">
        <f t="shared" si="92"/>
        <v>-972.3534536290465</v>
      </c>
      <c r="AQ216">
        <f t="shared" si="93"/>
        <v>-889.5097949625806</v>
      </c>
      <c r="AS216">
        <f t="shared" si="94"/>
        <v>21.873666489916594</v>
      </c>
      <c r="AT216">
        <f t="shared" si="95"/>
        <v>263.77961590351697</v>
      </c>
      <c r="AV216">
        <f t="shared" si="78"/>
        <v>11.591554284404435</v>
      </c>
      <c r="AW216">
        <f t="shared" si="79"/>
        <v>30.540362055232492</v>
      </c>
      <c r="AY216">
        <f t="shared" si="80"/>
        <v>2.7212127701562348</v>
      </c>
      <c r="AZ216">
        <f t="shared" si="81"/>
        <v>16.155055101933513</v>
      </c>
      <c r="BB216">
        <f t="shared" si="82"/>
        <v>6.348163628257657</v>
      </c>
      <c r="BC216">
        <f t="shared" si="83"/>
        <v>33.965035794802191</v>
      </c>
      <c r="BE216">
        <f t="shared" si="84"/>
        <v>1.2127358070982688</v>
      </c>
      <c r="BF216">
        <f t="shared" si="85"/>
        <v>4.8040482115593663</v>
      </c>
      <c r="BH216">
        <f t="shared" si="96"/>
        <v>47.707374697214064</v>
      </c>
      <c r="BI216">
        <f t="shared" si="97"/>
        <v>178.31511473998941</v>
      </c>
      <c r="BK216">
        <f t="shared" si="86"/>
        <v>420000.97708017862</v>
      </c>
      <c r="BL216">
        <f t="shared" si="87"/>
        <v>385524.40947412123</v>
      </c>
      <c r="BM216">
        <f t="shared" si="88"/>
        <v>310453.26278140896</v>
      </c>
      <c r="BN216" s="35">
        <f t="shared" si="98"/>
        <v>325272.08925351145</v>
      </c>
      <c r="BO216">
        <f t="shared" si="89"/>
        <v>383188.30801785976</v>
      </c>
      <c r="BQ216">
        <f>données!AG216</f>
        <v>-25819.660112501049</v>
      </c>
      <c r="BR216">
        <f>données!AH216</f>
        <v>-53244.294954150537</v>
      </c>
    </row>
    <row r="217" spans="20:70" ht="15" customHeight="1" x14ac:dyDescent="0.25">
      <c r="T217">
        <v>215</v>
      </c>
      <c r="U217" cm="1">
        <f t="array" ref="U217">INDEX(données!$AM$6:$AM$1006,animation!T217)</f>
        <v>0.87964594300514187</v>
      </c>
      <c r="AJ217" s="32"/>
      <c r="AK217">
        <v>211</v>
      </c>
      <c r="AL217" s="25">
        <f t="shared" si="77"/>
        <v>105.5</v>
      </c>
      <c r="AM217">
        <f t="shared" si="90"/>
        <v>-99520.381642620123</v>
      </c>
      <c r="AN217">
        <f t="shared" si="91"/>
        <v>-370580.61431889149</v>
      </c>
      <c r="AP217" s="35">
        <f t="shared" si="92"/>
        <v>-961.41662038408822</v>
      </c>
      <c r="AQ217">
        <f t="shared" si="93"/>
        <v>-757.61998701082211</v>
      </c>
      <c r="AS217">
        <f t="shared" si="94"/>
        <v>21.892053513082537</v>
      </c>
      <c r="AT217">
        <f t="shared" si="95"/>
        <v>262.9514474562651</v>
      </c>
      <c r="AV217">
        <f t="shared" si="78"/>
        <v>11.58318871822838</v>
      </c>
      <c r="AW217">
        <f t="shared" si="79"/>
        <v>30.451547054070758</v>
      </c>
      <c r="AY217">
        <f t="shared" si="80"/>
        <v>2.7314236763397926</v>
      </c>
      <c r="AZ217">
        <f t="shared" si="81"/>
        <v>16.111604957089789</v>
      </c>
      <c r="BB217">
        <f t="shared" si="82"/>
        <v>6.371641184640608</v>
      </c>
      <c r="BC217">
        <f t="shared" si="83"/>
        <v>33.849741114710305</v>
      </c>
      <c r="BE217">
        <f t="shared" si="84"/>
        <v>1.2057999338737542</v>
      </c>
      <c r="BF217">
        <f t="shared" si="85"/>
        <v>4.7531897641773089</v>
      </c>
      <c r="BH217">
        <f t="shared" si="96"/>
        <v>47.744719093365418</v>
      </c>
      <c r="BI217">
        <f t="shared" si="97"/>
        <v>177.78536456621697</v>
      </c>
      <c r="BK217">
        <f t="shared" si="86"/>
        <v>420557.62254401227</v>
      </c>
      <c r="BL217">
        <f t="shared" si="87"/>
        <v>386010.98901799956</v>
      </c>
      <c r="BM217">
        <f t="shared" si="88"/>
        <v>310947.11150262156</v>
      </c>
      <c r="BN217" s="35">
        <f t="shared" si="98"/>
        <v>326576.62402258703</v>
      </c>
      <c r="BO217">
        <f t="shared" si="89"/>
        <v>383711.21702559042</v>
      </c>
      <c r="BQ217">
        <f>données!AG217</f>
        <v>-26589.735144484213</v>
      </c>
      <c r="BR217">
        <f>données!AH217</f>
        <v>-52251.520205026209</v>
      </c>
    </row>
    <row r="218" spans="20:70" ht="15" customHeight="1" x14ac:dyDescent="0.25">
      <c r="T218">
        <v>216</v>
      </c>
      <c r="U218" cm="1">
        <f t="array" ref="U218">INDEX(données!$AM$6:$AM$1006,animation!T218)</f>
        <v>0.94247779607693771</v>
      </c>
      <c r="AJ218" s="32"/>
      <c r="AK218">
        <v>212</v>
      </c>
      <c r="AL218" s="25">
        <f t="shared" si="77"/>
        <v>106</v>
      </c>
      <c r="AM218">
        <f t="shared" si="90"/>
        <v>-99998.35344612303</v>
      </c>
      <c r="AN218">
        <f t="shared" si="91"/>
        <v>-370926.55538146489</v>
      </c>
      <c r="AP218" s="35">
        <f t="shared" si="92"/>
        <v>-950.47059362754692</v>
      </c>
      <c r="AQ218">
        <f t="shared" si="93"/>
        <v>-626.14426328268951</v>
      </c>
      <c r="AS218">
        <f t="shared" si="94"/>
        <v>21.920656638585712</v>
      </c>
      <c r="AT218">
        <f t="shared" si="95"/>
        <v>262.21767479401512</v>
      </c>
      <c r="AV218">
        <f t="shared" si="78"/>
        <v>11.579546174349147</v>
      </c>
      <c r="AW218">
        <f t="shared" si="79"/>
        <v>30.371673152339891</v>
      </c>
      <c r="AY218">
        <f t="shared" si="80"/>
        <v>2.7426901123187633</v>
      </c>
      <c r="AZ218">
        <f t="shared" si="81"/>
        <v>16.073691740982202</v>
      </c>
      <c r="BB218">
        <f t="shared" si="82"/>
        <v>6.3981992945627422</v>
      </c>
      <c r="BC218">
        <f t="shared" si="83"/>
        <v>33.748873106337157</v>
      </c>
      <c r="BE218">
        <f t="shared" si="84"/>
        <v>1.2002210573550591</v>
      </c>
      <c r="BF218">
        <f t="shared" si="85"/>
        <v>4.7075287817012734</v>
      </c>
      <c r="BH218">
        <f t="shared" si="96"/>
        <v>47.802721546411306</v>
      </c>
      <c r="BI218">
        <f t="shared" si="97"/>
        <v>177.31590801265463</v>
      </c>
      <c r="BK218">
        <f t="shared" si="86"/>
        <v>421051.01889898436</v>
      </c>
      <c r="BL218">
        <f t="shared" si="87"/>
        <v>386432.17586724757</v>
      </c>
      <c r="BM218">
        <f t="shared" si="88"/>
        <v>311375.76381284063</v>
      </c>
      <c r="BN218" s="35">
        <f t="shared" si="98"/>
        <v>327754.28451620182</v>
      </c>
      <c r="BO218">
        <f t="shared" si="89"/>
        <v>384169.46804645297</v>
      </c>
      <c r="BQ218">
        <f>données!AG218</f>
        <v>-27420.627451571767</v>
      </c>
      <c r="BR218">
        <f>données!AH218</f>
        <v>-51309.057881426226</v>
      </c>
    </row>
    <row r="219" spans="20:70" ht="15" customHeight="1" x14ac:dyDescent="0.25">
      <c r="T219">
        <v>217</v>
      </c>
      <c r="U219" cm="1">
        <f t="array" ref="U219">INDEX(données!$AM$6:$AM$1006,animation!T219)</f>
        <v>1.0053096491487337</v>
      </c>
      <c r="AJ219" s="32"/>
      <c r="AK219">
        <v>213</v>
      </c>
      <c r="AL219" s="25">
        <f t="shared" si="77"/>
        <v>106.5</v>
      </c>
      <c r="AM219">
        <f t="shared" si="90"/>
        <v>-100470.84866085698</v>
      </c>
      <c r="AN219">
        <f t="shared" si="91"/>
        <v>-371206.85030375695</v>
      </c>
      <c r="AP219" s="35">
        <f t="shared" si="92"/>
        <v>-939.51026530825402</v>
      </c>
      <c r="AQ219">
        <f t="shared" si="93"/>
        <v>-495.03542588568195</v>
      </c>
      <c r="AS219">
        <f t="shared" si="94"/>
        <v>21.959475298932453</v>
      </c>
      <c r="AT219">
        <f t="shared" si="95"/>
        <v>261.57685018852919</v>
      </c>
      <c r="AV219">
        <f t="shared" si="78"/>
        <v>11.580590035892824</v>
      </c>
      <c r="AW219">
        <f t="shared" si="79"/>
        <v>30.300604191890177</v>
      </c>
      <c r="AY219">
        <f t="shared" si="80"/>
        <v>2.7550229242433022</v>
      </c>
      <c r="AZ219">
        <f t="shared" si="81"/>
        <v>16.041240230529315</v>
      </c>
      <c r="BB219">
        <f t="shared" si="82"/>
        <v>6.4278676178550915</v>
      </c>
      <c r="BC219">
        <f t="shared" si="83"/>
        <v>33.662194794695367</v>
      </c>
      <c r="BE219">
        <f t="shared" si="84"/>
        <v>1.1959947209412349</v>
      </c>
      <c r="BF219">
        <f t="shared" si="85"/>
        <v>4.6669786644223707</v>
      </c>
      <c r="BH219">
        <f t="shared" si="96"/>
        <v>47.881333791104474</v>
      </c>
      <c r="BI219">
        <f t="shared" si="97"/>
        <v>176.90583230699198</v>
      </c>
      <c r="BK219">
        <f t="shared" si="86"/>
        <v>421481.38781306043</v>
      </c>
      <c r="BL219">
        <f t="shared" si="87"/>
        <v>386788.17813227407</v>
      </c>
      <c r="BM219">
        <f t="shared" si="88"/>
        <v>311739.43497104797</v>
      </c>
      <c r="BN219" s="35">
        <f t="shared" si="98"/>
        <v>328802.56206463196</v>
      </c>
      <c r="BO219">
        <f t="shared" si="89"/>
        <v>384563.28106446756</v>
      </c>
      <c r="BQ219">
        <f>données!AG219</f>
        <v>-28309.057881426223</v>
      </c>
      <c r="BR219">
        <f>données!AH219</f>
        <v>-50420.627451571774</v>
      </c>
    </row>
    <row r="220" spans="20:70" ht="15" customHeight="1" x14ac:dyDescent="0.25">
      <c r="T220">
        <v>218</v>
      </c>
      <c r="U220" cm="1">
        <f t="array" ref="U220">INDEX(données!$AM$6:$AM$1006,animation!T220)</f>
        <v>1.0681415022205296</v>
      </c>
      <c r="AJ220" s="32"/>
      <c r="AK220">
        <v>214</v>
      </c>
      <c r="AL220" s="25">
        <f t="shared" si="77"/>
        <v>107</v>
      </c>
      <c r="AM220">
        <f t="shared" si="90"/>
        <v>-100937.85885909875</v>
      </c>
      <c r="AN220">
        <f t="shared" si="91"/>
        <v>-371421.67091042624</v>
      </c>
      <c r="AP220" s="35">
        <f t="shared" si="92"/>
        <v>-928.53052765878783</v>
      </c>
      <c r="AQ220">
        <f t="shared" si="93"/>
        <v>-364.24700079141735</v>
      </c>
      <c r="AS220">
        <f t="shared" si="94"/>
        <v>22.008531336924634</v>
      </c>
      <c r="AT220">
        <f t="shared" si="95"/>
        <v>261.02770788726502</v>
      </c>
      <c r="AV220">
        <f t="shared" si="78"/>
        <v>11.586293255743897</v>
      </c>
      <c r="AW220">
        <f t="shared" si="79"/>
        <v>30.238218783939697</v>
      </c>
      <c r="AY220">
        <f t="shared" si="80"/>
        <v>2.7684350446386001</v>
      </c>
      <c r="AZ220">
        <f t="shared" si="81"/>
        <v>16.014185762225829</v>
      </c>
      <c r="BB220">
        <f t="shared" si="82"/>
        <v>6.4606831570583099</v>
      </c>
      <c r="BC220">
        <f t="shared" si="83"/>
        <v>33.589502003142975</v>
      </c>
      <c r="BE220">
        <f t="shared" si="84"/>
        <v>1.193119879483828</v>
      </c>
      <c r="BF220">
        <f t="shared" si="85"/>
        <v>4.6314631832168125</v>
      </c>
      <c r="BH220">
        <f t="shared" si="96"/>
        <v>47.980552190026913</v>
      </c>
      <c r="BI220">
        <f t="shared" si="97"/>
        <v>176.5543381547397</v>
      </c>
      <c r="BK220">
        <f t="shared" si="86"/>
        <v>421848.93036468799</v>
      </c>
      <c r="BL220">
        <f t="shared" si="87"/>
        <v>387079.18088037742</v>
      </c>
      <c r="BM220">
        <f t="shared" si="88"/>
        <v>312038.31753557542</v>
      </c>
      <c r="BN220" s="35">
        <f t="shared" si="98"/>
        <v>329719.16236166772</v>
      </c>
      <c r="BO220">
        <f t="shared" si="89"/>
        <v>384892.85388657491</v>
      </c>
      <c r="BQ220">
        <f>données!AG220</f>
        <v>-29251.520205026201</v>
      </c>
      <c r="BR220">
        <f>données!AH220</f>
        <v>-49589.735144484221</v>
      </c>
    </row>
    <row r="221" spans="20:70" ht="15" customHeight="1" x14ac:dyDescent="0.25">
      <c r="T221">
        <v>219</v>
      </c>
      <c r="U221" cm="1">
        <f t="array" ref="U221">INDEX(données!$AM$6:$AM$1006,animation!T221)</f>
        <v>1.1309733552923256</v>
      </c>
      <c r="AJ221" s="32"/>
      <c r="AK221">
        <v>215</v>
      </c>
      <c r="AL221" s="25">
        <f t="shared" si="77"/>
        <v>107.5</v>
      </c>
      <c r="AM221">
        <f t="shared" si="90"/>
        <v>-101399.37305651103</v>
      </c>
      <c r="AN221">
        <f t="shared" si="91"/>
        <v>-371571.16594733601</v>
      </c>
      <c r="AP221" s="35">
        <f t="shared" si="92"/>
        <v>-917.52626199032557</v>
      </c>
      <c r="AQ221">
        <f t="shared" si="93"/>
        <v>-233.73314684778484</v>
      </c>
      <c r="AS221">
        <f t="shared" si="94"/>
        <v>22.067869058229753</v>
      </c>
      <c r="AT221">
        <f t="shared" si="95"/>
        <v>260.5691586896848</v>
      </c>
      <c r="AV221">
        <f t="shared" si="78"/>
        <v>11.596638164404483</v>
      </c>
      <c r="AW221">
        <f t="shared" si="79"/>
        <v>30.184409817935617</v>
      </c>
      <c r="AY221">
        <f t="shared" si="80"/>
        <v>2.7829415250572702</v>
      </c>
      <c r="AZ221">
        <f t="shared" si="81"/>
        <v>15.992473928565692</v>
      </c>
      <c r="BB221">
        <f t="shared" si="82"/>
        <v>6.4966903619865786</v>
      </c>
      <c r="BC221">
        <f t="shared" si="83"/>
        <v>33.530622237009062</v>
      </c>
      <c r="BE221">
        <f t="shared" si="84"/>
        <v>1.1915990067814251</v>
      </c>
      <c r="BF221">
        <f t="shared" si="85"/>
        <v>4.6009166418816241</v>
      </c>
      <c r="BH221">
        <f t="shared" si="96"/>
        <v>48.100417280310751</v>
      </c>
      <c r="BI221">
        <f t="shared" si="97"/>
        <v>176.26073606429281</v>
      </c>
      <c r="BK221">
        <f t="shared" si="86"/>
        <v>422153.8274053635</v>
      </c>
      <c r="BL221">
        <f t="shared" si="87"/>
        <v>387305.34649641381</v>
      </c>
      <c r="BM221">
        <f t="shared" si="88"/>
        <v>312272.58174520475</v>
      </c>
      <c r="BN221" s="35">
        <f t="shared" si="98"/>
        <v>330502.01157996984</v>
      </c>
      <c r="BO221">
        <f t="shared" si="89"/>
        <v>385158.3625208158</v>
      </c>
      <c r="BQ221">
        <f>données!AG221</f>
        <v>-30244.294954150533</v>
      </c>
      <c r="BR221">
        <f>données!AH221</f>
        <v>-48819.660112501057</v>
      </c>
    </row>
    <row r="222" spans="20:70" ht="15" customHeight="1" x14ac:dyDescent="0.25">
      <c r="T222">
        <v>220</v>
      </c>
      <c r="U222" cm="1">
        <f t="array" ref="U222">INDEX(données!$AM$6:$AM$1006,animation!T222)</f>
        <v>1.1938052083641215</v>
      </c>
      <c r="AJ222" s="32"/>
      <c r="AK222">
        <v>216</v>
      </c>
      <c r="AL222" s="25">
        <f t="shared" si="77"/>
        <v>108</v>
      </c>
      <c r="AM222">
        <f t="shared" si="90"/>
        <v>-101855.37770387392</v>
      </c>
      <c r="AN222">
        <f t="shared" si="91"/>
        <v>-371655.46137592371</v>
      </c>
      <c r="AP222" s="35">
        <f t="shared" si="92"/>
        <v>-906.49232746121072</v>
      </c>
      <c r="AQ222">
        <f t="shared" si="93"/>
        <v>-103.44856750294244</v>
      </c>
      <c r="AS222">
        <f t="shared" si="94"/>
        <v>22.13755538650539</v>
      </c>
      <c r="AT222">
        <f t="shared" si="95"/>
        <v>260.20028530611091</v>
      </c>
      <c r="AV222">
        <f t="shared" si="78"/>
        <v>11.6116163224365</v>
      </c>
      <c r="AW222">
        <f t="shared" si="79"/>
        <v>30.139084029115747</v>
      </c>
      <c r="AY222">
        <f t="shared" si="80"/>
        <v>2.7985595784203627</v>
      </c>
      <c r="AZ222">
        <f t="shared" si="81"/>
        <v>15.976060322640942</v>
      </c>
      <c r="BB222">
        <f t="shared" si="82"/>
        <v>6.5359412745665599</v>
      </c>
      <c r="BC222">
        <f t="shared" si="83"/>
        <v>33.485413741670051</v>
      </c>
      <c r="BE222">
        <f t="shared" si="84"/>
        <v>1.1914382110819646</v>
      </c>
      <c r="BF222">
        <f t="shared" si="85"/>
        <v>4.5752840300262054</v>
      </c>
      <c r="BH222">
        <f t="shared" si="96"/>
        <v>48.241013542779015</v>
      </c>
      <c r="BI222">
        <f t="shared" si="97"/>
        <v>176.02444318265793</v>
      </c>
      <c r="BK222">
        <f t="shared" si="86"/>
        <v>422396.23988626309</v>
      </c>
      <c r="BL222">
        <f t="shared" si="87"/>
        <v>387466.81499968073</v>
      </c>
      <c r="BM222">
        <f t="shared" si="88"/>
        <v>312442.37585793965</v>
      </c>
      <c r="BN222" s="35">
        <f t="shared" si="98"/>
        <v>331149.26184659218</v>
      </c>
      <c r="BO222">
        <f t="shared" si="89"/>
        <v>385359.96151358221</v>
      </c>
      <c r="BQ222">
        <f>données!AG222</f>
        <v>-31283.464100420064</v>
      </c>
      <c r="BR222">
        <f>données!AH222</f>
        <v>-48113.441489959703</v>
      </c>
    </row>
    <row r="223" spans="20:70" ht="15" customHeight="1" x14ac:dyDescent="0.25">
      <c r="T223">
        <v>221</v>
      </c>
      <c r="U223" cm="1">
        <f t="array" ref="U223">INDEX(données!$AM$6:$AM$1006,animation!T223)</f>
        <v>1.2566370614359175</v>
      </c>
      <c r="AJ223" s="32"/>
      <c r="AK223">
        <v>217</v>
      </c>
      <c r="AL223" s="25">
        <f t="shared" si="77"/>
        <v>108.5</v>
      </c>
      <c r="AM223">
        <f t="shared" si="90"/>
        <v>-102305.85667318122</v>
      </c>
      <c r="AN223">
        <f t="shared" si="91"/>
        <v>-371674.66062401189</v>
      </c>
      <c r="AP223" s="35">
        <f t="shared" si="92"/>
        <v>-895.42354976795798</v>
      </c>
      <c r="AQ223">
        <f t="shared" si="93"/>
        <v>26.651575150113018</v>
      </c>
      <c r="AS223">
        <f t="shared" si="94"/>
        <v>22.217680121758949</v>
      </c>
      <c r="AT223">
        <f t="shared" si="95"/>
        <v>259.92033846208665</v>
      </c>
      <c r="AV223">
        <f t="shared" si="78"/>
        <v>11.631228415943188</v>
      </c>
      <c r="AW223">
        <f t="shared" si="79"/>
        <v>30.102161621615906</v>
      </c>
      <c r="AY223">
        <f t="shared" si="80"/>
        <v>2.8153086312583424</v>
      </c>
      <c r="AZ223">
        <f t="shared" si="81"/>
        <v>15.964910328755073</v>
      </c>
      <c r="BB223">
        <f t="shared" si="82"/>
        <v>6.578495714747735</v>
      </c>
      <c r="BC223">
        <f t="shared" si="83"/>
        <v>33.453764725872261</v>
      </c>
      <c r="BE223">
        <f t="shared" si="84"/>
        <v>1.1926473598096841</v>
      </c>
      <c r="BF223">
        <f t="shared" si="85"/>
        <v>4.5545211702586235</v>
      </c>
      <c r="BH223">
        <f t="shared" si="96"/>
        <v>48.402469389095913</v>
      </c>
      <c r="BI223">
        <f t="shared" si="97"/>
        <v>175.84498061558477</v>
      </c>
      <c r="BK223">
        <f t="shared" si="86"/>
        <v>422576.30915020138</v>
      </c>
      <c r="BL223">
        <f t="shared" si="87"/>
        <v>387563.70431835519</v>
      </c>
      <c r="BM223">
        <f t="shared" si="88"/>
        <v>312547.82644891186</v>
      </c>
      <c r="BN223" s="35">
        <f t="shared" si="98"/>
        <v>331659.29609619814</v>
      </c>
      <c r="BO223">
        <f t="shared" si="89"/>
        <v>385497.784247339</v>
      </c>
      <c r="BQ223">
        <f>données!AG223</f>
        <v>-32364.926517965694</v>
      </c>
      <c r="BR223">
        <f>données!AH223</f>
        <v>-47473.866399122729</v>
      </c>
    </row>
    <row r="224" spans="20:70" ht="15" customHeight="1" x14ac:dyDescent="0.25">
      <c r="T224">
        <v>222</v>
      </c>
      <c r="U224" cm="1">
        <f t="array" ref="U224">INDEX(données!$AM$6:$AM$1006,animation!T224)</f>
        <v>1.3194689145077134</v>
      </c>
      <c r="AJ224" s="32"/>
      <c r="AK224">
        <v>218</v>
      </c>
      <c r="AL224" s="25">
        <f t="shared" si="77"/>
        <v>109</v>
      </c>
      <c r="AM224">
        <f t="shared" si="90"/>
        <v>-102750.79123804998</v>
      </c>
      <c r="AN224">
        <f t="shared" si="91"/>
        <v>-371628.84479412908</v>
      </c>
      <c r="AP224" s="35">
        <f t="shared" si="92"/>
        <v>-884.31470970707846</v>
      </c>
      <c r="AQ224">
        <f t="shared" si="93"/>
        <v>156.61174438115634</v>
      </c>
      <c r="AS224">
        <f t="shared" si="94"/>
        <v>22.308356303496662</v>
      </c>
      <c r="AT224">
        <f t="shared" si="95"/>
        <v>259.72873371749745</v>
      </c>
      <c r="AV224">
        <f t="shared" si="78"/>
        <v>11.655484193909528</v>
      </c>
      <c r="AW224">
        <f t="shared" si="79"/>
        <v>30.073575944381062</v>
      </c>
      <c r="AY224">
        <f t="shared" si="80"/>
        <v>2.8332103861436919</v>
      </c>
      <c r="AZ224">
        <f t="shared" si="81"/>
        <v>15.958998957277212</v>
      </c>
      <c r="BB224">
        <f t="shared" si="82"/>
        <v>6.6244215086752511</v>
      </c>
      <c r="BC224">
        <f t="shared" si="83"/>
        <v>33.435592742736993</v>
      </c>
      <c r="BE224">
        <f t="shared" si="84"/>
        <v>1.1952402147681922</v>
      </c>
      <c r="BF224">
        <f t="shared" si="85"/>
        <v>4.5385948631196085</v>
      </c>
      <c r="BH224">
        <f t="shared" si="96"/>
        <v>48.584957364484929</v>
      </c>
      <c r="BI224">
        <f t="shared" si="97"/>
        <v>175.7219712099826</v>
      </c>
      <c r="BK224">
        <f t="shared" si="86"/>
        <v>422694.15719004802</v>
      </c>
      <c r="BL224">
        <f t="shared" si="87"/>
        <v>387596.11052264611</v>
      </c>
      <c r="BM224">
        <f t="shared" si="88"/>
        <v>312589.03866871475</v>
      </c>
      <c r="BN224" s="35">
        <f t="shared" si="98"/>
        <v>332030.73231779423</v>
      </c>
      <c r="BO224">
        <f t="shared" si="89"/>
        <v>385571.94320005213</v>
      </c>
      <c r="BQ224">
        <f>données!AG224</f>
        <v>-33484.414168698546</v>
      </c>
      <c r="BR224">
        <f>données!AH224</f>
        <v>-46903.458950679604</v>
      </c>
    </row>
    <row r="225" spans="20:70" ht="15" customHeight="1" x14ac:dyDescent="0.25">
      <c r="T225">
        <v>223</v>
      </c>
      <c r="U225" cm="1">
        <f t="array" ref="U225">INDEX(données!$AM$6:$AM$1006,animation!T225)</f>
        <v>1.3823007675795094</v>
      </c>
      <c r="AJ225" s="32"/>
      <c r="AK225">
        <v>219</v>
      </c>
      <c r="AL225" s="25">
        <f t="shared" si="77"/>
        <v>109.5</v>
      </c>
      <c r="AM225">
        <f t="shared" si="90"/>
        <v>-103190.16004836558</v>
      </c>
      <c r="AN225">
        <f t="shared" si="91"/>
        <v>-371518.07283022383</v>
      </c>
      <c r="AP225" s="35">
        <f t="shared" si="92"/>
        <v>-873.16053155533018</v>
      </c>
      <c r="AQ225">
        <f t="shared" si="93"/>
        <v>286.47611123990509</v>
      </c>
      <c r="AS225">
        <f t="shared" si="94"/>
        <v>22.409720681083542</v>
      </c>
      <c r="AT225">
        <f t="shared" si="95"/>
        <v>259.62504897545261</v>
      </c>
      <c r="AV225">
        <f t="shared" si="78"/>
        <v>11.684402446570312</v>
      </c>
      <c r="AW225">
        <f t="shared" si="79"/>
        <v>30.053273217528087</v>
      </c>
      <c r="AY225">
        <f t="shared" si="80"/>
        <v>2.8522888946917928</v>
      </c>
      <c r="AZ225">
        <f t="shared" si="81"/>
        <v>15.958310722339251</v>
      </c>
      <c r="BB225">
        <f t="shared" si="82"/>
        <v>6.6737947607210533</v>
      </c>
      <c r="BC225">
        <f t="shared" si="83"/>
        <v>33.430844222400466</v>
      </c>
      <c r="BE225">
        <f t="shared" si="84"/>
        <v>1.1992345791003838</v>
      </c>
      <c r="BF225">
        <f t="shared" si="85"/>
        <v>4.5274830328975817</v>
      </c>
      <c r="BH225">
        <f t="shared" si="96"/>
        <v>48.788694565469235</v>
      </c>
      <c r="BI225">
        <f t="shared" si="97"/>
        <v>175.65513778028725</v>
      </c>
      <c r="BK225">
        <f t="shared" si="86"/>
        <v>422749.88687460037</v>
      </c>
      <c r="BL225">
        <f t="shared" si="87"/>
        <v>387564.108017641</v>
      </c>
      <c r="BM225">
        <f t="shared" si="88"/>
        <v>312566.09646329045</v>
      </c>
      <c r="BN225" s="35">
        <f t="shared" si="98"/>
        <v>332262.42720905464</v>
      </c>
      <c r="BO225">
        <f t="shared" si="89"/>
        <v>385582.53016739595</v>
      </c>
      <c r="BQ225">
        <f>données!AG225</f>
        <v>-34637.508946306443</v>
      </c>
      <c r="BR225">
        <f>données!AH225</f>
        <v>-46404.470282234972</v>
      </c>
    </row>
    <row r="226" spans="20:70" ht="15" customHeight="1" x14ac:dyDescent="0.25">
      <c r="T226">
        <v>224</v>
      </c>
      <c r="U226" cm="1">
        <f t="array" ref="U226">INDEX(données!$AM$6:$AM$1006,animation!T226)</f>
        <v>1.4451326206513053</v>
      </c>
      <c r="AJ226" s="32"/>
      <c r="AK226">
        <v>220</v>
      </c>
      <c r="AL226" s="25">
        <f t="shared" si="77"/>
        <v>110</v>
      </c>
      <c r="AM226">
        <f t="shared" si="90"/>
        <v>-103623.93909905812</v>
      </c>
      <c r="AN226">
        <f t="shared" si="91"/>
        <v>-371342.38164348196</v>
      </c>
      <c r="AP226" s="35">
        <f t="shared" si="92"/>
        <v>-861.95567121478837</v>
      </c>
      <c r="AQ226">
        <f t="shared" si="93"/>
        <v>416.2886357276314</v>
      </c>
      <c r="AS226">
        <f t="shared" si="94"/>
        <v>22.521934294603181</v>
      </c>
      <c r="AT226">
        <f t="shared" si="95"/>
        <v>259.60902266131342</v>
      </c>
      <c r="AV226">
        <f t="shared" si="78"/>
        <v>11.718011024305325</v>
      </c>
      <c r="AW226">
        <f t="shared" si="79"/>
        <v>30.041212307159764</v>
      </c>
      <c r="AY226">
        <f t="shared" si="80"/>
        <v>2.8725706415930392</v>
      </c>
      <c r="AZ226">
        <f t="shared" si="81"/>
        <v>15.962839561322554</v>
      </c>
      <c r="BB226">
        <f t="shared" si="82"/>
        <v>6.7267001713927241</v>
      </c>
      <c r="BC226">
        <f t="shared" si="83"/>
        <v>33.439494151673948</v>
      </c>
      <c r="BE226">
        <f t="shared" si="84"/>
        <v>1.2046524573120927</v>
      </c>
      <c r="BF226">
        <f t="shared" si="85"/>
        <v>4.5211748771129558</v>
      </c>
      <c r="BH226">
        <f t="shared" si="96"/>
        <v>49.013943273968266</v>
      </c>
      <c r="BI226">
        <f t="shared" si="97"/>
        <v>175.6443017640442</v>
      </c>
      <c r="BK226">
        <f t="shared" si="86"/>
        <v>422743.58214279398</v>
      </c>
      <c r="BL226">
        <f t="shared" si="87"/>
        <v>387467.7496966609</v>
      </c>
      <c r="BM226">
        <f t="shared" si="88"/>
        <v>312479.06275634718</v>
      </c>
      <c r="BN226" s="35">
        <f t="shared" si="98"/>
        <v>332353.47925053985</v>
      </c>
      <c r="BO226">
        <f t="shared" si="89"/>
        <v>385529.61644867016</v>
      </c>
      <c r="BQ226">
        <f>données!AG226</f>
        <v>-35819.660112501057</v>
      </c>
      <c r="BR226">
        <f>données!AH226</f>
        <v>-45978.869674096932</v>
      </c>
    </row>
    <row r="227" spans="20:70" ht="15" customHeight="1" x14ac:dyDescent="0.25">
      <c r="T227">
        <v>225</v>
      </c>
      <c r="U227" cm="1">
        <f t="array" ref="U227">INDEX(données!$AM$6:$AM$1006,animation!T227)</f>
        <v>1.5079644737231013</v>
      </c>
      <c r="AJ227" s="32"/>
      <c r="AK227">
        <v>221</v>
      </c>
      <c r="AL227" s="25">
        <f t="shared" si="77"/>
        <v>110.5</v>
      </c>
      <c r="AM227">
        <f t="shared" si="90"/>
        <v>-104052.10169287868</v>
      </c>
      <c r="AN227">
        <f t="shared" si="91"/>
        <v>-371101.78619778552</v>
      </c>
      <c r="AP227" s="35">
        <f t="shared" si="92"/>
        <v>-850.69470406748678</v>
      </c>
      <c r="AQ227">
        <f t="shared" si="93"/>
        <v>546.09314705828808</v>
      </c>
      <c r="AS227">
        <f t="shared" si="94"/>
        <v>22.645183170398365</v>
      </c>
      <c r="AT227">
        <f t="shared" si="95"/>
        <v>259.68055255729604</v>
      </c>
      <c r="AV227">
        <f t="shared" si="78"/>
        <v>11.756346896890609</v>
      </c>
      <c r="AW227">
        <f t="shared" si="79"/>
        <v>30.037364546976782</v>
      </c>
      <c r="AY227">
        <f t="shared" si="80"/>
        <v>2.8940846402326934</v>
      </c>
      <c r="AZ227">
        <f t="shared" si="81"/>
        <v>15.97258879542548</v>
      </c>
      <c r="BB227">
        <f t="shared" si="82"/>
        <v>6.7832314035841188</v>
      </c>
      <c r="BC227">
        <f t="shared" si="83"/>
        <v>33.461545897458308</v>
      </c>
      <c r="BE227">
        <f t="shared" si="84"/>
        <v>1.2115202296909446</v>
      </c>
      <c r="BF227">
        <f t="shared" si="85"/>
        <v>4.5196710220932159</v>
      </c>
      <c r="BH227">
        <f t="shared" si="96"/>
        <v>49.261011810950635</v>
      </c>
      <c r="BI227">
        <f t="shared" si="97"/>
        <v>175.68938229534223</v>
      </c>
      <c r="BK227">
        <f t="shared" si="86"/>
        <v>422675.30816701404</v>
      </c>
      <c r="BL227">
        <f t="shared" si="87"/>
        <v>387307.06705577462</v>
      </c>
      <c r="BM227">
        <f t="shared" si="88"/>
        <v>312327.97959513351</v>
      </c>
      <c r="BN227" s="35">
        <f t="shared" si="98"/>
        <v>332303.2312103131</v>
      </c>
      <c r="BO227">
        <f t="shared" si="89"/>
        <v>385413.25299721089</v>
      </c>
      <c r="BQ227">
        <f>données!AG227</f>
        <v>-37026.202256702905</v>
      </c>
      <c r="BR227">
        <f>données!AH227</f>
        <v>-45628.336777427379</v>
      </c>
    </row>
    <row r="228" spans="20:70" ht="15" customHeight="1" x14ac:dyDescent="0.25">
      <c r="T228">
        <v>226</v>
      </c>
      <c r="U228" cm="1">
        <f t="array" ref="U228">INDEX(données!$AM$6:$AM$1006,animation!T228)</f>
        <v>1.5707963267948972</v>
      </c>
      <c r="AJ228" s="32"/>
      <c r="AK228">
        <v>222</v>
      </c>
      <c r="AL228" s="25">
        <f t="shared" si="77"/>
        <v>111</v>
      </c>
      <c r="AM228">
        <f t="shared" si="90"/>
        <v>-104474.61839701612</v>
      </c>
      <c r="AN228">
        <f t="shared" si="91"/>
        <v>-370796.27955518675</v>
      </c>
      <c r="AP228" s="35">
        <f t="shared" si="92"/>
        <v>-839.37211248228755</v>
      </c>
      <c r="AQ228">
        <f t="shared" si="93"/>
        <v>675.93342333693613</v>
      </c>
      <c r="AS228">
        <f t="shared" si="94"/>
        <v>22.77967913638733</v>
      </c>
      <c r="AT228">
        <f t="shared" si="95"/>
        <v>259.83969528287491</v>
      </c>
      <c r="AV228">
        <f t="shared" si="78"/>
        <v>11.799456253248181</v>
      </c>
      <c r="AW228">
        <f t="shared" si="79"/>
        <v>30.041713605335783</v>
      </c>
      <c r="AY228">
        <f t="shared" si="80"/>
        <v>2.9168625405518553</v>
      </c>
      <c r="AZ228">
        <f t="shared" si="81"/>
        <v>15.987571130923136</v>
      </c>
      <c r="BB228">
        <f t="shared" si="82"/>
        <v>6.8434915001111314</v>
      </c>
      <c r="BC228">
        <f t="shared" si="83"/>
        <v>33.497031171965972</v>
      </c>
      <c r="BE228">
        <f t="shared" si="84"/>
        <v>1.2198688424761612</v>
      </c>
      <c r="BF228">
        <f t="shared" si="85"/>
        <v>4.5229836866756372</v>
      </c>
      <c r="BH228">
        <f t="shared" si="96"/>
        <v>49.530255614736213</v>
      </c>
      <c r="BI228">
        <f t="shared" si="97"/>
        <v>175.79039568797435</v>
      </c>
      <c r="BK228">
        <f t="shared" si="86"/>
        <v>422545.11148616468</v>
      </c>
      <c r="BL228">
        <f t="shared" si="87"/>
        <v>387082.07026996603</v>
      </c>
      <c r="BM228">
        <f t="shared" si="88"/>
        <v>312112.8682602605</v>
      </c>
      <c r="BN228" s="35">
        <f t="shared" si="98"/>
        <v>332111.27208765247</v>
      </c>
      <c r="BO228">
        <f t="shared" si="89"/>
        <v>385233.47053594701</v>
      </c>
      <c r="BQ228">
        <f>données!AG228</f>
        <v>-38252.373708285515</v>
      </c>
      <c r="BR228">
        <f>données!AH228</f>
        <v>-45354.254985426225</v>
      </c>
    </row>
    <row r="229" spans="20:70" ht="15" customHeight="1" x14ac:dyDescent="0.25">
      <c r="T229">
        <v>227</v>
      </c>
      <c r="U229" cm="1">
        <f t="array" ref="U229">INDEX(données!$AM$6:$AM$1006,animation!T229)</f>
        <v>1.6336281798666932</v>
      </c>
      <c r="AJ229" s="32"/>
      <c r="AK229">
        <v>223</v>
      </c>
      <c r="AL229" s="25">
        <f t="shared" si="77"/>
        <v>111.5</v>
      </c>
      <c r="AM229">
        <f t="shared" si="90"/>
        <v>-104891.45699336522</v>
      </c>
      <c r="AN229">
        <f t="shared" si="91"/>
        <v>-370425.83288160793</v>
      </c>
      <c r="AP229" s="35">
        <f t="shared" si="92"/>
        <v>-827.98227291409387</v>
      </c>
      <c r="AQ229">
        <f t="shared" si="93"/>
        <v>805.85327097837353</v>
      </c>
      <c r="AS229">
        <f t="shared" si="94"/>
        <v>22.925660763220485</v>
      </c>
      <c r="AT229">
        <f t="shared" si="95"/>
        <v>260.08666641587342</v>
      </c>
      <c r="AV229">
        <f t="shared" si="78"/>
        <v>11.847394642162579</v>
      </c>
      <c r="AW229">
        <f t="shared" si="79"/>
        <v>30.054255396721029</v>
      </c>
      <c r="AY229">
        <f t="shared" si="80"/>
        <v>2.9409387499095088</v>
      </c>
      <c r="AZ229">
        <f t="shared" si="81"/>
        <v>16.007808701059528</v>
      </c>
      <c r="BB229">
        <f t="shared" si="82"/>
        <v>6.9075933559887597</v>
      </c>
      <c r="BC229">
        <f t="shared" si="83"/>
        <v>33.546010139070219</v>
      </c>
      <c r="BE229">
        <f t="shared" si="84"/>
        <v>1.229734015159639</v>
      </c>
      <c r="BF229">
        <f t="shared" si="85"/>
        <v>4.5311368556718659</v>
      </c>
      <c r="BH229">
        <f t="shared" si="96"/>
        <v>49.822078550984415</v>
      </c>
      <c r="BI229">
        <f t="shared" si="97"/>
        <v>175.94745532335077</v>
      </c>
      <c r="BK229">
        <f t="shared" si="86"/>
        <v>422353.02010904666</v>
      </c>
      <c r="BL229">
        <f t="shared" si="87"/>
        <v>386792.74823129829</v>
      </c>
      <c r="BM229">
        <f t="shared" si="88"/>
        <v>311833.72934012796</v>
      </c>
      <c r="BN229" s="35">
        <f t="shared" si="98"/>
        <v>331777.43850273575</v>
      </c>
      <c r="BO229">
        <f t="shared" si="89"/>
        <v>384990.27963862143</v>
      </c>
      <c r="BQ229">
        <f>données!AG229</f>
        <v>-39493.335328713925</v>
      </c>
      <c r="BR229">
        <f>données!AH229</f>
        <v>-45157.705973710443</v>
      </c>
    </row>
    <row r="230" spans="20:70" ht="15" customHeight="1" x14ac:dyDescent="0.25">
      <c r="T230">
        <v>228</v>
      </c>
      <c r="U230" cm="1">
        <f t="array" ref="U230">INDEX(données!$AM$6:$AM$1006,animation!T230)</f>
        <v>1.6964600329384891</v>
      </c>
      <c r="AJ230" s="32"/>
      <c r="AK230">
        <v>224</v>
      </c>
      <c r="AL230" s="25">
        <f t="shared" si="77"/>
        <v>112</v>
      </c>
      <c r="AM230">
        <f t="shared" si="90"/>
        <v>-105302.58242222687</v>
      </c>
      <c r="AN230">
        <f t="shared" si="91"/>
        <v>-369990.39541281678</v>
      </c>
      <c r="AP230" s="35">
        <f t="shared" si="92"/>
        <v>-816.51944253248359</v>
      </c>
      <c r="AQ230">
        <f t="shared" si="93"/>
        <v>935.89660418631024</v>
      </c>
      <c r="AS230">
        <f t="shared" si="94"/>
        <v>23.083394438356009</v>
      </c>
      <c r="AT230">
        <f t="shared" si="95"/>
        <v>260.42184125357977</v>
      </c>
      <c r="AV230">
        <f t="shared" si="78"/>
        <v>11.900227154748018</v>
      </c>
      <c r="AW230">
        <f t="shared" si="79"/>
        <v>30.074998036870483</v>
      </c>
      <c r="AY230">
        <f t="shared" si="80"/>
        <v>2.966350567818604</v>
      </c>
      <c r="AZ230">
        <f t="shared" si="81"/>
        <v>16.033333148826891</v>
      </c>
      <c r="BB230">
        <f t="shared" si="82"/>
        <v>6.9756602494653039</v>
      </c>
      <c r="BC230">
        <f t="shared" si="83"/>
        <v>33.608571662360461</v>
      </c>
      <c r="BE230">
        <f t="shared" si="84"/>
        <v>1.2411564663240835</v>
      </c>
      <c r="BF230">
        <f t="shared" si="85"/>
        <v>4.5441664643082422</v>
      </c>
      <c r="BH230">
        <f t="shared" si="96"/>
        <v>50.13693446340789</v>
      </c>
      <c r="BI230">
        <f t="shared" si="97"/>
        <v>176.16077194121368</v>
      </c>
      <c r="BK230">
        <f t="shared" si="86"/>
        <v>422099.04358849459</v>
      </c>
      <c r="BL230">
        <f t="shared" si="87"/>
        <v>386439.06854926416</v>
      </c>
      <c r="BM230">
        <f t="shared" si="88"/>
        <v>311490.54277038516</v>
      </c>
      <c r="BN230" s="35">
        <f t="shared" si="98"/>
        <v>331301.81553734152</v>
      </c>
      <c r="BO230">
        <f t="shared" si="89"/>
        <v>384683.67077707156</v>
      </c>
      <c r="BQ230">
        <f>données!AG230</f>
        <v>-40744.189609413741</v>
      </c>
      <c r="BR230">
        <f>données!AH230</f>
        <v>-45039.465431434568</v>
      </c>
    </row>
    <row r="231" spans="20:70" ht="15" customHeight="1" x14ac:dyDescent="0.25">
      <c r="T231">
        <v>229</v>
      </c>
      <c r="U231" cm="1">
        <f t="array" ref="U231">INDEX(données!$AM$6:$AM$1006,animation!T231)</f>
        <v>1.7592918860102851</v>
      </c>
      <c r="AJ231" s="32"/>
      <c r="AK231">
        <v>225</v>
      </c>
      <c r="AL231" s="25">
        <f t="shared" si="77"/>
        <v>112.5</v>
      </c>
      <c r="AM231">
        <f t="shared" si="90"/>
        <v>-105707.95671918831</v>
      </c>
      <c r="AN231">
        <f t="shared" si="91"/>
        <v>-369489.89438056696</v>
      </c>
      <c r="AP231" s="35">
        <f t="shared" si="92"/>
        <v>-804.9777453133056</v>
      </c>
      <c r="AQ231">
        <f t="shared" si="93"/>
        <v>1066.1075248131001</v>
      </c>
      <c r="AS231">
        <f t="shared" si="94"/>
        <v>23.253175581233236</v>
      </c>
      <c r="AT231">
        <f t="shared" si="95"/>
        <v>260.84575621772183</v>
      </c>
      <c r="AV231">
        <f t="shared" si="78"/>
        <v>11.95802864978196</v>
      </c>
      <c r="AW231">
        <f t="shared" si="79"/>
        <v>30.103961841085415</v>
      </c>
      <c r="AY231">
        <f t="shared" si="80"/>
        <v>2.993138335554236</v>
      </c>
      <c r="AZ231">
        <f t="shared" si="81"/>
        <v>16.064185751214872</v>
      </c>
      <c r="BB231">
        <f t="shared" si="82"/>
        <v>7.0478264364468304</v>
      </c>
      <c r="BC231">
        <f t="shared" si="83"/>
        <v>33.684833696760329</v>
      </c>
      <c r="BE231">
        <f t="shared" si="84"/>
        <v>1.2541821594502081</v>
      </c>
      <c r="BF231">
        <f t="shared" si="85"/>
        <v>4.562120594414723</v>
      </c>
      <c r="BH231">
        <f t="shared" si="96"/>
        <v>50.475328976368061</v>
      </c>
      <c r="BI231">
        <f t="shared" si="97"/>
        <v>176.43065433424653</v>
      </c>
      <c r="BK231">
        <f t="shared" si="86"/>
        <v>421783.17306662753</v>
      </c>
      <c r="BL231">
        <f t="shared" si="87"/>
        <v>386020.97751336842</v>
      </c>
      <c r="BM231">
        <f t="shared" si="88"/>
        <v>311083.2678387296</v>
      </c>
      <c r="BN231" s="35">
        <f t="shared" si="98"/>
        <v>330684.73702976597</v>
      </c>
      <c r="BO231">
        <f t="shared" si="89"/>
        <v>384313.61433484021</v>
      </c>
      <c r="BQ231">
        <f>données!AG231</f>
        <v>-42000.000000000015</v>
      </c>
      <c r="BR231">
        <f>données!AH231</f>
        <v>-45000</v>
      </c>
    </row>
    <row r="232" spans="20:70" ht="15" customHeight="1" x14ac:dyDescent="0.25">
      <c r="T232">
        <v>230</v>
      </c>
      <c r="U232" cm="1">
        <f t="array" ref="U232">INDEX(données!$AM$6:$AM$1006,animation!T232)</f>
        <v>1.822123739082081</v>
      </c>
      <c r="AJ232" s="32"/>
      <c r="AK232">
        <v>226</v>
      </c>
      <c r="AL232" s="25">
        <f t="shared" si="77"/>
        <v>113</v>
      </c>
      <c r="AM232">
        <f t="shared" si="90"/>
        <v>-106107.53894489731</v>
      </c>
      <c r="AN232">
        <f t="shared" si="91"/>
        <v>-368924.23489863315</v>
      </c>
      <c r="AP232" s="35">
        <f t="shared" si="92"/>
        <v>-793.35115752268894</v>
      </c>
      <c r="AQ232">
        <f t="shared" si="93"/>
        <v>1196.530402921961</v>
      </c>
      <c r="AS232">
        <f t="shared" si="94"/>
        <v>23.435330008898287</v>
      </c>
      <c r="AT232">
        <f t="shared" si="95"/>
        <v>261.35911091156493</v>
      </c>
      <c r="AV232">
        <f t="shared" si="78"/>
        <v>12.020884023359098</v>
      </c>
      <c r="AW232">
        <f t="shared" si="79"/>
        <v>30.141179365523136</v>
      </c>
      <c r="AY232">
        <f t="shared" si="80"/>
        <v>3.0213456017673588</v>
      </c>
      <c r="AZ232">
        <f t="shared" si="81"/>
        <v>16.100417585837459</v>
      </c>
      <c r="BB232">
        <f t="shared" si="82"/>
        <v>7.1242378136196045</v>
      </c>
      <c r="BC232">
        <f t="shared" si="83"/>
        <v>33.774943826830409</v>
      </c>
      <c r="BE232">
        <f t="shared" si="84"/>
        <v>1.268862570152226</v>
      </c>
      <c r="BF232">
        <f t="shared" si="85"/>
        <v>4.5850596826721768</v>
      </c>
      <c r="BH232">
        <f t="shared" si="96"/>
        <v>50.837821562750413</v>
      </c>
      <c r="BI232">
        <f t="shared" si="97"/>
        <v>176.75751045070174</v>
      </c>
      <c r="BK232">
        <f t="shared" si="86"/>
        <v>421405.38129147445</v>
      </c>
      <c r="BL232">
        <f t="shared" si="87"/>
        <v>385538.40001783817</v>
      </c>
      <c r="BM232">
        <f t="shared" si="88"/>
        <v>310611.84315523301</v>
      </c>
      <c r="BN232" s="35">
        <f t="shared" si="98"/>
        <v>329926.78532529785</v>
      </c>
      <c r="BO232">
        <f t="shared" si="89"/>
        <v>383880.06058726826</v>
      </c>
      <c r="BQ232">
        <f>données!AG232</f>
        <v>-43255.810390586281</v>
      </c>
      <c r="BR232">
        <f>données!AH232</f>
        <v>-45039.465431434568</v>
      </c>
    </row>
    <row r="233" spans="20:70" ht="15" customHeight="1" x14ac:dyDescent="0.25">
      <c r="T233">
        <v>231</v>
      </c>
      <c r="U233" cm="1">
        <f t="array" ref="U233">INDEX(données!$AM$6:$AM$1006,animation!T233)</f>
        <v>1.884955592153877</v>
      </c>
      <c r="AJ233" s="32"/>
      <c r="AK233">
        <v>227</v>
      </c>
      <c r="AL233" s="25">
        <f t="shared" si="77"/>
        <v>113.5</v>
      </c>
      <c r="AM233">
        <f t="shared" si="90"/>
        <v>-106501.28510740756</v>
      </c>
      <c r="AN233">
        <f t="shared" si="91"/>
        <v>-368293.29980830825</v>
      </c>
      <c r="AP233" s="35">
        <f t="shared" si="92"/>
        <v>-781.63349251823979</v>
      </c>
      <c r="AQ233">
        <f t="shared" si="93"/>
        <v>1327.2099583777435</v>
      </c>
      <c r="AS233">
        <f t="shared" si="94"/>
        <v>23.630215462726987</v>
      </c>
      <c r="AT233">
        <f t="shared" si="95"/>
        <v>261.96277084191252</v>
      </c>
      <c r="AV233">
        <f t="shared" si="78"/>
        <v>12.088888524673319</v>
      </c>
      <c r="AW233">
        <f t="shared" si="79"/>
        <v>30.186695491539247</v>
      </c>
      <c r="AY233">
        <f t="shared" si="80"/>
        <v>3.051019305388246</v>
      </c>
      <c r="AZ233">
        <f t="shared" si="81"/>
        <v>16.142089741189821</v>
      </c>
      <c r="BB233">
        <f t="shared" si="82"/>
        <v>7.2050526563374131</v>
      </c>
      <c r="BC233">
        <f t="shared" si="83"/>
        <v>33.879079956226015</v>
      </c>
      <c r="BE233">
        <f t="shared" si="84"/>
        <v>1.2852549763280103</v>
      </c>
      <c r="BF233">
        <f t="shared" si="85"/>
        <v>4.6130567407358853</v>
      </c>
      <c r="BH233">
        <f t="shared" si="96"/>
        <v>51.225027892913701</v>
      </c>
      <c r="BI233">
        <f t="shared" si="97"/>
        <v>177.14184891222152</v>
      </c>
      <c r="BK233">
        <f t="shared" si="86"/>
        <v>420965.62260514376</v>
      </c>
      <c r="BL233">
        <f t="shared" si="87"/>
        <v>384991.23944821052</v>
      </c>
      <c r="BM233">
        <f t="shared" si="88"/>
        <v>310076.1865882632</v>
      </c>
      <c r="BN233" s="35">
        <f t="shared" si="98"/>
        <v>329028.79048170988</v>
      </c>
      <c r="BO233">
        <f t="shared" si="89"/>
        <v>383382.93964810396</v>
      </c>
      <c r="BQ233">
        <f>données!AG233</f>
        <v>-44506.664671286097</v>
      </c>
      <c r="BR233">
        <f>données!AH233</f>
        <v>-45157.705973710443</v>
      </c>
    </row>
    <row r="234" spans="20:70" ht="15" customHeight="1" x14ac:dyDescent="0.25">
      <c r="T234">
        <v>232</v>
      </c>
      <c r="U234" cm="1">
        <f t="array" ref="U234">INDEX(données!$AM$6:$AM$1006,animation!T234)</f>
        <v>1.9477874452256729</v>
      </c>
      <c r="AJ234" s="32"/>
      <c r="AK234">
        <v>228</v>
      </c>
      <c r="AL234" s="25">
        <f t="shared" si="77"/>
        <v>114</v>
      </c>
      <c r="AM234">
        <f t="shared" si="90"/>
        <v>-106889.14807673384</v>
      </c>
      <c r="AN234">
        <f t="shared" si="91"/>
        <v>-367596.94948276412</v>
      </c>
      <c r="AP234" s="35">
        <f t="shared" si="92"/>
        <v>-769.81838478687632</v>
      </c>
      <c r="AQ234">
        <f t="shared" si="93"/>
        <v>1458.1913437986998</v>
      </c>
      <c r="AS234">
        <f t="shared" si="94"/>
        <v>23.838223308295223</v>
      </c>
      <c r="AT234">
        <f t="shared" si="95"/>
        <v>262.65777082336132</v>
      </c>
      <c r="AV234">
        <f t="shared" si="78"/>
        <v>12.162148120110158</v>
      </c>
      <c r="AW234">
        <f t="shared" si="79"/>
        <v>30.240567553416966</v>
      </c>
      <c r="AY234">
        <f t="shared" si="80"/>
        <v>3.0822099772691698</v>
      </c>
      <c r="AZ234">
        <f t="shared" si="81"/>
        <v>16.189273572137942</v>
      </c>
      <c r="BB234">
        <f t="shared" si="82"/>
        <v>7.2904424381781219</v>
      </c>
      <c r="BC234">
        <f t="shared" si="83"/>
        <v>33.997451154137977</v>
      </c>
      <c r="BE234">
        <f t="shared" si="84"/>
        <v>1.3034227727377734</v>
      </c>
      <c r="BF234">
        <f t="shared" si="85"/>
        <v>4.6461975865312697</v>
      </c>
      <c r="BH234">
        <f t="shared" si="96"/>
        <v>51.637622483093431</v>
      </c>
      <c r="BI234">
        <f t="shared" si="97"/>
        <v>177.58428095713717</v>
      </c>
      <c r="BK234">
        <f t="shared" si="86"/>
        <v>420463.83290361793</v>
      </c>
      <c r="BL234">
        <f t="shared" si="87"/>
        <v>384379.37752939831</v>
      </c>
      <c r="BM234">
        <f t="shared" si="88"/>
        <v>309476.19516595907</v>
      </c>
      <c r="BN234" s="35">
        <f t="shared" si="98"/>
        <v>327991.82892732654</v>
      </c>
      <c r="BO234">
        <f t="shared" si="89"/>
        <v>382822.16138254554</v>
      </c>
      <c r="BQ234">
        <f>données!AG234</f>
        <v>-45747.626291714507</v>
      </c>
      <c r="BR234">
        <f>données!AH234</f>
        <v>-45354.254985426232</v>
      </c>
    </row>
    <row r="235" spans="20:70" ht="15" customHeight="1" x14ac:dyDescent="0.25">
      <c r="T235">
        <v>233</v>
      </c>
      <c r="U235" cm="1">
        <f t="array" ref="U235">INDEX(données!$AM$6:$AM$1006,animation!T235)</f>
        <v>2.0106192982974687</v>
      </c>
      <c r="AJ235" s="32"/>
      <c r="AK235">
        <v>229</v>
      </c>
      <c r="AL235" s="25">
        <f t="shared" si="77"/>
        <v>114.5</v>
      </c>
      <c r="AM235">
        <f t="shared" si="90"/>
        <v>-107271.07749121373</v>
      </c>
      <c r="AN235">
        <f t="shared" si="91"/>
        <v>-366835.02158951189</v>
      </c>
      <c r="AP235" s="35">
        <f t="shared" si="92"/>
        <v>-757.89927313272869</v>
      </c>
      <c r="AQ235">
        <f t="shared" si="93"/>
        <v>1589.5202292103804</v>
      </c>
      <c r="AS235">
        <f t="shared" si="94"/>
        <v>24.059780422003737</v>
      </c>
      <c r="AT235">
        <f t="shared" si="95"/>
        <v>263.44531908703732</v>
      </c>
      <c r="AV235">
        <f t="shared" si="78"/>
        <v>12.240779908227061</v>
      </c>
      <c r="AW235">
        <f t="shared" si="79"/>
        <v>30.302865510082711</v>
      </c>
      <c r="AY235">
        <f t="shared" si="80"/>
        <v>3.1149719622011314</v>
      </c>
      <c r="AZ235">
        <f t="shared" si="81"/>
        <v>16.242051002622659</v>
      </c>
      <c r="BB235">
        <f t="shared" si="82"/>
        <v>7.3805927400238929</v>
      </c>
      <c r="BC235">
        <f t="shared" si="83"/>
        <v>34.130298666026839</v>
      </c>
      <c r="BE235">
        <f t="shared" si="84"/>
        <v>1.3234358115516494</v>
      </c>
      <c r="BF235">
        <f t="shared" si="85"/>
        <v>4.6845810854587278</v>
      </c>
      <c r="BH235">
        <f t="shared" si="96"/>
        <v>52.076341664481497</v>
      </c>
      <c r="BI235">
        <f t="shared" si="97"/>
        <v>178.08552282284637</v>
      </c>
      <c r="BK235">
        <f t="shared" si="86"/>
        <v>419899.92956816871</v>
      </c>
      <c r="BL235">
        <f t="shared" si="87"/>
        <v>383702.67413468583</v>
      </c>
      <c r="BM235">
        <f t="shared" si="88"/>
        <v>308811.74494310468</v>
      </c>
      <c r="BN235" s="35">
        <f t="shared" si="98"/>
        <v>326817.22156729799</v>
      </c>
      <c r="BO235">
        <f t="shared" si="89"/>
        <v>382197.61528652115</v>
      </c>
      <c r="BQ235">
        <f>données!AG235</f>
        <v>-46973.797743297117</v>
      </c>
      <c r="BR235">
        <f>données!AH235</f>
        <v>-45628.336777427379</v>
      </c>
    </row>
    <row r="236" spans="20:70" ht="15" customHeight="1" x14ac:dyDescent="0.25">
      <c r="T236">
        <v>234</v>
      </c>
      <c r="U236" cm="1">
        <f t="array" ref="U236">INDEX(données!$AM$6:$AM$1006,animation!T236)</f>
        <v>2.0734511513692646</v>
      </c>
      <c r="AJ236" s="32"/>
      <c r="AK236">
        <v>230</v>
      </c>
      <c r="AL236" s="25">
        <f t="shared" si="77"/>
        <v>115</v>
      </c>
      <c r="AM236">
        <f t="shared" si="90"/>
        <v>-107647.01965522734</v>
      </c>
      <c r="AN236">
        <f t="shared" si="91"/>
        <v>-366007.33081002079</v>
      </c>
      <c r="AP236" s="35">
        <f t="shared" si="92"/>
        <v>-745.86938292172681</v>
      </c>
      <c r="AQ236">
        <f t="shared" si="93"/>
        <v>1721.242888753899</v>
      </c>
      <c r="AS236">
        <f t="shared" si="94"/>
        <v>24.295351279785073</v>
      </c>
      <c r="AT236">
        <f t="shared" si="95"/>
        <v>264.32680212092936</v>
      </c>
      <c r="AV236">
        <f t="shared" si="78"/>
        <v>12.324912588627726</v>
      </c>
      <c r="AW236">
        <f t="shared" si="79"/>
        <v>30.373672161684965</v>
      </c>
      <c r="AY236">
        <f t="shared" si="80"/>
        <v>3.1493636631449302</v>
      </c>
      <c r="AZ236">
        <f t="shared" si="81"/>
        <v>16.30051487795599</v>
      </c>
      <c r="BB236">
        <f t="shared" si="82"/>
        <v>7.4757042575808086</v>
      </c>
      <c r="BC236">
        <f t="shared" si="83"/>
        <v>34.27789709750099</v>
      </c>
      <c r="BE236">
        <f t="shared" si="84"/>
        <v>1.3453707704316071</v>
      </c>
      <c r="BF236">
        <f t="shared" si="85"/>
        <v>4.7283193996432624</v>
      </c>
      <c r="BH236">
        <f t="shared" si="96"/>
        <v>52.5419868972647</v>
      </c>
      <c r="BI236">
        <f t="shared" si="97"/>
        <v>178.64639858414412</v>
      </c>
      <c r="BK236">
        <f t="shared" si="86"/>
        <v>419273.81136830209</v>
      </c>
      <c r="BL236">
        <f t="shared" si="87"/>
        <v>382960.96705495118</v>
      </c>
      <c r="BM236">
        <f t="shared" si="88"/>
        <v>308082.6908331383</v>
      </c>
      <c r="BN236" s="35">
        <f t="shared" si="98"/>
        <v>325506.5313317462</v>
      </c>
      <c r="BO236">
        <f t="shared" si="89"/>
        <v>381509.17033189238</v>
      </c>
      <c r="BQ236">
        <f>données!AG236</f>
        <v>-48180.339887498965</v>
      </c>
      <c r="BR236">
        <f>données!AH236</f>
        <v>-45978.869674096932</v>
      </c>
    </row>
    <row r="237" spans="20:70" ht="15" customHeight="1" x14ac:dyDescent="0.25">
      <c r="T237">
        <v>235</v>
      </c>
      <c r="U237" cm="1">
        <f t="array" ref="U237">INDEX(données!$AM$6:$AM$1006,animation!T237)</f>
        <v>2.1362830044410606</v>
      </c>
      <c r="AJ237" s="32"/>
      <c r="AK237">
        <v>231</v>
      </c>
      <c r="AL237" s="25">
        <f t="shared" si="77"/>
        <v>115.5</v>
      </c>
      <c r="AM237">
        <f t="shared" si="90"/>
        <v>-108016.91742777823</v>
      </c>
      <c r="AN237">
        <f t="shared" si="91"/>
        <v>-365113.66851537873</v>
      </c>
      <c r="AP237" s="35">
        <f t="shared" si="92"/>
        <v>-733.72170728183426</v>
      </c>
      <c r="AQ237">
        <f t="shared" si="93"/>
        <v>1853.4062898143636</v>
      </c>
      <c r="AS237">
        <f t="shared" si="94"/>
        <v>24.545440265139952</v>
      </c>
      <c r="AT237">
        <f t="shared" si="95"/>
        <v>265.30379027438789</v>
      </c>
      <c r="AV237">
        <f t="shared" si="78"/>
        <v>12.41468698819509</v>
      </c>
      <c r="AW237">
        <f t="shared" si="79"/>
        <v>30.453083412184725</v>
      </c>
      <c r="AY237">
        <f t="shared" si="80"/>
        <v>3.1854478097475183</v>
      </c>
      <c r="AZ237">
        <f t="shared" si="81"/>
        <v>16.36476936951717</v>
      </c>
      <c r="BB237">
        <f t="shared" si="82"/>
        <v>7.5759939174602851</v>
      </c>
      <c r="BC237">
        <f t="shared" si="83"/>
        <v>34.440555781880597</v>
      </c>
      <c r="BE237">
        <f t="shared" si="84"/>
        <v>1.3693115497370585</v>
      </c>
      <c r="BF237">
        <f t="shared" si="85"/>
        <v>4.7775382427196309</v>
      </c>
      <c r="BH237">
        <f t="shared" si="96"/>
        <v>53.035428457350321</v>
      </c>
      <c r="BI237">
        <f t="shared" si="97"/>
        <v>179.26784346808574</v>
      </c>
      <c r="BK237">
        <f t="shared" si="86"/>
        <v>418585.35833605932</v>
      </c>
      <c r="BL237">
        <f t="shared" si="87"/>
        <v>382154.07172725559</v>
      </c>
      <c r="BM237">
        <f t="shared" si="88"/>
        <v>307288.8664049264</v>
      </c>
      <c r="BN237" s="35">
        <f t="shared" si="98"/>
        <v>324061.56015745876</v>
      </c>
      <c r="BO237">
        <f t="shared" si="89"/>
        <v>380756.6747771565</v>
      </c>
      <c r="BQ237">
        <f>données!AG237</f>
        <v>-49362.491053693579</v>
      </c>
      <c r="BR237">
        <f>données!AH237</f>
        <v>-46404.470282234979</v>
      </c>
    </row>
    <row r="238" spans="20:70" ht="15" customHeight="1" x14ac:dyDescent="0.25">
      <c r="T238">
        <v>236</v>
      </c>
      <c r="U238" cm="1">
        <f t="array" ref="U238">INDEX(données!$AM$6:$AM$1006,animation!T238)</f>
        <v>2.1991148575128565</v>
      </c>
      <c r="AJ238" s="32"/>
      <c r="AK238">
        <v>232</v>
      </c>
      <c r="AL238" s="25">
        <f t="shared" si="77"/>
        <v>116</v>
      </c>
      <c r="AM238">
        <f t="shared" si="90"/>
        <v>-108380.71010138601</v>
      </c>
      <c r="AN238">
        <f t="shared" si="91"/>
        <v>-364153.80239668721</v>
      </c>
      <c r="AP238" s="35">
        <f t="shared" si="92"/>
        <v>-721.44898714926433</v>
      </c>
      <c r="AQ238">
        <f t="shared" si="93"/>
        <v>1986.0581849515575</v>
      </c>
      <c r="AS238">
        <f t="shared" si="94"/>
        <v>24.810594215898384</v>
      </c>
      <c r="AT238">
        <f t="shared" si="95"/>
        <v>266.37804416492617</v>
      </c>
      <c r="AV238">
        <f t="shared" si="78"/>
        <v>12.510256648651442</v>
      </c>
      <c r="AW238">
        <f t="shared" si="79"/>
        <v>30.541208579397495</v>
      </c>
      <c r="AY238">
        <f t="shared" si="80"/>
        <v>3.2232917534736529</v>
      </c>
      <c r="AZ238">
        <f t="shared" si="81"/>
        <v>16.434930435120901</v>
      </c>
      <c r="BB238">
        <f t="shared" si="82"/>
        <v>7.6816961133091999</v>
      </c>
      <c r="BC238">
        <f t="shared" si="83"/>
        <v>34.618620343808566</v>
      </c>
      <c r="BE238">
        <f t="shared" si="84"/>
        <v>1.3953497004640887</v>
      </c>
      <c r="BF238">
        <f t="shared" si="85"/>
        <v>4.8323771369438298</v>
      </c>
      <c r="BH238">
        <f t="shared" si="96"/>
        <v>53.557609527252929</v>
      </c>
      <c r="BI238">
        <f t="shared" si="97"/>
        <v>179.95090766965535</v>
      </c>
      <c r="BK238">
        <f t="shared" si="86"/>
        <v>417834.43161141674</v>
      </c>
      <c r="BL238">
        <f t="shared" si="87"/>
        <v>381281.78092177823</v>
      </c>
      <c r="BM238">
        <f t="shared" si="88"/>
        <v>306430.08364382311</v>
      </c>
      <c r="BN238" s="35">
        <f t="shared" si="98"/>
        <v>322484.34539276804</v>
      </c>
      <c r="BO238">
        <f t="shared" si="89"/>
        <v>379939.9559431019</v>
      </c>
      <c r="BQ238">
        <f>données!AG238</f>
        <v>-50515.585831301469</v>
      </c>
      <c r="BR238">
        <f>données!AH238</f>
        <v>-46903.458950679618</v>
      </c>
    </row>
    <row r="239" spans="20:70" ht="15" customHeight="1" x14ac:dyDescent="0.25">
      <c r="T239">
        <v>237</v>
      </c>
      <c r="U239" cm="1">
        <f t="array" ref="U239">INDEX(données!$AM$6:$AM$1006,animation!T239)</f>
        <v>2.2619467105846525</v>
      </c>
      <c r="AJ239" s="32"/>
      <c r="AK239">
        <v>233</v>
      </c>
      <c r="AL239" s="25">
        <f t="shared" si="77"/>
        <v>116.5</v>
      </c>
      <c r="AM239">
        <f t="shared" si="90"/>
        <v>-108738.33327068365</v>
      </c>
      <c r="AN239">
        <f t="shared" si="91"/>
        <v>-363127.47604869085</v>
      </c>
      <c r="AP239" s="35">
        <f t="shared" si="92"/>
        <v>-709.04369004131513</v>
      </c>
      <c r="AQ239">
        <f t="shared" si="93"/>
        <v>2119.2472070340204</v>
      </c>
      <c r="AS239">
        <f t="shared" si="94"/>
        <v>25.091405231510443</v>
      </c>
      <c r="AT239">
        <f t="shared" si="95"/>
        <v>267.55152193168163</v>
      </c>
      <c r="AV239">
        <f t="shared" si="78"/>
        <v>12.611788479958307</v>
      </c>
      <c r="AW239">
        <f t="shared" si="79"/>
        <v>30.638170754212371</v>
      </c>
      <c r="AY239">
        <f t="shared" si="80"/>
        <v>3.2629677919741265</v>
      </c>
      <c r="AZ239">
        <f t="shared" si="81"/>
        <v>16.511126338836323</v>
      </c>
      <c r="BB239">
        <f t="shared" si="82"/>
        <v>7.7930640750297746</v>
      </c>
      <c r="BC239">
        <f t="shared" si="83"/>
        <v>34.812474473271372</v>
      </c>
      <c r="BE239">
        <f t="shared" si="84"/>
        <v>1.4235848845482326</v>
      </c>
      <c r="BF239">
        <f t="shared" si="85"/>
        <v>4.8929896686737013</v>
      </c>
      <c r="BH239">
        <f t="shared" si="96"/>
        <v>54.109550726849371</v>
      </c>
      <c r="BI239">
        <f t="shared" si="97"/>
        <v>180.69676069668787</v>
      </c>
      <c r="BK239">
        <f t="shared" si="86"/>
        <v>417020.87325844762</v>
      </c>
      <c r="BL239">
        <f t="shared" si="87"/>
        <v>380343.86438590643</v>
      </c>
      <c r="BM239">
        <f t="shared" si="88"/>
        <v>305506.13267643511</v>
      </c>
      <c r="BN239" s="35">
        <f t="shared" si="98"/>
        <v>320777.15561319492</v>
      </c>
      <c r="BO239">
        <f t="shared" si="89"/>
        <v>379058.81995275989</v>
      </c>
      <c r="BQ239">
        <f>données!AG239</f>
        <v>-51635.07348203432</v>
      </c>
      <c r="BR239">
        <f>données!AH239</f>
        <v>-47473.866399122737</v>
      </c>
    </row>
    <row r="240" spans="20:70" ht="15" customHeight="1" x14ac:dyDescent="0.25">
      <c r="T240">
        <v>238</v>
      </c>
      <c r="U240" cm="1">
        <f t="array" ref="U240">INDEX(données!$AM$6:$AM$1006,animation!T240)</f>
        <v>2.3247785636564484</v>
      </c>
      <c r="AJ240" s="32"/>
      <c r="AK240">
        <v>234</v>
      </c>
      <c r="AL240" s="25">
        <f t="shared" si="77"/>
        <v>117</v>
      </c>
      <c r="AM240">
        <f t="shared" si="90"/>
        <v>-109089.71869005037</v>
      </c>
      <c r="AN240">
        <f t="shared" si="91"/>
        <v>-362034.40850493236</v>
      </c>
      <c r="AP240" s="35">
        <f t="shared" si="92"/>
        <v>-696.49798742555993</v>
      </c>
      <c r="AQ240">
        <f t="shared" si="93"/>
        <v>2253.0229679998611</v>
      </c>
      <c r="AS240">
        <f t="shared" si="94"/>
        <v>25.3885137654012</v>
      </c>
      <c r="AT240">
        <f t="shared" si="95"/>
        <v>268.82638738653782</v>
      </c>
      <c r="AV240">
        <f t="shared" si="78"/>
        <v>12.719463484678238</v>
      </c>
      <c r="AW240">
        <f t="shared" si="79"/>
        <v>30.744107211038301</v>
      </c>
      <c r="AY240">
        <f t="shared" si="80"/>
        <v>3.3045535256410181</v>
      </c>
      <c r="AZ240">
        <f t="shared" si="81"/>
        <v>16.593498234591678</v>
      </c>
      <c r="BB240">
        <f t="shared" si="82"/>
        <v>7.9103713859043054</v>
      </c>
      <c r="BC240">
        <f t="shared" si="83"/>
        <v>35.022541926605044</v>
      </c>
      <c r="BE240">
        <f t="shared" si="84"/>
        <v>1.4541253691776395</v>
      </c>
      <c r="BF240">
        <f t="shared" si="85"/>
        <v>4.9595437374520106</v>
      </c>
      <c r="BH240">
        <f t="shared" si="96"/>
        <v>54.692355124395057</v>
      </c>
      <c r="BI240">
        <f t="shared" si="97"/>
        <v>181.50669627685082</v>
      </c>
      <c r="BK240">
        <f t="shared" si="86"/>
        <v>416144.50605182518</v>
      </c>
      <c r="BL240">
        <f t="shared" si="87"/>
        <v>379340.06844411482</v>
      </c>
      <c r="BM240">
        <f t="shared" si="88"/>
        <v>304516.78145840357</v>
      </c>
      <c r="BN240" s="35">
        <f t="shared" si="98"/>
        <v>318942.48583332909</v>
      </c>
      <c r="BO240">
        <f t="shared" si="89"/>
        <v>378113.05143487256</v>
      </c>
      <c r="BQ240">
        <f>données!AG240</f>
        <v>-52716.535899579947</v>
      </c>
      <c r="BR240">
        <f>données!AH240</f>
        <v>-48113.44148995971</v>
      </c>
    </row>
    <row r="241" spans="20:70" ht="15" customHeight="1" x14ac:dyDescent="0.25">
      <c r="T241">
        <v>239</v>
      </c>
      <c r="U241" cm="1">
        <f t="array" ref="U241">INDEX(données!$AM$6:$AM$1006,animation!T241)</f>
        <v>2.3876104167282444</v>
      </c>
      <c r="AJ241" s="32"/>
      <c r="AK241">
        <v>235</v>
      </c>
      <c r="AL241" s="25">
        <f t="shared" si="77"/>
        <v>117.5</v>
      </c>
      <c r="AM241">
        <f t="shared" si="90"/>
        <v>-109434.79411954248</v>
      </c>
      <c r="AN241">
        <f t="shared" si="91"/>
        <v>-360874.29372250906</v>
      </c>
      <c r="AP241" s="35">
        <f t="shared" si="92"/>
        <v>-683.80373054285928</v>
      </c>
      <c r="AQ241">
        <f t="shared" si="93"/>
        <v>2387.4361616931301</v>
      </c>
      <c r="AS241">
        <f t="shared" si="94"/>
        <v>25.70261203000026</v>
      </c>
      <c r="AT241">
        <f t="shared" si="95"/>
        <v>270.20501912124161</v>
      </c>
      <c r="AV241">
        <f t="shared" si="78"/>
        <v>12.83347755907983</v>
      </c>
      <c r="AW241">
        <f t="shared" si="79"/>
        <v>30.859169871834361</v>
      </c>
      <c r="AY241">
        <f t="shared" si="80"/>
        <v>3.3481322496731942</v>
      </c>
      <c r="AZ241">
        <f t="shared" si="81"/>
        <v>16.682200818515994</v>
      </c>
      <c r="BB241">
        <f t="shared" si="82"/>
        <v>8.0339136644662421</v>
      </c>
      <c r="BC241">
        <f t="shared" si="83"/>
        <v>35.249288773504325</v>
      </c>
      <c r="BE241">
        <f t="shared" si="84"/>
        <v>1.4870885567809948</v>
      </c>
      <c r="BF241">
        <f t="shared" si="85"/>
        <v>5.0322217930637301</v>
      </c>
      <c r="BH241">
        <f t="shared" si="96"/>
        <v>55.307213773479454</v>
      </c>
      <c r="BI241">
        <f t="shared" si="97"/>
        <v>182.3821378643232</v>
      </c>
      <c r="BK241">
        <f t="shared" si="86"/>
        <v>415205.13323316886</v>
      </c>
      <c r="BL241">
        <f t="shared" si="87"/>
        <v>378270.11555208615</v>
      </c>
      <c r="BM241">
        <f t="shared" si="88"/>
        <v>303461.77542441594</v>
      </c>
      <c r="BN241" s="35">
        <f t="shared" si="98"/>
        <v>316983.05209829839</v>
      </c>
      <c r="BO241">
        <f t="shared" si="89"/>
        <v>377102.41318997997</v>
      </c>
      <c r="BQ241">
        <f>données!AG241</f>
        <v>-53755.705045849485</v>
      </c>
      <c r="BR241">
        <f>données!AH241</f>
        <v>-48819.660112501064</v>
      </c>
    </row>
    <row r="242" spans="20:70" ht="15" customHeight="1" x14ac:dyDescent="0.25">
      <c r="T242">
        <v>240</v>
      </c>
      <c r="U242" cm="1">
        <f t="array" ref="U242">INDEX(données!$AM$6:$AM$1006,animation!T242)</f>
        <v>2.4504422698000403</v>
      </c>
      <c r="AJ242" s="32"/>
      <c r="AK242">
        <v>236</v>
      </c>
      <c r="AL242" s="25">
        <f t="shared" si="77"/>
        <v>118</v>
      </c>
      <c r="AM242">
        <f t="shared" si="90"/>
        <v>-109773.48315831016</v>
      </c>
      <c r="AN242">
        <f t="shared" si="91"/>
        <v>-359646.80001427233</v>
      </c>
      <c r="AP242" s="35">
        <f t="shared" si="92"/>
        <v>-670.95242452785919</v>
      </c>
      <c r="AQ242">
        <f t="shared" si="93"/>
        <v>2522.5386712537511</v>
      </c>
      <c r="AS242">
        <f t="shared" si="94"/>
        <v>26.034447745572066</v>
      </c>
      <c r="AT242">
        <f t="shared" si="95"/>
        <v>271.69002063698235</v>
      </c>
      <c r="AV242">
        <f t="shared" si="78"/>
        <v>12.954042377515131</v>
      </c>
      <c r="AW242">
        <f t="shared" si="79"/>
        <v>30.983525826445657</v>
      </c>
      <c r="AY242">
        <f t="shared" si="80"/>
        <v>3.3937933853966253</v>
      </c>
      <c r="AZ242">
        <f t="shared" si="81"/>
        <v>16.777403055645184</v>
      </c>
      <c r="BB242">
        <f t="shared" si="82"/>
        <v>8.1640104302864831</v>
      </c>
      <c r="BC242">
        <f t="shared" si="83"/>
        <v>35.4932259117938</v>
      </c>
      <c r="BE242">
        <f t="shared" si="84"/>
        <v>1.5226015523738277</v>
      </c>
      <c r="BF242">
        <f t="shared" si="85"/>
        <v>5.1112210540232699</v>
      </c>
      <c r="BH242">
        <f t="shared" si="96"/>
        <v>55.955411827543152</v>
      </c>
      <c r="BI242">
        <f t="shared" si="97"/>
        <v>183.32464478907445</v>
      </c>
      <c r="BK242">
        <f t="shared" si="86"/>
        <v>414202.53823665431</v>
      </c>
      <c r="BL242">
        <f t="shared" si="87"/>
        <v>377133.70380332961</v>
      </c>
      <c r="BM242">
        <f t="shared" si="88"/>
        <v>302340.83709955611</v>
      </c>
      <c r="BN242" s="35">
        <f t="shared" si="98"/>
        <v>314901.78543603589</v>
      </c>
      <c r="BO242">
        <f t="shared" si="89"/>
        <v>376026.64581810398</v>
      </c>
      <c r="BQ242">
        <f>données!AG242</f>
        <v>-54748.479794973813</v>
      </c>
      <c r="BR242">
        <f>données!AH242</f>
        <v>-49589.735144484235</v>
      </c>
    </row>
    <row r="243" spans="20:70" ht="15" customHeight="1" x14ac:dyDescent="0.25">
      <c r="T243">
        <v>241</v>
      </c>
      <c r="U243" cm="1">
        <f t="array" ref="U243">INDEX(données!$AM$6:$AM$1006,animation!T243)</f>
        <v>2.5132741228718363</v>
      </c>
      <c r="AJ243" s="32"/>
      <c r="AK243">
        <v>237</v>
      </c>
      <c r="AL243" s="25">
        <f t="shared" si="77"/>
        <v>118.5</v>
      </c>
      <c r="AM243">
        <f t="shared" si="90"/>
        <v>-110105.70506460591</v>
      </c>
      <c r="AN243">
        <f t="shared" si="91"/>
        <v>-358351.56942606583</v>
      </c>
      <c r="AP243" s="35">
        <f t="shared" si="92"/>
        <v>-657.93520065507312</v>
      </c>
      <c r="AQ243">
        <f t="shared" si="93"/>
        <v>2658.3836815722425</v>
      </c>
      <c r="AS243">
        <f t="shared" si="94"/>
        <v>26.384828267969176</v>
      </c>
      <c r="AT243">
        <f t="shared" si="95"/>
        <v>273.28423157185352</v>
      </c>
      <c r="AV243">
        <f t="shared" si="78"/>
        <v>13.081386367414023</v>
      </c>
      <c r="AW243">
        <f t="shared" si="79"/>
        <v>31.117357912311789</v>
      </c>
      <c r="AY243">
        <f t="shared" si="80"/>
        <v>3.4416329550658102</v>
      </c>
      <c r="AZ243">
        <f t="shared" si="81"/>
        <v>16.879288987387284</v>
      </c>
      <c r="BB243">
        <f t="shared" si="82"/>
        <v>8.301007175517535</v>
      </c>
      <c r="BC243">
        <f t="shared" si="83"/>
        <v>35.7549118747853</v>
      </c>
      <c r="BE243">
        <f t="shared" si="84"/>
        <v>1.5608017699718086</v>
      </c>
      <c r="BF243">
        <f t="shared" si="85"/>
        <v>5.1967536999842459</v>
      </c>
      <c r="BH243">
        <f t="shared" si="96"/>
        <v>56.638335290274831</v>
      </c>
      <c r="BI243">
        <f t="shared" si="97"/>
        <v>184.3359190973849</v>
      </c>
      <c r="BK243">
        <f t="shared" si="86"/>
        <v>413136.48438322661</v>
      </c>
      <c r="BL243">
        <f t="shared" si="87"/>
        <v>375930.50638634979</v>
      </c>
      <c r="BM243">
        <f t="shared" si="88"/>
        <v>301153.66567100427</v>
      </c>
      <c r="BN243" s="35">
        <f t="shared" si="98"/>
        <v>312701.82514940982</v>
      </c>
      <c r="BO243">
        <f t="shared" si="89"/>
        <v>374885.46730688092</v>
      </c>
      <c r="BQ243">
        <f>données!AG243</f>
        <v>-55690.942118573796</v>
      </c>
      <c r="BR243">
        <f>données!AH243</f>
        <v>-50420.627451571789</v>
      </c>
    </row>
    <row r="244" spans="20:70" ht="15" customHeight="1" x14ac:dyDescent="0.25">
      <c r="T244">
        <v>242</v>
      </c>
      <c r="U244" cm="1">
        <f t="array" ref="U244">INDEX(données!$AM$6:$AM$1006,animation!T244)</f>
        <v>2.5761059759436322</v>
      </c>
      <c r="AJ244" s="32"/>
      <c r="AK244">
        <v>238</v>
      </c>
      <c r="AL244" s="25">
        <f t="shared" si="77"/>
        <v>119</v>
      </c>
      <c r="AM244">
        <f t="shared" si="90"/>
        <v>-110431.37456139995</v>
      </c>
      <c r="AN244">
        <f t="shared" si="91"/>
        <v>-356988.2170563332</v>
      </c>
      <c r="AP244" s="35">
        <f t="shared" si="92"/>
        <v>-644.74278652108853</v>
      </c>
      <c r="AQ244">
        <f t="shared" si="93"/>
        <v>2795.0257973581693</v>
      </c>
      <c r="AS244">
        <f t="shared" si="94"/>
        <v>26.754625135019044</v>
      </c>
      <c r="AT244">
        <f t="shared" si="95"/>
        <v>274.99074011174105</v>
      </c>
      <c r="AV244">
        <f t="shared" si="78"/>
        <v>13.215755783167173</v>
      </c>
      <c r="AW244">
        <f t="shared" si="79"/>
        <v>31.260865357022915</v>
      </c>
      <c r="AY244">
        <f t="shared" si="80"/>
        <v>3.4917541049184404</v>
      </c>
      <c r="AZ244">
        <f t="shared" si="81"/>
        <v>16.988058626985314</v>
      </c>
      <c r="BB244">
        <f t="shared" si="82"/>
        <v>8.4452776671174306</v>
      </c>
      <c r="BC244">
        <f t="shared" si="83"/>
        <v>36.034955959488194</v>
      </c>
      <c r="BE244">
        <f t="shared" si="84"/>
        <v>1.6018375798159996</v>
      </c>
      <c r="BF244">
        <f t="shared" si="85"/>
        <v>5.2890470295648102</v>
      </c>
      <c r="BH244">
        <f t="shared" si="96"/>
        <v>57.357478467817586</v>
      </c>
      <c r="BI244">
        <f t="shared" si="97"/>
        <v>185.41781313867983</v>
      </c>
      <c r="BK244">
        <f t="shared" si="86"/>
        <v>412006.71454268182</v>
      </c>
      <c r="BL244">
        <f t="shared" si="87"/>
        <v>374660.17099020357</v>
      </c>
      <c r="BM244">
        <f t="shared" si="88"/>
        <v>299899.93651899789</v>
      </c>
      <c r="BN244" s="35">
        <f t="shared" si="98"/>
        <v>310386.5114251636</v>
      </c>
      <c r="BO244">
        <f t="shared" si="89"/>
        <v>373678.57257886737</v>
      </c>
      <c r="BQ244">
        <f>données!AG244</f>
        <v>-56579.372548428248</v>
      </c>
      <c r="BR244">
        <f>données!AH244</f>
        <v>-51309.057881426248</v>
      </c>
    </row>
    <row r="245" spans="20:70" ht="15" customHeight="1" x14ac:dyDescent="0.25">
      <c r="T245">
        <v>243</v>
      </c>
      <c r="U245" cm="1">
        <f t="array" ref="U245">INDEX(données!$AM$6:$AM$1006,animation!T245)</f>
        <v>2.6389378290154282</v>
      </c>
      <c r="AJ245" s="32"/>
      <c r="AK245">
        <v>239</v>
      </c>
      <c r="AL245" s="25">
        <f t="shared" si="77"/>
        <v>119.5</v>
      </c>
      <c r="AM245">
        <f t="shared" si="90"/>
        <v>-110750.40162651862</v>
      </c>
      <c r="AN245">
        <f t="shared" si="91"/>
        <v>-355556.33031514019</v>
      </c>
      <c r="AP245" s="35">
        <f t="shared" si="92"/>
        <v>-631.365473953579</v>
      </c>
      <c r="AQ245">
        <f t="shared" si="93"/>
        <v>2932.5211674140396</v>
      </c>
      <c r="AS245">
        <f t="shared" si="94"/>
        <v>27.144779076524948</v>
      </c>
      <c r="AT245">
        <f t="shared" si="95"/>
        <v>276.81289668149282</v>
      </c>
      <c r="AV245">
        <f t="shared" si="78"/>
        <v>13.357415888195879</v>
      </c>
      <c r="AW245">
        <f t="shared" si="79"/>
        <v>31.41426448760685</v>
      </c>
      <c r="AY245">
        <f t="shared" si="80"/>
        <v>3.5442676818811063</v>
      </c>
      <c r="AZ245">
        <f t="shared" si="81"/>
        <v>17.103928951175792</v>
      </c>
      <c r="BB245">
        <f t="shared" si="82"/>
        <v>8.5972265082370534</v>
      </c>
      <c r="BC245">
        <f t="shared" si="83"/>
        <v>36.334021707851036</v>
      </c>
      <c r="BE245">
        <f t="shared" si="84"/>
        <v>1.6458689982109067</v>
      </c>
      <c r="BF245">
        <f t="shared" si="85"/>
        <v>5.3883435740613663</v>
      </c>
      <c r="BH245">
        <f t="shared" si="96"/>
        <v>58.114452197328951</v>
      </c>
      <c r="BI245">
        <f t="shared" si="97"/>
        <v>186.57233796079777</v>
      </c>
      <c r="BK245">
        <f t="shared" si="86"/>
        <v>410812.95076279843</v>
      </c>
      <c r="BL245">
        <f t="shared" si="87"/>
        <v>373322.31915604876</v>
      </c>
      <c r="BM245">
        <f t="shared" si="88"/>
        <v>298579.30070587358</v>
      </c>
      <c r="BN245" s="35">
        <f t="shared" si="98"/>
        <v>307959.37723453325</v>
      </c>
      <c r="BO245">
        <f t="shared" si="89"/>
        <v>372405.63299660792</v>
      </c>
      <c r="BQ245">
        <f>données!AG245</f>
        <v>-57410.264855515808</v>
      </c>
      <c r="BR245">
        <f>données!AH245</f>
        <v>-52251.520205026231</v>
      </c>
    </row>
    <row r="246" spans="20:70" ht="15" customHeight="1" x14ac:dyDescent="0.25">
      <c r="T246">
        <v>244</v>
      </c>
      <c r="U246" cm="1">
        <f t="array" ref="U246">INDEX(données!$AM$6:$AM$1006,animation!T246)</f>
        <v>2.7017696820872241</v>
      </c>
      <c r="AJ246" s="32"/>
      <c r="AK246">
        <v>240</v>
      </c>
      <c r="AL246" s="25">
        <f t="shared" si="77"/>
        <v>120</v>
      </c>
      <c r="AM246">
        <f t="shared" si="90"/>
        <v>-111062.69126611084</v>
      </c>
      <c r="AN246">
        <f t="shared" si="91"/>
        <v>-354055.46811934799</v>
      </c>
      <c r="AP246" s="35">
        <f t="shared" si="92"/>
        <v>-617.79308441531657</v>
      </c>
      <c r="AQ246">
        <f t="shared" si="93"/>
        <v>3070.9276157547861</v>
      </c>
      <c r="AS246">
        <f t="shared" si="94"/>
        <v>27.556305538941576</v>
      </c>
      <c r="AT246">
        <f t="shared" si="95"/>
        <v>278.7543290260121</v>
      </c>
      <c r="AV246">
        <f t="shared" si="78"/>
        <v>13.506652255667369</v>
      </c>
      <c r="AW246">
        <f t="shared" si="79"/>
        <v>31.577789510886053</v>
      </c>
      <c r="AY246">
        <f t="shared" si="80"/>
        <v>3.5992928700377917</v>
      </c>
      <c r="AZ246">
        <f t="shared" si="81"/>
        <v>17.227134997313104</v>
      </c>
      <c r="BB246">
        <f t="shared" si="82"/>
        <v>8.7572919913736005</v>
      </c>
      <c r="BC246">
        <f t="shared" si="83"/>
        <v>36.652830777627791</v>
      </c>
      <c r="BE246">
        <f t="shared" si="84"/>
        <v>1.6930684218628151</v>
      </c>
      <c r="BF246">
        <f t="shared" si="85"/>
        <v>5.4949011565054677</v>
      </c>
      <c r="BH246">
        <f t="shared" si="96"/>
        <v>58.91099293625242</v>
      </c>
      <c r="BI246">
        <f t="shared" si="97"/>
        <v>187.8016725836797</v>
      </c>
      <c r="BK246">
        <f t="shared" si="86"/>
        <v>409554.89386462449</v>
      </c>
      <c r="BL246">
        <f t="shared" si="87"/>
        <v>371916.5455720427</v>
      </c>
      <c r="BM246">
        <f t="shared" si="88"/>
        <v>297191.38442191348</v>
      </c>
      <c r="BN246" s="35">
        <f t="shared" si="98"/>
        <v>305424.13949842501</v>
      </c>
      <c r="BO246">
        <f t="shared" si="89"/>
        <v>371066.29582391621</v>
      </c>
      <c r="BQ246">
        <f>données!AG246</f>
        <v>-58180.339887498965</v>
      </c>
      <c r="BR246">
        <f>données!AH246</f>
        <v>-53244.294954150566</v>
      </c>
    </row>
    <row r="247" spans="20:70" ht="15" customHeight="1" x14ac:dyDescent="0.25">
      <c r="T247">
        <v>245</v>
      </c>
      <c r="U247" cm="1">
        <f t="array" ref="U247">INDEX(données!$AM$6:$AM$1006,animation!T247)</f>
        <v>2.7646015351590201</v>
      </c>
      <c r="AJ247" s="32"/>
      <c r="AK247">
        <v>241</v>
      </c>
      <c r="AL247" s="25">
        <f t="shared" si="77"/>
        <v>120.5</v>
      </c>
      <c r="AM247">
        <f t="shared" si="90"/>
        <v>-111368.14327012612</v>
      </c>
      <c r="AN247">
        <f t="shared" si="91"/>
        <v>-352485.16002034233</v>
      </c>
      <c r="AP247" s="35">
        <f t="shared" si="92"/>
        <v>-604.01493164584576</v>
      </c>
      <c r="AQ247">
        <f t="shared" si="93"/>
        <v>3210.304780267792</v>
      </c>
      <c r="AS247">
        <f t="shared" si="94"/>
        <v>27.990300782824317</v>
      </c>
      <c r="AT247">
        <f t="shared" si="95"/>
        <v>280.81895880548927</v>
      </c>
      <c r="AV247">
        <f t="shared" si="78"/>
        <v>13.663772199618943</v>
      </c>
      <c r="AW247">
        <f t="shared" si="79"/>
        <v>31.751693369729438</v>
      </c>
      <c r="AY247">
        <f t="shared" si="80"/>
        <v>3.6569578937937632</v>
      </c>
      <c r="AZ247">
        <f t="shared" si="81"/>
        <v>17.357931076452335</v>
      </c>
      <c r="BB247">
        <f t="shared" si="82"/>
        <v>8.9259492806733753</v>
      </c>
      <c r="BC247">
        <f t="shared" si="83"/>
        <v>36.992167244484172</v>
      </c>
      <c r="BE247">
        <f t="shared" si="84"/>
        <v>1.743621408738236</v>
      </c>
      <c r="BF247">
        <f t="shared" si="85"/>
        <v>5.6089928845323662</v>
      </c>
      <c r="BH247">
        <f t="shared" si="96"/>
        <v>59.748972807863964</v>
      </c>
      <c r="BI247">
        <f t="shared" si="97"/>
        <v>189.10817423029093</v>
      </c>
      <c r="BK247">
        <f t="shared" si="86"/>
        <v>408232.22300294926</v>
      </c>
      <c r="BL247">
        <f t="shared" si="87"/>
        <v>370442.41730868199</v>
      </c>
      <c r="BM247">
        <f t="shared" si="88"/>
        <v>295735.78838663839</v>
      </c>
      <c r="BN247" s="35">
        <f t="shared" si="98"/>
        <v>302784.68948817049</v>
      </c>
      <c r="BO247">
        <f t="shared" si="89"/>
        <v>369660.18364168151</v>
      </c>
      <c r="BQ247">
        <f>données!AG247</f>
        <v>-58886.558510040326</v>
      </c>
      <c r="BR247">
        <f>données!AH247</f>
        <v>-54283.464100420097</v>
      </c>
    </row>
    <row r="248" spans="20:70" ht="15" customHeight="1" x14ac:dyDescent="0.25">
      <c r="T248">
        <v>246</v>
      </c>
      <c r="U248" cm="1">
        <f t="array" ref="U248">INDEX(données!$AM$6:$AM$1006,animation!T248)</f>
        <v>2.827433388230816</v>
      </c>
      <c r="AJ248" s="32"/>
      <c r="AK248">
        <v>242</v>
      </c>
      <c r="AL248" s="25">
        <f t="shared" si="77"/>
        <v>121</v>
      </c>
      <c r="AM248">
        <f t="shared" si="90"/>
        <v>-111666.65194835119</v>
      </c>
      <c r="AN248">
        <f t="shared" si="91"/>
        <v>-350844.90526035777</v>
      </c>
      <c r="AP248" s="35">
        <f t="shared" si="92"/>
        <v>-590.01978125443361</v>
      </c>
      <c r="AQ248">
        <f t="shared" si="93"/>
        <v>3350.7142596705366</v>
      </c>
      <c r="AS248">
        <f t="shared" si="94"/>
        <v>28.447948619329676</v>
      </c>
      <c r="AT248">
        <f t="shared" si="95"/>
        <v>283.01101984549757</v>
      </c>
      <c r="AV248">
        <f t="shared" si="78"/>
        <v>13.829106349727894</v>
      </c>
      <c r="AW248">
        <f t="shared" si="79"/>
        <v>31.936248680550655</v>
      </c>
      <c r="AY248">
        <f t="shared" si="80"/>
        <v>3.7174007956079911</v>
      </c>
      <c r="AZ248">
        <f t="shared" si="81"/>
        <v>17.496592114256174</v>
      </c>
      <c r="BB248">
        <f t="shared" si="82"/>
        <v>9.1037139663327391</v>
      </c>
      <c r="BC248">
        <f t="shared" si="83"/>
        <v>37.352882382707428</v>
      </c>
      <c r="BE248">
        <f t="shared" si="84"/>
        <v>1.7977275076610548</v>
      </c>
      <c r="BF248">
        <f t="shared" si="85"/>
        <v>5.7309070646164839</v>
      </c>
      <c r="BH248">
        <f t="shared" si="96"/>
        <v>60.630410711442913</v>
      </c>
      <c r="BI248">
        <f t="shared" si="97"/>
        <v>190.49438960336681</v>
      </c>
      <c r="BK248">
        <f t="shared" si="86"/>
        <v>406844.59519090928</v>
      </c>
      <c r="BL248">
        <f t="shared" si="87"/>
        <v>368899.47299139126</v>
      </c>
      <c r="BM248">
        <f t="shared" si="88"/>
        <v>294212.08720410452</v>
      </c>
      <c r="BN248" s="35">
        <f t="shared" si="98"/>
        <v>300045.08243120351</v>
      </c>
      <c r="BO248">
        <f t="shared" si="89"/>
        <v>368186.89371636196</v>
      </c>
      <c r="BQ248">
        <f>données!AG248</f>
        <v>-59526.133600877292</v>
      </c>
      <c r="BR248">
        <f>données!AH248</f>
        <v>-55364.926517965723</v>
      </c>
    </row>
    <row r="249" spans="20:70" ht="15" customHeight="1" x14ac:dyDescent="0.25">
      <c r="T249">
        <v>247</v>
      </c>
      <c r="U249" cm="1">
        <f t="array" ref="U249">INDEX(données!$AM$6:$AM$1006,animation!T249)</f>
        <v>2.890265241302612</v>
      </c>
      <c r="AJ249" s="32"/>
      <c r="AK249">
        <v>243</v>
      </c>
      <c r="AL249" s="25">
        <f t="shared" si="77"/>
        <v>121.5</v>
      </c>
      <c r="AM249">
        <f t="shared" si="90"/>
        <v>-111958.10584540099</v>
      </c>
      <c r="AN249">
        <f t="shared" si="91"/>
        <v>-349134.1717530418</v>
      </c>
      <c r="AP249" s="35">
        <f t="shared" si="92"/>
        <v>-575.79580694476874</v>
      </c>
      <c r="AQ249">
        <f t="shared" si="93"/>
        <v>3492.2197695932855</v>
      </c>
      <c r="AS249">
        <f t="shared" si="94"/>
        <v>28.9305278615699</v>
      </c>
      <c r="AT249">
        <f t="shared" si="95"/>
        <v>285.3350782017053</v>
      </c>
      <c r="AV249">
        <f t="shared" si="78"/>
        <v>14.003010384629345</v>
      </c>
      <c r="AW249">
        <f t="shared" si="79"/>
        <v>32.131748757968964</v>
      </c>
      <c r="AY249">
        <f t="shared" si="80"/>
        <v>3.7807702972528503</v>
      </c>
      <c r="AZ249">
        <f t="shared" si="81"/>
        <v>17.64341513316425</v>
      </c>
      <c r="BB249">
        <f t="shared" si="82"/>
        <v>9.2911460405296662</v>
      </c>
      <c r="BC249">
        <f t="shared" si="83"/>
        <v>37.735899978429707</v>
      </c>
      <c r="BE249">
        <f t="shared" si="84"/>
        <v>1.8556011391580398</v>
      </c>
      <c r="BF249">
        <f t="shared" si="85"/>
        <v>5.860947024437877</v>
      </c>
      <c r="BH249">
        <f t="shared" si="96"/>
        <v>61.557484620113165</v>
      </c>
      <c r="BI249">
        <f t="shared" si="97"/>
        <v>191.96306730770453</v>
      </c>
      <c r="BK249">
        <f t="shared" si="86"/>
        <v>405391.64478760475</v>
      </c>
      <c r="BL249">
        <f t="shared" si="87"/>
        <v>367287.22190685489</v>
      </c>
      <c r="BM249">
        <f t="shared" si="88"/>
        <v>292619.82867068902</v>
      </c>
      <c r="BN249" s="35">
        <f t="shared" si="98"/>
        <v>297209.52628957387</v>
      </c>
      <c r="BO249">
        <f t="shared" si="89"/>
        <v>366645.99731917505</v>
      </c>
      <c r="BQ249">
        <f>données!AG249</f>
        <v>-60096.541049320411</v>
      </c>
      <c r="BR249">
        <f>données!AH249</f>
        <v>-56484.414168698582</v>
      </c>
    </row>
    <row r="250" spans="20:70" ht="15" customHeight="1" x14ac:dyDescent="0.25">
      <c r="T250">
        <v>248</v>
      </c>
      <c r="U250" cm="1">
        <f t="array" ref="U250">INDEX(données!$AM$6:$AM$1006,animation!T250)</f>
        <v>2.9530970943744079</v>
      </c>
      <c r="AJ250" s="32"/>
      <c r="AK250">
        <v>244</v>
      </c>
      <c r="AL250" s="25">
        <f t="shared" si="77"/>
        <v>122</v>
      </c>
      <c r="AM250">
        <f t="shared" si="90"/>
        <v>-112242.38743289068</v>
      </c>
      <c r="AN250">
        <f t="shared" si="91"/>
        <v>-347352.39498346992</v>
      </c>
      <c r="AP250" s="35">
        <f t="shared" si="92"/>
        <v>-561.33054301398374</v>
      </c>
      <c r="AQ250">
        <f t="shared" si="93"/>
        <v>3634.887308694138</v>
      </c>
      <c r="AS250">
        <f t="shared" si="94"/>
        <v>29.439420577771699</v>
      </c>
      <c r="AT250">
        <f t="shared" si="95"/>
        <v>287.79605422061195</v>
      </c>
      <c r="AV250">
        <f t="shared" si="78"/>
        <v>14.185866940578988</v>
      </c>
      <c r="AW250">
        <f t="shared" si="79"/>
        <v>32.338508733176667</v>
      </c>
      <c r="AY250">
        <f t="shared" si="80"/>
        <v>3.8472267548117705</v>
      </c>
      <c r="AZ250">
        <f t="shared" si="81"/>
        <v>17.798720891051286</v>
      </c>
      <c r="BB250">
        <f t="shared" si="82"/>
        <v>9.4888543519003932</v>
      </c>
      <c r="BC250">
        <f t="shared" si="83"/>
        <v>38.142222236795355</v>
      </c>
      <c r="BE250">
        <f t="shared" si="84"/>
        <v>1.9174725304805491</v>
      </c>
      <c r="BF250">
        <f t="shared" si="85"/>
        <v>5.9994308295402226</v>
      </c>
      <c r="BH250">
        <f t="shared" si="96"/>
        <v>62.532545206220689</v>
      </c>
      <c r="BI250">
        <f t="shared" si="97"/>
        <v>193.51717153004842</v>
      </c>
      <c r="BK250">
        <f t="shared" si="86"/>
        <v>403872.98294752627</v>
      </c>
      <c r="BL250">
        <f t="shared" si="87"/>
        <v>365605.14303925581</v>
      </c>
      <c r="BM250">
        <f t="shared" si="88"/>
        <v>290958.53303378774</v>
      </c>
      <c r="BN250" s="35">
        <f t="shared" si="98"/>
        <v>294282.36967812572</v>
      </c>
      <c r="BO250">
        <f t="shared" si="89"/>
        <v>365037.03899383638</v>
      </c>
      <c r="BQ250">
        <f>données!AG250</f>
        <v>-60595.529717765043</v>
      </c>
      <c r="BR250">
        <f>données!AH250</f>
        <v>-57637.50894630648</v>
      </c>
    </row>
    <row r="251" spans="20:70" ht="15" customHeight="1" x14ac:dyDescent="0.25">
      <c r="T251">
        <v>249</v>
      </c>
      <c r="U251" cm="1">
        <f t="array" ref="U251">INDEX(données!$AM$6:$AM$1006,animation!T251)</f>
        <v>3.0159289474462039</v>
      </c>
      <c r="AJ251" s="32"/>
      <c r="AK251">
        <v>245</v>
      </c>
      <c r="AL251" s="25">
        <f t="shared" si="77"/>
        <v>122.5</v>
      </c>
      <c r="AM251">
        <f t="shared" si="90"/>
        <v>-112519.37277682546</v>
      </c>
      <c r="AN251">
        <f t="shared" si="91"/>
        <v>-345498.97682234523</v>
      </c>
      <c r="AP251" s="35">
        <f t="shared" si="92"/>
        <v>-546.61083272509791</v>
      </c>
      <c r="AQ251">
        <f t="shared" si="93"/>
        <v>3778.785335804444</v>
      </c>
      <c r="AS251">
        <f t="shared" si="94"/>
        <v>29.976121246253776</v>
      </c>
      <c r="AT251">
        <f t="shared" si="95"/>
        <v>290.39924680283701</v>
      </c>
      <c r="AV251">
        <f t="shared" si="78"/>
        <v>14.378087714402634</v>
      </c>
      <c r="AW251">
        <f t="shared" si="79"/>
        <v>32.55686677321826</v>
      </c>
      <c r="AY251">
        <f t="shared" si="80"/>
        <v>3.9169432190724178</v>
      </c>
      <c r="AZ251">
        <f t="shared" si="81"/>
        <v>17.962855693638282</v>
      </c>
      <c r="BB251">
        <f t="shared" si="82"/>
        <v>9.6975016044608022</v>
      </c>
      <c r="BC251">
        <f t="shared" si="83"/>
        <v>38.572936353146581</v>
      </c>
      <c r="BE251">
        <f t="shared" si="84"/>
        <v>1.9835887083179233</v>
      </c>
      <c r="BF251">
        <f t="shared" si="85"/>
        <v>6.1466908800983386</v>
      </c>
      <c r="BH251">
        <f t="shared" si="96"/>
        <v>63.558130953542616</v>
      </c>
      <c r="BI251">
        <f t="shared" si="97"/>
        <v>195.15989710273556</v>
      </c>
      <c r="BK251">
        <f t="shared" si="86"/>
        <v>402288.19703051908</v>
      </c>
      <c r="BL251">
        <f t="shared" si="87"/>
        <v>363852.68403221486</v>
      </c>
      <c r="BM251">
        <f t="shared" si="88"/>
        <v>289227.69219979516</v>
      </c>
      <c r="BN251" s="35">
        <f t="shared" si="98"/>
        <v>291268.08888849651</v>
      </c>
      <c r="BO251">
        <f t="shared" si="89"/>
        <v>363359.53577053355</v>
      </c>
      <c r="BQ251">
        <f>données!AG251</f>
        <v>-61021.130325903083</v>
      </c>
      <c r="BR251">
        <f>données!AH251</f>
        <v>-58819.660112501093</v>
      </c>
    </row>
    <row r="252" spans="20:70" ht="15" customHeight="1" x14ac:dyDescent="0.25">
      <c r="T252">
        <v>250</v>
      </c>
      <c r="U252" cm="1">
        <f t="array" ref="U252">INDEX(données!$AM$6:$AM$1006,animation!T252)</f>
        <v>3.0787608005179998</v>
      </c>
      <c r="AJ252" s="32"/>
      <c r="AK252">
        <v>246</v>
      </c>
      <c r="AL252" s="25">
        <f t="shared" si="77"/>
        <v>123</v>
      </c>
      <c r="AM252">
        <f t="shared" si="90"/>
        <v>-112788.93117803223</v>
      </c>
      <c r="AN252">
        <f t="shared" si="91"/>
        <v>-343573.28424859262</v>
      </c>
      <c r="AP252" s="35">
        <f t="shared" si="92"/>
        <v>-531.62277210197101</v>
      </c>
      <c r="AQ252">
        <f t="shared" si="93"/>
        <v>3923.9849592058627</v>
      </c>
      <c r="AS252">
        <f t="shared" si="94"/>
        <v>30.542246927613796</v>
      </c>
      <c r="AT252">
        <f t="shared" si="95"/>
        <v>293.15036010427684</v>
      </c>
      <c r="AV252">
        <f t="shared" si="78"/>
        <v>14.580115782123592</v>
      </c>
      <c r="AW252">
        <f t="shared" si="79"/>
        <v>32.787185409120632</v>
      </c>
      <c r="AY252">
        <f t="shared" si="80"/>
        <v>3.9901066146527664</v>
      </c>
      <c r="AZ252">
        <f t="shared" si="81"/>
        <v>18.136193400266485</v>
      </c>
      <c r="BB252">
        <f t="shared" si="82"/>
        <v>9.9178099773076909</v>
      </c>
      <c r="BC252">
        <f t="shared" si="83"/>
        <v>39.029221828248886</v>
      </c>
      <c r="BE252">
        <f t="shared" si="84"/>
        <v>2.0542145535297482</v>
      </c>
      <c r="BF252">
        <f t="shared" si="85"/>
        <v>6.3030733736240174</v>
      </c>
      <c r="BH252">
        <f t="shared" si="96"/>
        <v>64.636984937971064</v>
      </c>
      <c r="BI252">
        <f t="shared" si="97"/>
        <v>196.89468609301682</v>
      </c>
      <c r="BK252">
        <f t="shared" si="86"/>
        <v>400636.84997093939</v>
      </c>
      <c r="BL252">
        <f t="shared" si="87"/>
        <v>362029.26007182995</v>
      </c>
      <c r="BM252">
        <f t="shared" si="88"/>
        <v>287426.76888970408</v>
      </c>
      <c r="BN252" s="35">
        <f t="shared" si="98"/>
        <v>288171.27398496709</v>
      </c>
      <c r="BO252">
        <f t="shared" si="89"/>
        <v>361612.97632364789</v>
      </c>
      <c r="BQ252">
        <f>données!AG252</f>
        <v>-61371.663222572635</v>
      </c>
      <c r="BR252">
        <f>données!AH252</f>
        <v>-60026.202256702949</v>
      </c>
    </row>
    <row r="253" spans="20:70" ht="15" customHeight="1" x14ac:dyDescent="0.25">
      <c r="T253">
        <v>251</v>
      </c>
      <c r="U253" cm="1">
        <f t="array" ref="U253">INDEX(données!$AM$6:$AM$1006,animation!T253)</f>
        <v>3.1415926535897958</v>
      </c>
      <c r="AJ253" s="32"/>
      <c r="AK253">
        <v>247</v>
      </c>
      <c r="AL253" s="25">
        <f t="shared" si="77"/>
        <v>123.5</v>
      </c>
      <c r="AM253">
        <f t="shared" si="90"/>
        <v>-113050.92478321727</v>
      </c>
      <c r="AN253">
        <f t="shared" si="91"/>
        <v>-341574.64797397668</v>
      </c>
      <c r="AP253" s="35">
        <f t="shared" si="92"/>
        <v>-516.35164863816408</v>
      </c>
      <c r="AQ253">
        <f t="shared" si="93"/>
        <v>4070.5601392580011</v>
      </c>
      <c r="AS253">
        <f t="shared" si="94"/>
        <v>31.139548587657615</v>
      </c>
      <c r="AT253">
        <f t="shared" si="95"/>
        <v>296.05553294391859</v>
      </c>
      <c r="AV253">
        <f t="shared" si="78"/>
        <v>14.792428157450928</v>
      </c>
      <c r="AW253">
        <f t="shared" si="79"/>
        <v>33.0298529816043</v>
      </c>
      <c r="AY253">
        <f t="shared" si="80"/>
        <v>4.066919053146977</v>
      </c>
      <c r="AZ253">
        <f t="shared" si="81"/>
        <v>18.319137645326816</v>
      </c>
      <c r="BB253">
        <f t="shared" si="82"/>
        <v>10.150567453730808</v>
      </c>
      <c r="BC253">
        <f t="shared" si="83"/>
        <v>39.512358619079201</v>
      </c>
      <c r="BE253">
        <f t="shared" si="84"/>
        <v>2.1296339233289037</v>
      </c>
      <c r="BF253">
        <f t="shared" si="85"/>
        <v>6.4689376199141773</v>
      </c>
      <c r="BH253">
        <f t="shared" si="96"/>
        <v>65.772073484216151</v>
      </c>
      <c r="BI253">
        <f t="shared" si="97"/>
        <v>198.72524607799411</v>
      </c>
      <c r="BK253">
        <f t="shared" si="86"/>
        <v>398918.47960458964</v>
      </c>
      <c r="BL253">
        <f t="shared" si="87"/>
        <v>360134.25268577418</v>
      </c>
      <c r="BM253">
        <f t="shared" si="88"/>
        <v>285555.1957406475</v>
      </c>
      <c r="BN253" s="35">
        <f t="shared" si="98"/>
        <v>284996.61393872014</v>
      </c>
      <c r="BO253">
        <f t="shared" si="89"/>
        <v>359796.82007055974</v>
      </c>
      <c r="BQ253">
        <f>données!AG253</f>
        <v>-61645.745014573782</v>
      </c>
      <c r="BR253">
        <f>données!AH253</f>
        <v>-61252.373708285551</v>
      </c>
    </row>
    <row r="254" spans="20:70" ht="15" customHeight="1" x14ac:dyDescent="0.25">
      <c r="T254">
        <v>252</v>
      </c>
      <c r="U254" cm="1">
        <f t="array" ref="U254">INDEX(données!$AM$6:$AM$1006,animation!T254)</f>
        <v>3.2044245066615917</v>
      </c>
      <c r="AJ254" s="32"/>
      <c r="AK254">
        <v>248</v>
      </c>
      <c r="AL254" s="25">
        <f t="shared" si="77"/>
        <v>124</v>
      </c>
      <c r="AM254">
        <f t="shared" si="90"/>
        <v>-113305.2081639629</v>
      </c>
      <c r="AN254">
        <f t="shared" si="91"/>
        <v>-339502.36096272967</v>
      </c>
      <c r="AP254" s="35">
        <f t="shared" si="92"/>
        <v>-500.78187434433528</v>
      </c>
      <c r="AQ254">
        <f t="shared" si="93"/>
        <v>4218.5879057299608</v>
      </c>
      <c r="AS254">
        <f t="shared" si="94"/>
        <v>31.769923726056856</v>
      </c>
      <c r="AT254">
        <f t="shared" si="95"/>
        <v>299.12137122567299</v>
      </c>
      <c r="AV254">
        <f t="shared" si="78"/>
        <v>15.015538617502378</v>
      </c>
      <c r="AW254">
        <f t="shared" si="79"/>
        <v>33.285285213961764</v>
      </c>
      <c r="AY254">
        <f t="shared" si="80"/>
        <v>4.1475992978502596</v>
      </c>
      <c r="AZ254">
        <f t="shared" si="81"/>
        <v>18.512124300732644</v>
      </c>
      <c r="BB254">
        <f t="shared" si="82"/>
        <v>10.396634962880034</v>
      </c>
      <c r="BC254">
        <f t="shared" si="83"/>
        <v>40.023736229979477</v>
      </c>
      <c r="BE254">
        <f t="shared" si="84"/>
        <v>2.2101508478241843</v>
      </c>
      <c r="BF254">
        <f t="shared" si="85"/>
        <v>6.6446551955945417</v>
      </c>
      <c r="BH254">
        <f t="shared" si="96"/>
        <v>66.966606936033415</v>
      </c>
      <c r="BI254">
        <f t="shared" si="97"/>
        <v>200.65557028540454</v>
      </c>
      <c r="BK254">
        <f t="shared" si="86"/>
        <v>397132.59795195062</v>
      </c>
      <c r="BL254">
        <f t="shared" si="87"/>
        <v>358167.00845293351</v>
      </c>
      <c r="BM254">
        <f t="shared" si="88"/>
        <v>283612.37435171759</v>
      </c>
      <c r="BN254" s="35">
        <f t="shared" si="98"/>
        <v>281748.88076840393</v>
      </c>
      <c r="BO254">
        <f t="shared" si="89"/>
        <v>357910.49620868423</v>
      </c>
      <c r="BQ254">
        <f>données!AG254</f>
        <v>-61842.294026289557</v>
      </c>
      <c r="BR254">
        <f>données!AH254</f>
        <v>-62493.335328713962</v>
      </c>
    </row>
    <row r="255" spans="20:70" ht="15" customHeight="1" x14ac:dyDescent="0.25">
      <c r="T255">
        <v>253</v>
      </c>
      <c r="U255" cm="1">
        <f t="array" ref="U255">INDEX(données!$AM$6:$AM$1006,animation!T255)</f>
        <v>3.2672563597333877</v>
      </c>
      <c r="AJ255" s="32"/>
      <c r="AK255">
        <v>249</v>
      </c>
      <c r="AL255" s="25">
        <f t="shared" si="77"/>
        <v>124.5</v>
      </c>
      <c r="AM255">
        <f t="shared" si="90"/>
        <v>-113551.62786066931</v>
      </c>
      <c r="AN255">
        <f t="shared" si="91"/>
        <v>-337355.67683846148</v>
      </c>
      <c r="AP255" s="35">
        <f t="shared" si="92"/>
        <v>-484.89691248130686</v>
      </c>
      <c r="AQ255">
        <f t="shared" si="93"/>
        <v>4368.1485913427969</v>
      </c>
      <c r="AS255">
        <f t="shared" si="94"/>
        <v>32.435430491185464</v>
      </c>
      <c r="AT255">
        <f t="shared" si="95"/>
        <v>302.35498372650926</v>
      </c>
      <c r="AV255">
        <f t="shared" si="78"/>
        <v>15.250000826794853</v>
      </c>
      <c r="AW255">
        <f t="shared" si="79"/>
        <v>33.553926922625621</v>
      </c>
      <c r="AY255">
        <f t="shared" si="80"/>
        <v>4.2323844002735047</v>
      </c>
      <c r="AZ255">
        <f t="shared" si="81"/>
        <v>18.715624208389546</v>
      </c>
      <c r="BB255">
        <f t="shared" si="82"/>
        <v>10.656954454331169</v>
      </c>
      <c r="BC255">
        <f t="shared" si="83"/>
        <v>40.564863864424623</v>
      </c>
      <c r="BE255">
        <f t="shared" si="84"/>
        <v>2.2960908097859365</v>
      </c>
      <c r="BF255">
        <f t="shared" si="85"/>
        <v>6.8306089273861232</v>
      </c>
      <c r="BH255">
        <f t="shared" si="96"/>
        <v>68.224062812325769</v>
      </c>
      <c r="BI255">
        <f t="shared" si="97"/>
        <v>202.68995980368334</v>
      </c>
      <c r="BK255">
        <f t="shared" si="86"/>
        <v>395278.69045616669</v>
      </c>
      <c r="BL255">
        <f t="shared" si="87"/>
        <v>356126.8376175359</v>
      </c>
      <c r="BM255">
        <f t="shared" si="88"/>
        <v>281597.67427244165</v>
      </c>
      <c r="BN255" s="35">
        <f t="shared" si="98"/>
        <v>278432.91265718912</v>
      </c>
      <c r="BO255">
        <f t="shared" si="89"/>
        <v>355953.40268768946</v>
      </c>
      <c r="BQ255">
        <f>données!AG255</f>
        <v>-61960.534568565432</v>
      </c>
      <c r="BR255">
        <f>données!AH255</f>
        <v>-63744.189609413785</v>
      </c>
    </row>
    <row r="256" spans="20:70" ht="15" customHeight="1" x14ac:dyDescent="0.25">
      <c r="T256">
        <v>254</v>
      </c>
      <c r="U256" cm="1">
        <f t="array" ref="U256">INDEX(données!$AM$6:$AM$1006,animation!T256)</f>
        <v>3.3300882128051836</v>
      </c>
      <c r="AJ256" s="32"/>
      <c r="AK256">
        <v>250</v>
      </c>
      <c r="AL256" s="25">
        <f t="shared" si="77"/>
        <v>125</v>
      </c>
      <c r="AM256">
        <f t="shared" si="90"/>
        <v>-113790.02188809856</v>
      </c>
      <c r="AN256">
        <f t="shared" si="91"/>
        <v>-335133.80816982425</v>
      </c>
      <c r="AP256" s="35">
        <f t="shared" si="92"/>
        <v>-468.67919723571413</v>
      </c>
      <c r="AQ256">
        <f t="shared" si="93"/>
        <v>4519.3260832060514</v>
      </c>
      <c r="AS256">
        <f t="shared" si="94"/>
        <v>33.138303491849356</v>
      </c>
      <c r="AT256">
        <f t="shared" si="95"/>
        <v>305.76402165517209</v>
      </c>
      <c r="AV256">
        <f t="shared" si="78"/>
        <v>15.496411794731424</v>
      </c>
      <c r="AW256">
        <f t="shared" si="79"/>
        <v>33.836253876954153</v>
      </c>
      <c r="AY256">
        <f t="shared" si="80"/>
        <v>4.3215315317638305</v>
      </c>
      <c r="AZ256">
        <f t="shared" si="81"/>
        <v>18.930146215747154</v>
      </c>
      <c r="BB256">
        <f t="shared" si="82"/>
        <v>10.932558046306541</v>
      </c>
      <c r="BC256">
        <f t="shared" si="83"/>
        <v>41.137381775558886</v>
      </c>
      <c r="BE256">
        <f t="shared" si="84"/>
        <v>2.3878021190475649</v>
      </c>
      <c r="BF256">
        <f t="shared" si="85"/>
        <v>7.027191695853908</v>
      </c>
      <c r="BH256">
        <f t="shared" si="96"/>
        <v>69.548211662001165</v>
      </c>
      <c r="BI256">
        <f t="shared" si="97"/>
        <v>204.83304809105798</v>
      </c>
      <c r="BK256">
        <f t="shared" si="86"/>
        <v>393356.2151741783</v>
      </c>
      <c r="BL256">
        <f t="shared" si="87"/>
        <v>354013.012601136</v>
      </c>
      <c r="BM256">
        <f t="shared" si="88"/>
        <v>279510.43193237897</v>
      </c>
      <c r="BN256" s="35">
        <f t="shared" si="98"/>
        <v>275053.59601994138</v>
      </c>
      <c r="BO256">
        <f t="shared" si="89"/>
        <v>353924.90511364484</v>
      </c>
      <c r="BQ256">
        <f>données!AG256</f>
        <v>-62000</v>
      </c>
      <c r="BR256">
        <f>données!AH256</f>
        <v>-65000.000000000051</v>
      </c>
    </row>
    <row r="257" spans="20:70" ht="15" customHeight="1" x14ac:dyDescent="0.25">
      <c r="T257">
        <v>255</v>
      </c>
      <c r="U257" cm="1">
        <f t="array" ref="U257">INDEX(données!$AM$6:$AM$1006,animation!T257)</f>
        <v>3.3929200658769796</v>
      </c>
      <c r="AJ257" s="32"/>
      <c r="AK257">
        <v>251</v>
      </c>
      <c r="AL257" s="25">
        <f t="shared" si="77"/>
        <v>125.5</v>
      </c>
      <c r="AM257">
        <f t="shared" si="90"/>
        <v>-114020.21919877993</v>
      </c>
      <c r="AN257">
        <f t="shared" si="91"/>
        <v>-332835.92462551431</v>
      </c>
      <c r="AP257" s="35">
        <f t="shared" si="92"/>
        <v>-452.11004548978946</v>
      </c>
      <c r="AQ257">
        <f t="shared" si="93"/>
        <v>4672.2080940336373</v>
      </c>
      <c r="AS257">
        <f t="shared" si="94"/>
        <v>33.880971552706029</v>
      </c>
      <c r="AT257">
        <f t="shared" si="95"/>
        <v>309.35672244627642</v>
      </c>
      <c r="AV257">
        <f t="shared" si="78"/>
        <v>15.755415706643058</v>
      </c>
      <c r="AW257">
        <f t="shared" si="79"/>
        <v>34.132774820855779</v>
      </c>
      <c r="AY257">
        <f t="shared" si="80"/>
        <v>4.4153200371889465</v>
      </c>
      <c r="AZ257">
        <f t="shared" si="81"/>
        <v>19.15624055229911</v>
      </c>
      <c r="BB257">
        <f t="shared" si="82"/>
        <v>11.22457841262756</v>
      </c>
      <c r="BC257">
        <f t="shared" si="83"/>
        <v>41.743073974546022</v>
      </c>
      <c r="BE257">
        <f t="shared" si="84"/>
        <v>2.4856573962464656</v>
      </c>
      <c r="BF257">
        <f t="shared" si="85"/>
        <v>7.234805055047592</v>
      </c>
      <c r="BH257">
        <f t="shared" si="96"/>
        <v>70.943145977790365</v>
      </c>
      <c r="BI257">
        <f t="shared" si="97"/>
        <v>207.08982804352789</v>
      </c>
      <c r="BK257">
        <f t="shared" si="86"/>
        <v>391364.60191934201</v>
      </c>
      <c r="BL257">
        <f t="shared" si="87"/>
        <v>351824.76640517305</v>
      </c>
      <c r="BM257">
        <f t="shared" si="88"/>
        <v>277349.94951044157</v>
      </c>
      <c r="BN257" s="35">
        <f t="shared" si="98"/>
        <v>271615.84649888275</v>
      </c>
      <c r="BO257">
        <f t="shared" si="89"/>
        <v>351824.33558163489</v>
      </c>
      <c r="BQ257">
        <f>données!AG257</f>
        <v>-61960.534568565432</v>
      </c>
      <c r="BR257">
        <f>données!AH257</f>
        <v>-66255.810390586325</v>
      </c>
    </row>
    <row r="258" spans="20:70" ht="15" customHeight="1" x14ac:dyDescent="0.25">
      <c r="T258">
        <v>256</v>
      </c>
      <c r="U258" cm="1">
        <f t="array" ref="U258">INDEX(données!$AM$6:$AM$1006,animation!T258)</f>
        <v>3.4557519189487755</v>
      </c>
      <c r="AJ258" s="32"/>
      <c r="AK258">
        <v>252</v>
      </c>
      <c r="AL258" s="25">
        <f t="shared" si="77"/>
        <v>126</v>
      </c>
      <c r="AM258">
        <f t="shared" si="90"/>
        <v>-114242.03910008074</v>
      </c>
      <c r="AN258">
        <f t="shared" si="91"/>
        <v>-330461.15098819172</v>
      </c>
      <c r="AP258" s="35">
        <f t="shared" si="92"/>
        <v>-435.16955971343646</v>
      </c>
      <c r="AQ258">
        <f t="shared" si="93"/>
        <v>4826.8864552567757</v>
      </c>
      <c r="AS258">
        <f t="shared" si="94"/>
        <v>34.666077703275377</v>
      </c>
      <c r="AT258">
        <f t="shared" si="95"/>
        <v>313.14195832490225</v>
      </c>
      <c r="AV258">
        <f t="shared" si="78"/>
        <v>16.027708174006282</v>
      </c>
      <c r="AW258">
        <f t="shared" si="79"/>
        <v>34.444033670045478</v>
      </c>
      <c r="AY258">
        <f t="shared" si="80"/>
        <v>4.5140537419304447</v>
      </c>
      <c r="AZ258">
        <f t="shared" si="81"/>
        <v>19.394502590464349</v>
      </c>
      <c r="BB258">
        <f t="shared" si="82"/>
        <v>11.534260602527359</v>
      </c>
      <c r="BC258">
        <f t="shared" si="83"/>
        <v>42.383882480156132</v>
      </c>
      <c r="BE258">
        <f t="shared" si="84"/>
        <v>2.5900551848112938</v>
      </c>
      <c r="BF258">
        <f t="shared" si="85"/>
        <v>7.4538576682693671</v>
      </c>
      <c r="BH258">
        <f t="shared" si="96"/>
        <v>72.413312584582883</v>
      </c>
      <c r="BI258">
        <f t="shared" si="97"/>
        <v>209.46568191596691</v>
      </c>
      <c r="BK258">
        <f t="shared" si="86"/>
        <v>389303.25135382765</v>
      </c>
      <c r="BL258">
        <f t="shared" si="87"/>
        <v>349561.29089609307</v>
      </c>
      <c r="BM258">
        <f t="shared" si="88"/>
        <v>275115.49374274275</v>
      </c>
      <c r="BN258" s="35">
        <f t="shared" si="98"/>
        <v>268124.58887238597</v>
      </c>
      <c r="BO258">
        <f t="shared" si="89"/>
        <v>349650.99143315013</v>
      </c>
      <c r="BQ258">
        <f>données!AG258</f>
        <v>-61842.29402628955</v>
      </c>
      <c r="BR258">
        <f>données!AH258</f>
        <v>-67506.66467128614</v>
      </c>
    </row>
    <row r="259" spans="20:70" ht="15" customHeight="1" x14ac:dyDescent="0.25">
      <c r="T259">
        <v>257</v>
      </c>
      <c r="U259" cm="1">
        <f t="array" ref="U259">INDEX(données!$AM$6:$AM$1006,animation!T259)</f>
        <v>3.5185837720205715</v>
      </c>
      <c r="AJ259" s="32"/>
      <c r="AK259">
        <v>253</v>
      </c>
      <c r="AL259" s="25">
        <f t="shared" si="77"/>
        <v>126.5</v>
      </c>
      <c r="AM259">
        <f t="shared" si="90"/>
        <v>-114455.29062022455</v>
      </c>
      <c r="AN259">
        <f t="shared" si="91"/>
        <v>-328008.56501577277</v>
      </c>
      <c r="AP259" s="35">
        <f t="shared" si="92"/>
        <v>-417.83652086179876</v>
      </c>
      <c r="AQ259">
        <f t="shared" si="93"/>
        <v>4983.457434419227</v>
      </c>
      <c r="AS259">
        <f t="shared" si="94"/>
        <v>35.496501742051215</v>
      </c>
      <c r="AT259">
        <f t="shared" si="95"/>
        <v>317.12929025853714</v>
      </c>
      <c r="AV259">
        <f t="shared" si="78"/>
        <v>16.314040955886441</v>
      </c>
      <c r="AW259">
        <f t="shared" si="79"/>
        <v>34.770611899992488</v>
      </c>
      <c r="AY259">
        <f t="shared" si="80"/>
        <v>4.6180635484870463</v>
      </c>
      <c r="AZ259">
        <f t="shared" si="81"/>
        <v>19.645577040761978</v>
      </c>
      <c r="BB259">
        <f t="shared" si="82"/>
        <v>11.862975522262225</v>
      </c>
      <c r="BC259">
        <f t="shared" si="83"/>
        <v>43.061923321531985</v>
      </c>
      <c r="BE259">
        <f t="shared" si="84"/>
        <v>2.7014217154155005</v>
      </c>
      <c r="BF259">
        <f t="shared" si="85"/>
        <v>7.6847635663421645</v>
      </c>
      <c r="BH259">
        <f t="shared" si="96"/>
        <v>73.963548982739297</v>
      </c>
      <c r="BI259">
        <f t="shared" si="97"/>
        <v>211.9664144299085</v>
      </c>
      <c r="BK259">
        <f t="shared" si="86"/>
        <v>387171.53402903822</v>
      </c>
      <c r="BL259">
        <f t="shared" si="87"/>
        <v>347221.73496422457</v>
      </c>
      <c r="BM259">
        <f t="shared" si="88"/>
        <v>272806.29466806148</v>
      </c>
      <c r="BN259" s="35">
        <f t="shared" si="98"/>
        <v>264584.73586954176</v>
      </c>
      <c r="BO259">
        <f t="shared" si="89"/>
        <v>347404.13393433666</v>
      </c>
      <c r="BQ259">
        <f>données!AG259</f>
        <v>-61645.745014573768</v>
      </c>
      <c r="BR259">
        <f>données!AH259</f>
        <v>-68747.62629171455</v>
      </c>
    </row>
    <row r="260" spans="20:70" ht="15" customHeight="1" x14ac:dyDescent="0.25">
      <c r="T260">
        <v>258</v>
      </c>
      <c r="U260" cm="1">
        <f t="array" ref="U260">INDEX(données!$AM$6:$AM$1006,animation!T260)</f>
        <v>3.5814156250923674</v>
      </c>
      <c r="AJ260" s="32"/>
      <c r="AK260">
        <v>254</v>
      </c>
      <c r="AL260" s="25">
        <f t="shared" si="77"/>
        <v>127</v>
      </c>
      <c r="AM260">
        <f t="shared" si="90"/>
        <v>-114659.7718179377</v>
      </c>
      <c r="AN260">
        <f t="shared" si="91"/>
        <v>-325477.19513728085</v>
      </c>
      <c r="AP260" s="35">
        <f t="shared" si="92"/>
        <v>-400.08826999077314</v>
      </c>
      <c r="AQ260">
        <f t="shared" si="93"/>
        <v>5142.0220795484956</v>
      </c>
      <c r="AS260">
        <f t="shared" si="94"/>
        <v>36.375385779144281</v>
      </c>
      <c r="AT260">
        <f t="shared" si="95"/>
        <v>321.32902800835114</v>
      </c>
      <c r="AV260">
        <f t="shared" si="78"/>
        <v>16.615227211090321</v>
      </c>
      <c r="AW260">
        <f t="shared" si="79"/>
        <v>35.113131140960242</v>
      </c>
      <c r="AY260">
        <f t="shared" si="80"/>
        <v>4.727710364972201</v>
      </c>
      <c r="AZ260">
        <f t="shared" si="81"/>
        <v>19.910162638768465</v>
      </c>
      <c r="BB260">
        <f t="shared" si="82"/>
        <v>12.212235349306306</v>
      </c>
      <c r="BC260">
        <f t="shared" si="83"/>
        <v>43.7795045395168</v>
      </c>
      <c r="BE260">
        <f t="shared" si="84"/>
        <v>2.8202128537754532</v>
      </c>
      <c r="BF260">
        <f t="shared" si="85"/>
        <v>7.927940242340715</v>
      </c>
      <c r="BH260">
        <f t="shared" si="96"/>
        <v>75.599124203179585</v>
      </c>
      <c r="BI260">
        <f t="shared" si="97"/>
        <v>214.59828944676491</v>
      </c>
      <c r="BK260">
        <f t="shared" si="86"/>
        <v>384968.78937226138</v>
      </c>
      <c r="BL260">
        <f t="shared" si="87"/>
        <v>344805.20254668884</v>
      </c>
      <c r="BM260">
        <f t="shared" si="88"/>
        <v>270421.54431039671</v>
      </c>
      <c r="BN260" s="35">
        <f t="shared" si="98"/>
        <v>261001.16589306528</v>
      </c>
      <c r="BO260">
        <f t="shared" si="89"/>
        <v>345082.98687094549</v>
      </c>
      <c r="BQ260">
        <f>données!AG260</f>
        <v>-61371.663222572606</v>
      </c>
      <c r="BR260">
        <f>données!AH260</f>
        <v>-69973.797743297153</v>
      </c>
    </row>
    <row r="261" spans="20:70" ht="15" customHeight="1" x14ac:dyDescent="0.25">
      <c r="T261">
        <v>259</v>
      </c>
      <c r="U261" cm="1">
        <f t="array" ref="U261">INDEX(données!$AM$6:$AM$1006,animation!T261)</f>
        <v>3.6442474781641634</v>
      </c>
      <c r="AJ261" s="32"/>
      <c r="AK261">
        <v>255</v>
      </c>
      <c r="AL261" s="25">
        <f t="shared" si="77"/>
        <v>127.5</v>
      </c>
      <c r="AM261">
        <f t="shared" si="90"/>
        <v>-114855.26902971069</v>
      </c>
      <c r="AN261">
        <f t="shared" si="91"/>
        <v>-322866.01796900557</v>
      </c>
      <c r="AP261" s="35">
        <f t="shared" si="92"/>
        <v>-381.90057710120101</v>
      </c>
      <c r="AQ261">
        <f t="shared" si="93"/>
        <v>5302.6865935526712</v>
      </c>
      <c r="AS261">
        <f t="shared" si="94"/>
        <v>37.306163235352116</v>
      </c>
      <c r="AT261">
        <f t="shared" si="95"/>
        <v>325.75229710233043</v>
      </c>
      <c r="AV261">
        <f t="shared" si="78"/>
        <v>16.932147349139051</v>
      </c>
      <c r="AW261">
        <f t="shared" si="79"/>
        <v>35.472255997973001</v>
      </c>
      <c r="AY261">
        <f t="shared" si="80"/>
        <v>4.8433884148882855</v>
      </c>
      <c r="AZ261">
        <f t="shared" si="81"/>
        <v>20.189017390214389</v>
      </c>
      <c r="BB261">
        <f t="shared" si="82"/>
        <v>12.583711200386942</v>
      </c>
      <c r="BC261">
        <f t="shared" si="83"/>
        <v>44.539146471238297</v>
      </c>
      <c r="BE261">
        <f t="shared" si="84"/>
        <v>2.9469162709378427</v>
      </c>
      <c r="BF261">
        <f t="shared" si="85"/>
        <v>8.1838066058660193</v>
      </c>
      <c r="BH261">
        <f t="shared" si="96"/>
        <v>77.325784821005556</v>
      </c>
      <c r="BI261">
        <f t="shared" si="97"/>
        <v>217.36807063703873</v>
      </c>
      <c r="BK261">
        <f t="shared" si="86"/>
        <v>382694.32461773686</v>
      </c>
      <c r="BL261">
        <f t="shared" si="87"/>
        <v>342310.7505036174</v>
      </c>
      <c r="BM261">
        <f t="shared" si="88"/>
        <v>267960.39529860194</v>
      </c>
      <c r="BN261" s="35">
        <f t="shared" si="98"/>
        <v>257378.69966515983</v>
      </c>
      <c r="BO261">
        <f t="shared" si="89"/>
        <v>342686.73505557439</v>
      </c>
      <c r="BQ261">
        <f>données!AG261</f>
        <v>-61021.130325903054</v>
      </c>
      <c r="BR261">
        <f>données!AH261</f>
        <v>-71180.339887499009</v>
      </c>
    </row>
    <row r="262" spans="20:70" ht="15" customHeight="1" x14ac:dyDescent="0.25">
      <c r="T262">
        <v>260</v>
      </c>
      <c r="U262" cm="1">
        <f t="array" ref="U262">INDEX(données!$AM$6:$AM$1006,animation!T262)</f>
        <v>3.7070793312359593</v>
      </c>
      <c r="AJ262" s="32"/>
      <c r="AK262">
        <v>256</v>
      </c>
      <c r="AL262" s="25">
        <f t="shared" si="77"/>
        <v>128</v>
      </c>
      <c r="AM262">
        <f t="shared" si="90"/>
        <v>-115041.55604785687</v>
      </c>
      <c r="AN262">
        <f t="shared" si="91"/>
        <v>-320173.95563509141</v>
      </c>
      <c r="AP262" s="35">
        <f t="shared" si="92"/>
        <v>-363.24749548352497</v>
      </c>
      <c r="AQ262">
        <f t="shared" si="93"/>
        <v>5465.5627421038362</v>
      </c>
      <c r="AS262">
        <f t="shared" si="94"/>
        <v>38.292591865279796</v>
      </c>
      <c r="AT262">
        <f t="shared" si="95"/>
        <v>330.41111368132272</v>
      </c>
      <c r="AV262">
        <f t="shared" si="78"/>
        <v>17.265755558196521</v>
      </c>
      <c r="AW262">
        <f t="shared" si="79"/>
        <v>35.848697115047564</v>
      </c>
      <c r="AY262">
        <f t="shared" si="80"/>
        <v>4.9655289860085778</v>
      </c>
      <c r="AZ262">
        <f t="shared" si="81"/>
        <v>20.482964451002253</v>
      </c>
      <c r="BB262">
        <f t="shared" si="82"/>
        <v>12.979253435689428</v>
      </c>
      <c r="BC262">
        <f t="shared" si="83"/>
        <v>45.343604648909988</v>
      </c>
      <c r="BE262">
        <f t="shared" si="84"/>
        <v>3.0820538853852693</v>
      </c>
      <c r="BF262">
        <f t="shared" si="85"/>
        <v>8.4527808306402168</v>
      </c>
      <c r="BH262">
        <f t="shared" si="96"/>
        <v>79.149806880762426</v>
      </c>
      <c r="BI262">
        <f t="shared" si="97"/>
        <v>220.28306663572269</v>
      </c>
      <c r="BK262">
        <f t="shared" si="86"/>
        <v>380347.41368030681</v>
      </c>
      <c r="BL262">
        <f t="shared" si="87"/>
        <v>339737.38633580721</v>
      </c>
      <c r="BM262">
        <f t="shared" si="88"/>
        <v>265421.959423767</v>
      </c>
      <c r="BN262" s="35">
        <f t="shared" si="98"/>
        <v>253722.07582532984</v>
      </c>
      <c r="BO262">
        <f t="shared" si="89"/>
        <v>340214.52274253912</v>
      </c>
      <c r="BQ262">
        <f>données!AG262</f>
        <v>-60595.529717765006</v>
      </c>
      <c r="BR262">
        <f>données!AH262</f>
        <v>-72362.491053693622</v>
      </c>
    </row>
    <row r="263" spans="20:70" ht="15" customHeight="1" x14ac:dyDescent="0.25">
      <c r="T263">
        <v>261</v>
      </c>
      <c r="U263" cm="1">
        <f t="array" ref="U263">INDEX(données!$AM$6:$AM$1006,animation!T263)</f>
        <v>3.7699111843077553</v>
      </c>
      <c r="AJ263" s="32"/>
      <c r="AK263">
        <v>257</v>
      </c>
      <c r="AL263" s="25">
        <f t="shared" ref="AL263:AL326" si="99">$AC$3*AK263</f>
        <v>128.5</v>
      </c>
      <c r="AM263">
        <f t="shared" si="90"/>
        <v>-115218.39322161546</v>
      </c>
      <c r="AN263">
        <f t="shared" si="91"/>
        <v>-317399.87287482934</v>
      </c>
      <c r="AP263" s="35">
        <f t="shared" si="92"/>
        <v>-344.1011995508851</v>
      </c>
      <c r="AQ263">
        <f t="shared" si="93"/>
        <v>5630.7682989444975</v>
      </c>
      <c r="AS263">
        <f t="shared" si="94"/>
        <v>39.338791480514558</v>
      </c>
      <c r="AT263">
        <f t="shared" si="95"/>
        <v>335.31846831854449</v>
      </c>
      <c r="AV263">
        <f t="shared" ref="AV263:AV326" si="100">$AC$20*($AC$16-AM263)/(BK263^2+$AC$21^2)^(3/2)</f>
        <v>17.617087099762482</v>
      </c>
      <c r="AW263">
        <f t="shared" ref="AW263:AW326" si="101">$AC$20*($AD$16-AN263)/(BK263^2+$AC$21^2)^(3/2)</f>
        <v>36.243214504586099</v>
      </c>
      <c r="AY263">
        <f t="shared" ref="AY263:AY326" si="102">$AC$29*($AC$25-AM263)/(BL263^2+$AC$30^2)^(3/2)</f>
        <v>5.0946046862832999</v>
      </c>
      <c r="AZ263">
        <f t="shared" ref="AZ263:AZ326" si="103">$AC$29*($AD$25-AN263)/(BL263^2+$AC$30^2)^(3/2)</f>
        <v>20.792898731200388</v>
      </c>
      <c r="BB263">
        <f t="shared" ref="BB263:BB326" si="104">$AC$38*($AC$34-AM263)/(BM263^2+$AC$39^2)^(3/2)</f>
        <v>13.40091505573494</v>
      </c>
      <c r="BC263">
        <f t="shared" ref="BC263:BC326" si="105">$AC$38*($AD$34-AN263)/(BM263^2+$AC$39^2)^(3/2)</f>
        <v>46.195895698450528</v>
      </c>
      <c r="BE263">
        <f t="shared" ref="BE263:BE326" si="106">$AC$50*($BQ$6-AM263)/(BN263^2+$AC$51^2)^(3/2)</f>
        <v>3.2261846387338369</v>
      </c>
      <c r="BF263">
        <f t="shared" ref="BF263:BF326" si="107">$AC$50*($BR$6-AN263)/(BN263^2+$AC$51^2)^(3/2)</f>
        <v>8.7352781414208138</v>
      </c>
      <c r="BH263">
        <f t="shared" si="96"/>
        <v>81.078054612529158</v>
      </c>
      <c r="BI263">
        <f t="shared" si="97"/>
        <v>223.35118124288667</v>
      </c>
      <c r="BK263">
        <f t="shared" ref="BK263:BK326" si="108">SQRT(($AC$16-AM263)^2+($AD$16-AN263)^2)</f>
        <v>377927.2959698168</v>
      </c>
      <c r="BL263">
        <f t="shared" ref="BL263:BL326" si="109">SQRT(($AC$25-AM263)^2+($AD$25-AN263)^2)</f>
        <v>337084.06573066034</v>
      </c>
      <c r="BM263">
        <f t="shared" ref="BM263:BM326" si="110">SQRT(($AC$34-AM263)^2+($AD$34-AN263)^2)</f>
        <v>262805.30613590189</v>
      </c>
      <c r="BN263" s="35">
        <f t="shared" si="98"/>
        <v>250035.92552598161</v>
      </c>
      <c r="BO263">
        <f t="shared" ref="BO263:BO326" si="111">SQRT(($AC$53-AM263)^2+($AD$53-AN263)^2)</f>
        <v>337665.45194545534</v>
      </c>
      <c r="BQ263">
        <f>données!AG263</f>
        <v>-60096.541049320367</v>
      </c>
      <c r="BR263">
        <f>données!AH263</f>
        <v>-73515.585831301505</v>
      </c>
    </row>
    <row r="264" spans="20:70" ht="15" customHeight="1" x14ac:dyDescent="0.25">
      <c r="T264">
        <v>262</v>
      </c>
      <c r="U264" cm="1">
        <f t="array" ref="U264">INDEX(données!$AM$6:$AM$1006,animation!T264)</f>
        <v>3.8327430373795512</v>
      </c>
      <c r="AJ264" s="32"/>
      <c r="AK264">
        <v>258</v>
      </c>
      <c r="AL264" s="25">
        <f t="shared" si="99"/>
        <v>129</v>
      </c>
      <c r="AM264">
        <f t="shared" ref="AM264:AM327" si="112">AM263+AP263*$AC$3+(0.5*AS263)*$AC$3^2</f>
        <v>-115385.52647245584</v>
      </c>
      <c r="AN264">
        <f t="shared" ref="AN264:AN327" si="113">AN263+AQ263*$AC$3+(0.5*AT263)*$AC$3^2</f>
        <v>-314542.57391681732</v>
      </c>
      <c r="AP264" s="35">
        <f t="shared" ref="AP264:AP327" si="114">AP263+AS263*($AC$3)</f>
        <v>-324.4318038106278</v>
      </c>
      <c r="AQ264">
        <f t="shared" ref="AQ264:AQ327" si="115">AQ263+AT263*($AC$3)</f>
        <v>5798.4275331037697</v>
      </c>
      <c r="AS264">
        <f t="shared" ref="AS264:AS327" si="116">AV264+AY264+BB264+BE264+IF(OR(AM264&gt;=300000,AM264&lt;=-300000),BH264,0)</f>
        <v>40.449287180076546</v>
      </c>
      <c r="AT264">
        <f t="shared" ref="AT264:AT327" si="117">AW264+AZ264+BC264+BF264+IF(OR(AN264&gt;=300000,AN264&lt;=-300000),BI264,0)</f>
        <v>340.48842008667151</v>
      </c>
      <c r="AV264">
        <f t="shared" si="100"/>
        <v>17.987266473576888</v>
      </c>
      <c r="AW264">
        <f t="shared" si="101"/>
        <v>36.656621164438505</v>
      </c>
      <c r="AY264">
        <f t="shared" si="102"/>
        <v>5.2311342867648802</v>
      </c>
      <c r="AZ264">
        <f t="shared" si="103"/>
        <v>21.119794326568421</v>
      </c>
      <c r="BB264">
        <f t="shared" si="104"/>
        <v>13.850978737833167</v>
      </c>
      <c r="BC264">
        <f t="shared" si="105"/>
        <v>47.099326688121664</v>
      </c>
      <c r="BE264">
        <f t="shared" si="106"/>
        <v>3.3799076819016096</v>
      </c>
      <c r="BF264">
        <f t="shared" si="107"/>
        <v>9.0317085998516262</v>
      </c>
      <c r="BH264">
        <f t="shared" ref="BH264:BH327" si="118">$AC$57*($AC$53-AM264)/(BO264^2+$AC$58^2)^(3/2)</f>
        <v>83.118046967852734</v>
      </c>
      <c r="BI264">
        <f t="shared" ref="BI264:BI327" si="119">$AC$57*($AD$53-AN264)/(BO264^2+$AC$58^2)^(3/2)</f>
        <v>226.58096930769128</v>
      </c>
      <c r="BK264">
        <f t="shared" si="108"/>
        <v>375433.17514445184</v>
      </c>
      <c r="BL264">
        <f t="shared" si="109"/>
        <v>334349.68992180435</v>
      </c>
      <c r="BM264">
        <f t="shared" si="110"/>
        <v>260109.46098262124</v>
      </c>
      <c r="BN264" s="35">
        <f t="shared" ref="BN264:BN327" si="120">SQRT((BQ264-AM264)^2+(BR264-AN264)^2)</f>
        <v>246324.74609110379</v>
      </c>
      <c r="BO264">
        <f t="shared" si="111"/>
        <v>335038.58065235161</v>
      </c>
      <c r="BQ264">
        <f>données!AG264</f>
        <v>-59526.133600877241</v>
      </c>
      <c r="BR264">
        <f>données!AH264</f>
        <v>-74635.073482034364</v>
      </c>
    </row>
    <row r="265" spans="20:70" ht="15" customHeight="1" x14ac:dyDescent="0.25">
      <c r="T265">
        <v>263</v>
      </c>
      <c r="U265" cm="1">
        <f t="array" ref="U265">INDEX(données!$AM$6:$AM$1006,animation!T265)</f>
        <v>3.8955748904513472</v>
      </c>
      <c r="AJ265" s="32"/>
      <c r="AK265">
        <v>259</v>
      </c>
      <c r="AL265" s="25">
        <f t="shared" si="99"/>
        <v>129.5</v>
      </c>
      <c r="AM265">
        <f t="shared" si="112"/>
        <v>-115542.68621346363</v>
      </c>
      <c r="AN265">
        <f t="shared" si="113"/>
        <v>-311600.79909775464</v>
      </c>
      <c r="AP265" s="35">
        <f t="shared" si="114"/>
        <v>-304.20716022058951</v>
      </c>
      <c r="AQ265">
        <f t="shared" si="115"/>
        <v>5968.6717431471052</v>
      </c>
      <c r="AS265">
        <f t="shared" si="116"/>
        <v>41.629059054627952</v>
      </c>
      <c r="AT265">
        <f t="shared" si="117"/>
        <v>345.93620234842501</v>
      </c>
      <c r="AV265">
        <f t="shared" si="100"/>
        <v>18.377516572126922</v>
      </c>
      <c r="AW265">
        <f t="shared" si="101"/>
        <v>37.089787006733189</v>
      </c>
      <c r="AY265">
        <f t="shared" si="102"/>
        <v>5.375688246061932</v>
      </c>
      <c r="AZ265">
        <f t="shared" si="103"/>
        <v>21.464712898350435</v>
      </c>
      <c r="BB265">
        <f t="shared" si="104"/>
        <v>14.331988169605435</v>
      </c>
      <c r="BC265">
        <f t="shared" si="105"/>
        <v>48.057528453961162</v>
      </c>
      <c r="BE265">
        <f t="shared" si="106"/>
        <v>3.543866066833667</v>
      </c>
      <c r="BF265">
        <f t="shared" si="107"/>
        <v>9.342474963593844</v>
      </c>
      <c r="BH265">
        <f t="shared" si="118"/>
        <v>85.278033183218341</v>
      </c>
      <c r="BI265">
        <f t="shared" si="119"/>
        <v>229.98169902578638</v>
      </c>
      <c r="BK265">
        <f t="shared" si="108"/>
        <v>372864.21780123591</v>
      </c>
      <c r="BL265">
        <f t="shared" si="109"/>
        <v>331533.10284614842</v>
      </c>
      <c r="BM265">
        <f t="shared" si="110"/>
        <v>257333.40399400759</v>
      </c>
      <c r="BN265" s="35">
        <f t="shared" si="120"/>
        <v>242592.8738254534</v>
      </c>
      <c r="BO265">
        <f t="shared" si="111"/>
        <v>332332.92093288345</v>
      </c>
      <c r="BQ265">
        <f>données!AG265</f>
        <v>-58886.558510040268</v>
      </c>
      <c r="BR265">
        <f>données!AH265</f>
        <v>-75716.535899579991</v>
      </c>
    </row>
    <row r="266" spans="20:70" ht="15" customHeight="1" x14ac:dyDescent="0.25">
      <c r="T266">
        <v>264</v>
      </c>
      <c r="U266" cm="1">
        <f t="array" ref="U266">INDEX(données!$AM$6:$AM$1006,animation!T266)</f>
        <v>3.9584067435231431</v>
      </c>
      <c r="AJ266" s="32"/>
      <c r="AK266">
        <v>260</v>
      </c>
      <c r="AL266" s="25">
        <f t="shared" si="99"/>
        <v>130</v>
      </c>
      <c r="AM266">
        <f t="shared" si="112"/>
        <v>-115689.5861611921</v>
      </c>
      <c r="AN266">
        <f t="shared" si="113"/>
        <v>-308573.22120088758</v>
      </c>
      <c r="AP266" s="35">
        <f t="shared" si="114"/>
        <v>-283.39263069327552</v>
      </c>
      <c r="AQ266">
        <f t="shared" si="115"/>
        <v>6141.6398443213175</v>
      </c>
      <c r="AS266">
        <f t="shared" si="116"/>
        <v>42.883599524788579</v>
      </c>
      <c r="AT266">
        <f t="shared" si="117"/>
        <v>351.67834198099041</v>
      </c>
      <c r="AV266">
        <f t="shared" si="100"/>
        <v>18.789168962864334</v>
      </c>
      <c r="AW266">
        <f t="shared" si="101"/>
        <v>37.543643124145994</v>
      </c>
      <c r="AY266">
        <f t="shared" si="102"/>
        <v>5.5288950283320659</v>
      </c>
      <c r="AZ266">
        <f t="shared" si="103"/>
        <v>21.82881314248764</v>
      </c>
      <c r="BB266">
        <f t="shared" si="104"/>
        <v>14.846784472897561</v>
      </c>
      <c r="BC266">
        <f t="shared" si="105"/>
        <v>49.074493519729636</v>
      </c>
      <c r="BE266">
        <f t="shared" si="106"/>
        <v>3.718751060694613</v>
      </c>
      <c r="BF266">
        <f t="shared" si="107"/>
        <v>9.6679707084969273</v>
      </c>
      <c r="BH266">
        <f t="shared" si="118"/>
        <v>87.567078792399002</v>
      </c>
      <c r="BI266">
        <f t="shared" si="119"/>
        <v>233.56342148613021</v>
      </c>
      <c r="BK266">
        <f t="shared" si="108"/>
        <v>370219.55210199114</v>
      </c>
      <c r="BL266">
        <f t="shared" si="109"/>
        <v>328633.0880802694</v>
      </c>
      <c r="BM266">
        <f t="shared" si="110"/>
        <v>254476.06801973397</v>
      </c>
      <c r="BN266" s="35">
        <f t="shared" si="120"/>
        <v>238844.45608650753</v>
      </c>
      <c r="BO266">
        <f t="shared" si="111"/>
        <v>329547.43693198374</v>
      </c>
      <c r="BQ266">
        <f>données!AG266</f>
        <v>-58180.339887498907</v>
      </c>
      <c r="BR266">
        <f>données!AH266</f>
        <v>-76755.705045849521</v>
      </c>
    </row>
    <row r="267" spans="20:70" ht="15" customHeight="1" x14ac:dyDescent="0.25">
      <c r="T267">
        <v>265</v>
      </c>
      <c r="U267" cm="1">
        <f t="array" ref="U267">INDEX(données!$AM$6:$AM$1006,animation!T267)</f>
        <v>4.0212385965949391</v>
      </c>
      <c r="AJ267" s="32"/>
      <c r="AK267">
        <v>261</v>
      </c>
      <c r="AL267" s="25">
        <f t="shared" si="99"/>
        <v>130.5</v>
      </c>
      <c r="AM267">
        <f t="shared" si="112"/>
        <v>-115825.92202659814</v>
      </c>
      <c r="AN267">
        <f t="shared" si="113"/>
        <v>-305458.4414859793</v>
      </c>
      <c r="AP267" s="35">
        <f t="shared" si="114"/>
        <v>-261.95083093088124</v>
      </c>
      <c r="AQ267">
        <f t="shared" si="115"/>
        <v>6317.4790153118129</v>
      </c>
      <c r="AS267">
        <f t="shared" si="116"/>
        <v>44.218979710580797</v>
      </c>
      <c r="AT267">
        <f t="shared" si="117"/>
        <v>357.73279401701029</v>
      </c>
      <c r="AV267">
        <f t="shared" si="100"/>
        <v>19.223675458233782</v>
      </c>
      <c r="AW267">
        <f t="shared" si="101"/>
        <v>38.019186420705566</v>
      </c>
      <c r="AY267">
        <f t="shared" si="102"/>
        <v>5.6914483480009936</v>
      </c>
      <c r="AZ267">
        <f t="shared" si="103"/>
        <v>22.21336151374198</v>
      </c>
      <c r="BB267">
        <f t="shared" si="104"/>
        <v>15.398548678883023</v>
      </c>
      <c r="BC267">
        <f t="shared" si="105"/>
        <v>50.154619337313221</v>
      </c>
      <c r="BE267">
        <f t="shared" si="106"/>
        <v>3.9053072254629972</v>
      </c>
      <c r="BF267">
        <f t="shared" si="107"/>
        <v>10.008578319033802</v>
      </c>
      <c r="BH267">
        <f t="shared" si="118"/>
        <v>89.995163765345154</v>
      </c>
      <c r="BI267">
        <f t="shared" si="119"/>
        <v>237.33704842621572</v>
      </c>
      <c r="BK267">
        <f t="shared" si="108"/>
        <v>367498.26633316779</v>
      </c>
      <c r="BL267">
        <f t="shared" si="109"/>
        <v>325648.36553591478</v>
      </c>
      <c r="BM267">
        <f t="shared" si="110"/>
        <v>251536.3370269661</v>
      </c>
      <c r="BN267" s="35">
        <f t="shared" si="120"/>
        <v>235083.42275891892</v>
      </c>
      <c r="BO267">
        <f t="shared" si="111"/>
        <v>326681.04274407332</v>
      </c>
      <c r="BQ267">
        <f>données!AG267</f>
        <v>-57410.264855515743</v>
      </c>
      <c r="BR267">
        <f>données!AH267</f>
        <v>-77748.479794973842</v>
      </c>
    </row>
    <row r="268" spans="20:70" ht="15" customHeight="1" x14ac:dyDescent="0.25">
      <c r="T268">
        <v>266</v>
      </c>
      <c r="U268" cm="1">
        <f t="array" ref="U268">INDEX(données!$AM$6:$AM$1006,animation!T268)</f>
        <v>4.0840704496667346</v>
      </c>
      <c r="AJ268" s="32"/>
      <c r="AK268">
        <v>262</v>
      </c>
      <c r="AL268" s="25">
        <f t="shared" si="99"/>
        <v>131</v>
      </c>
      <c r="AM268">
        <f t="shared" si="112"/>
        <v>-115951.37006959975</v>
      </c>
      <c r="AN268">
        <f t="shared" si="113"/>
        <v>-302254.98537907127</v>
      </c>
      <c r="AP268" s="35">
        <f t="shared" si="114"/>
        <v>-239.84134107559083</v>
      </c>
      <c r="AQ268">
        <f t="shared" si="115"/>
        <v>6496.3454123203182</v>
      </c>
      <c r="AS268">
        <f t="shared" si="116"/>
        <v>45.641926518954442</v>
      </c>
      <c r="AT268">
        <f t="shared" si="117"/>
        <v>364.11909400149398</v>
      </c>
      <c r="AV268">
        <f t="shared" si="100"/>
        <v>19.682621159543238</v>
      </c>
      <c r="AW268">
        <f t="shared" si="101"/>
        <v>38.517484635459503</v>
      </c>
      <c r="AY268">
        <f t="shared" si="102"/>
        <v>5.86411550011786</v>
      </c>
      <c r="AZ268">
        <f t="shared" si="103"/>
        <v>22.619744399337023</v>
      </c>
      <c r="BB268">
        <f t="shared" si="104"/>
        <v>15.990851422524777</v>
      </c>
      <c r="BC268">
        <f t="shared" si="105"/>
        <v>51.302757702519344</v>
      </c>
      <c r="BE268">
        <f t="shared" si="106"/>
        <v>4.104338436768562</v>
      </c>
      <c r="BF268">
        <f t="shared" si="107"/>
        <v>10.364667966895077</v>
      </c>
      <c r="BH268">
        <f t="shared" si="118"/>
        <v>92.573294759738545</v>
      </c>
      <c r="BI268">
        <f t="shared" si="119"/>
        <v>241.31443929728303</v>
      </c>
      <c r="BK268">
        <f t="shared" si="108"/>
        <v>364699.40739811742</v>
      </c>
      <c r="BL268">
        <f t="shared" si="109"/>
        <v>322577.5878920129</v>
      </c>
      <c r="BM268">
        <f t="shared" si="110"/>
        <v>248513.04437070142</v>
      </c>
      <c r="BN268" s="35">
        <f t="shared" si="120"/>
        <v>231313.45730120325</v>
      </c>
      <c r="BO268">
        <f t="shared" si="111"/>
        <v>323732.60016179999</v>
      </c>
      <c r="BQ268">
        <f>données!AG268</f>
        <v>-56579.372548428182</v>
      </c>
      <c r="BR268">
        <f>données!AH268</f>
        <v>-78690.942118573817</v>
      </c>
    </row>
    <row r="269" spans="20:70" ht="15" customHeight="1" x14ac:dyDescent="0.25">
      <c r="T269">
        <v>267</v>
      </c>
      <c r="U269" cm="1">
        <f t="array" ref="U269">INDEX(données!$AM$6:$AM$1006,animation!T269)</f>
        <v>4.1469023027385301</v>
      </c>
      <c r="AJ269" s="32"/>
      <c r="AK269">
        <v>263</v>
      </c>
      <c r="AL269" s="25">
        <f t="shared" si="99"/>
        <v>131.5</v>
      </c>
      <c r="AM269">
        <f t="shared" si="112"/>
        <v>-116065.58549932268</v>
      </c>
      <c r="AN269">
        <f t="shared" si="113"/>
        <v>-298961.2977861609</v>
      </c>
      <c r="AP269" s="35">
        <f t="shared" si="114"/>
        <v>-217.02037781611361</v>
      </c>
      <c r="AQ269">
        <f t="shared" si="115"/>
        <v>6678.4049593210657</v>
      </c>
      <c r="AS269">
        <f t="shared" si="116"/>
        <v>47.159912492809966</v>
      </c>
      <c r="AT269">
        <f t="shared" si="117"/>
        <v>125.35003182551807</v>
      </c>
      <c r="AV269">
        <f t="shared" si="100"/>
        <v>20.167739191341607</v>
      </c>
      <c r="AW269">
        <f t="shared" si="101"/>
        <v>39.039681788180815</v>
      </c>
      <c r="AY269">
        <f t="shared" si="102"/>
        <v>6.047746966615656</v>
      </c>
      <c r="AZ269">
        <f t="shared" si="103"/>
        <v>23.049481971650014</v>
      </c>
      <c r="BB269">
        <f t="shared" si="104"/>
        <v>16.627711282442014</v>
      </c>
      <c r="BC269">
        <f t="shared" si="105"/>
        <v>52.524271355274699</v>
      </c>
      <c r="BE269">
        <f t="shared" si="106"/>
        <v>4.3167150524106832</v>
      </c>
      <c r="BF269">
        <f t="shared" si="107"/>
        <v>10.736596710412556</v>
      </c>
      <c r="BH269">
        <f t="shared" si="118"/>
        <v>95.313633843834694</v>
      </c>
      <c r="BI269">
        <f t="shared" si="119"/>
        <v>245.50849890671557</v>
      </c>
      <c r="BK269">
        <f t="shared" si="108"/>
        <v>361821.97924061446</v>
      </c>
      <c r="BL269">
        <f t="shared" si="109"/>
        <v>319419.33673786372</v>
      </c>
      <c r="BM269">
        <f t="shared" si="110"/>
        <v>245404.97105222242</v>
      </c>
      <c r="BN269" s="35">
        <f t="shared" si="120"/>
        <v>227537.96756666066</v>
      </c>
      <c r="BO269">
        <f t="shared" si="111"/>
        <v>320700.91629318142</v>
      </c>
      <c r="BQ269">
        <f>données!AG269</f>
        <v>-55690.942118573716</v>
      </c>
      <c r="BR269">
        <f>données!AH269</f>
        <v>-79579.372548428277</v>
      </c>
    </row>
    <row r="270" spans="20:70" ht="15" customHeight="1" x14ac:dyDescent="0.25">
      <c r="T270">
        <v>268</v>
      </c>
      <c r="U270" cm="1">
        <f t="array" ref="U270">INDEX(données!$AM$6:$AM$1006,animation!T270)</f>
        <v>4.2097341558103256</v>
      </c>
      <c r="AJ270" s="32"/>
      <c r="AK270">
        <v>264</v>
      </c>
      <c r="AL270" s="25">
        <f t="shared" si="99"/>
        <v>132</v>
      </c>
      <c r="AM270">
        <f t="shared" si="112"/>
        <v>-116168.20069916913</v>
      </c>
      <c r="AN270">
        <f t="shared" si="113"/>
        <v>-295606.42655252217</v>
      </c>
      <c r="AP270" s="35">
        <f t="shared" si="114"/>
        <v>-193.44042156970863</v>
      </c>
      <c r="AQ270">
        <f t="shared" si="115"/>
        <v>6741.0799752338244</v>
      </c>
      <c r="AS270">
        <f t="shared" si="116"/>
        <v>48.766815913837448</v>
      </c>
      <c r="AT270">
        <f t="shared" si="117"/>
        <v>128.01659500155668</v>
      </c>
      <c r="AV270">
        <f t="shared" si="100"/>
        <v>20.676246394628318</v>
      </c>
      <c r="AW270">
        <f t="shared" si="101"/>
        <v>39.581862398703649</v>
      </c>
      <c r="AY270">
        <f t="shared" si="102"/>
        <v>6.2415364800627025</v>
      </c>
      <c r="AZ270">
        <f t="shared" si="103"/>
        <v>23.500011623255009</v>
      </c>
      <c r="BB270">
        <f t="shared" si="104"/>
        <v>17.307442503267719</v>
      </c>
      <c r="BC270">
        <f t="shared" si="105"/>
        <v>53.812920238289124</v>
      </c>
      <c r="BE270">
        <f t="shared" si="106"/>
        <v>4.5415905358787114</v>
      </c>
      <c r="BF270">
        <f t="shared" si="107"/>
        <v>11.121800741308894</v>
      </c>
      <c r="BH270">
        <f t="shared" si="118"/>
        <v>98.203186165412902</v>
      </c>
      <c r="BI270">
        <f t="shared" si="119"/>
        <v>249.89190470122708</v>
      </c>
      <c r="BK270">
        <f t="shared" si="108"/>
        <v>358892.14192792593</v>
      </c>
      <c r="BL270">
        <f t="shared" si="109"/>
        <v>316201.77854487591</v>
      </c>
      <c r="BM270">
        <f t="shared" si="110"/>
        <v>242240.05854167891</v>
      </c>
      <c r="BN270" s="35">
        <f t="shared" si="120"/>
        <v>223789.56661353394</v>
      </c>
      <c r="BO270">
        <f t="shared" si="111"/>
        <v>317613.30304764333</v>
      </c>
      <c r="BQ270">
        <f>données!AG270</f>
        <v>-54748.47979497374</v>
      </c>
      <c r="BR270">
        <f>données!AH270</f>
        <v>-80410.264855515838</v>
      </c>
    </row>
    <row r="271" spans="20:70" ht="15" customHeight="1" x14ac:dyDescent="0.25">
      <c r="T271">
        <v>269</v>
      </c>
      <c r="U271" cm="1">
        <f t="array" ref="U271">INDEX(données!$AM$6:$AM$1006,animation!T271)</f>
        <v>4.2725660088821211</v>
      </c>
      <c r="AJ271" s="32"/>
      <c r="AK271">
        <v>265</v>
      </c>
      <c r="AL271" s="25">
        <f t="shared" si="99"/>
        <v>132.5</v>
      </c>
      <c r="AM271">
        <f t="shared" si="112"/>
        <v>-116258.82505796476</v>
      </c>
      <c r="AN271">
        <f t="shared" si="113"/>
        <v>-292219.88449053006</v>
      </c>
      <c r="AP271" s="35">
        <f t="shared" si="114"/>
        <v>-169.05701361278992</v>
      </c>
      <c r="AQ271">
        <f t="shared" si="115"/>
        <v>6805.0882727346025</v>
      </c>
      <c r="AS271">
        <f t="shared" si="116"/>
        <v>50.454479533288868</v>
      </c>
      <c r="AT271">
        <f t="shared" si="117"/>
        <v>130.78636039586763</v>
      </c>
      <c r="AV271">
        <f t="shared" si="100"/>
        <v>21.204857847420083</v>
      </c>
      <c r="AW271">
        <f t="shared" si="101"/>
        <v>40.13976647586356</v>
      </c>
      <c r="AY271">
        <f t="shared" si="102"/>
        <v>6.444451573583442</v>
      </c>
      <c r="AZ271">
        <f t="shared" si="103"/>
        <v>23.968367851539597</v>
      </c>
      <c r="BB271">
        <f t="shared" si="104"/>
        <v>18.027483247301273</v>
      </c>
      <c r="BC271">
        <f t="shared" si="105"/>
        <v>55.161156373122765</v>
      </c>
      <c r="BE271">
        <f t="shared" si="106"/>
        <v>4.7776868649840702</v>
      </c>
      <c r="BF271">
        <f t="shared" si="107"/>
        <v>11.517069695341725</v>
      </c>
      <c r="BH271">
        <f t="shared" si="118"/>
        <v>101.22572306889926</v>
      </c>
      <c r="BI271">
        <f t="shared" si="119"/>
        <v>254.43375234452901</v>
      </c>
      <c r="BK271">
        <f t="shared" si="108"/>
        <v>355936.23390066309</v>
      </c>
      <c r="BL271">
        <f t="shared" si="109"/>
        <v>312953.43939837161</v>
      </c>
      <c r="BM271">
        <f t="shared" si="110"/>
        <v>239046.54150788134</v>
      </c>
      <c r="BN271" s="35">
        <f t="shared" si="120"/>
        <v>220100.72557241522</v>
      </c>
      <c r="BO271">
        <f t="shared" si="111"/>
        <v>314497.33750147582</v>
      </c>
      <c r="BQ271">
        <f>données!AG271</f>
        <v>-53755.705045849405</v>
      </c>
      <c r="BR271">
        <f>données!AH271</f>
        <v>-81180.339887498994</v>
      </c>
    </row>
    <row r="272" spans="20:70" ht="15" customHeight="1" x14ac:dyDescent="0.25">
      <c r="T272">
        <v>270</v>
      </c>
      <c r="U272" cm="1">
        <f t="array" ref="U272">INDEX(données!$AM$6:$AM$1006,animation!T272)</f>
        <v>4.3353978619539166</v>
      </c>
      <c r="AJ272" s="32"/>
      <c r="AK272">
        <v>266</v>
      </c>
      <c r="AL272" s="25">
        <f t="shared" si="99"/>
        <v>133</v>
      </c>
      <c r="AM272">
        <f t="shared" si="112"/>
        <v>-116337.0467548295</v>
      </c>
      <c r="AN272">
        <f t="shared" si="113"/>
        <v>-288800.99205911328</v>
      </c>
      <c r="AP272" s="35">
        <f t="shared" si="114"/>
        <v>-143.82977384614549</v>
      </c>
      <c r="AQ272">
        <f t="shared" si="115"/>
        <v>6870.4814529325358</v>
      </c>
      <c r="AS272">
        <f t="shared" si="116"/>
        <v>52.228129681461667</v>
      </c>
      <c r="AT272">
        <f t="shared" si="117"/>
        <v>133.66428278364441</v>
      </c>
      <c r="AV272">
        <f t="shared" si="100"/>
        <v>21.754693042594944</v>
      </c>
      <c r="AW272">
        <f t="shared" si="101"/>
        <v>40.71406615799296</v>
      </c>
      <c r="AY272">
        <f t="shared" si="102"/>
        <v>6.6570935621739489</v>
      </c>
      <c r="AZ272">
        <f t="shared" si="103"/>
        <v>24.455598524540775</v>
      </c>
      <c r="BB272">
        <f t="shared" si="104"/>
        <v>18.791092845505137</v>
      </c>
      <c r="BC272">
        <f t="shared" si="105"/>
        <v>56.572939123731558</v>
      </c>
      <c r="BE272">
        <f t="shared" si="106"/>
        <v>5.0252502311876386</v>
      </c>
      <c r="BF272">
        <f t="shared" si="107"/>
        <v>11.921678977379118</v>
      </c>
      <c r="BH272">
        <f t="shared" si="118"/>
        <v>104.389784416734</v>
      </c>
      <c r="BI272">
        <f t="shared" si="119"/>
        <v>259.14250139015337</v>
      </c>
      <c r="BK272">
        <f t="shared" si="108"/>
        <v>352953.709117933</v>
      </c>
      <c r="BL272">
        <f t="shared" si="109"/>
        <v>309673.61532798951</v>
      </c>
      <c r="BM272">
        <f t="shared" si="110"/>
        <v>235823.83375493027</v>
      </c>
      <c r="BN272" s="35">
        <f t="shared" si="120"/>
        <v>216474.36848831931</v>
      </c>
      <c r="BO272">
        <f t="shared" si="111"/>
        <v>311352.40718832321</v>
      </c>
      <c r="BQ272">
        <f>données!AG272</f>
        <v>-52716.535899579882</v>
      </c>
      <c r="BR272">
        <f>données!AH272</f>
        <v>-81886.55851004034</v>
      </c>
    </row>
    <row r="273" spans="20:70" ht="15" customHeight="1" x14ac:dyDescent="0.25">
      <c r="T273">
        <v>271</v>
      </c>
      <c r="U273" cm="1">
        <f t="array" ref="U273">INDEX(données!$AM$6:$AM$1006,animation!T273)</f>
        <v>4.3982297150257121</v>
      </c>
      <c r="AJ273" s="32"/>
      <c r="AK273">
        <v>267</v>
      </c>
      <c r="AL273" s="25">
        <f t="shared" si="99"/>
        <v>133.5</v>
      </c>
      <c r="AM273">
        <f t="shared" si="112"/>
        <v>-116402.43312554239</v>
      </c>
      <c r="AN273">
        <f t="shared" si="113"/>
        <v>-285349.04329729901</v>
      </c>
      <c r="AP273" s="35">
        <f t="shared" si="114"/>
        <v>-117.71570900541465</v>
      </c>
      <c r="AQ273">
        <f t="shared" si="115"/>
        <v>6937.3135943243578</v>
      </c>
      <c r="AS273">
        <f t="shared" si="116"/>
        <v>54.093437753889383</v>
      </c>
      <c r="AT273">
        <f t="shared" si="117"/>
        <v>136.65567826064213</v>
      </c>
      <c r="AV273">
        <f t="shared" si="100"/>
        <v>22.326952517730881</v>
      </c>
      <c r="AW273">
        <f t="shared" si="101"/>
        <v>41.305471580106556</v>
      </c>
      <c r="AY273">
        <f t="shared" si="102"/>
        <v>6.8801151128296913</v>
      </c>
      <c r="AZ273">
        <f t="shared" si="103"/>
        <v>24.962833889935993</v>
      </c>
      <c r="BB273">
        <f t="shared" si="104"/>
        <v>19.601866252264706</v>
      </c>
      <c r="BC273">
        <f t="shared" si="105"/>
        <v>58.052570246460633</v>
      </c>
      <c r="BE273">
        <f t="shared" si="106"/>
        <v>5.2845038710641052</v>
      </c>
      <c r="BF273">
        <f t="shared" si="107"/>
        <v>12.334802544138965</v>
      </c>
      <c r="BH273">
        <f t="shared" si="118"/>
        <v>107.70461876547861</v>
      </c>
      <c r="BI273">
        <f t="shared" si="119"/>
        <v>264.02721230305417</v>
      </c>
      <c r="BK273">
        <f t="shared" si="108"/>
        <v>349944.00010453514</v>
      </c>
      <c r="BL273">
        <f t="shared" si="109"/>
        <v>306361.57313767046</v>
      </c>
      <c r="BM273">
        <f t="shared" si="110"/>
        <v>232571.32870806701</v>
      </c>
      <c r="BN273" s="35">
        <f t="shared" si="120"/>
        <v>212912.99531243826</v>
      </c>
      <c r="BO273">
        <f t="shared" si="111"/>
        <v>308177.87550087075</v>
      </c>
      <c r="BQ273">
        <f>données!AG273</f>
        <v>-51635.073482034262</v>
      </c>
      <c r="BR273">
        <f>données!AH273</f>
        <v>-82526.133600877307</v>
      </c>
    </row>
    <row r="274" spans="20:70" ht="15" customHeight="1" x14ac:dyDescent="0.25">
      <c r="T274">
        <v>272</v>
      </c>
      <c r="U274" cm="1">
        <f t="array" ref="U274">INDEX(données!$AM$6:$AM$1006,animation!T274)</f>
        <v>4.4610615680975076</v>
      </c>
      <c r="AJ274" s="32"/>
      <c r="AK274">
        <v>268</v>
      </c>
      <c r="AL274" s="25">
        <f t="shared" si="99"/>
        <v>134</v>
      </c>
      <c r="AM274">
        <f t="shared" si="112"/>
        <v>-116454.52930032587</v>
      </c>
      <c r="AN274">
        <f t="shared" si="113"/>
        <v>-281863.30454035423</v>
      </c>
      <c r="AP274" s="35">
        <f t="shared" si="114"/>
        <v>-90.668990128469957</v>
      </c>
      <c r="AQ274">
        <f t="shared" si="115"/>
        <v>7005.6414334546789</v>
      </c>
      <c r="AS274">
        <f t="shared" si="116"/>
        <v>56.056576719002166</v>
      </c>
      <c r="AT274">
        <f t="shared" si="117"/>
        <v>139.7662776009243</v>
      </c>
      <c r="AV274">
        <f t="shared" si="100"/>
        <v>22.922925100367152</v>
      </c>
      <c r="AW274">
        <f t="shared" si="101"/>
        <v>41.914733486709146</v>
      </c>
      <c r="AY274">
        <f t="shared" si="102"/>
        <v>7.114225663156768</v>
      </c>
      <c r="AZ274">
        <f t="shared" si="103"/>
        <v>25.491294703073319</v>
      </c>
      <c r="BB274">
        <f t="shared" si="104"/>
        <v>20.463776191523085</v>
      </c>
      <c r="BC274">
        <f t="shared" si="105"/>
        <v>59.604730161775358</v>
      </c>
      <c r="BE274">
        <f t="shared" si="106"/>
        <v>5.5556497639551612</v>
      </c>
      <c r="BF274">
        <f t="shared" si="107"/>
        <v>12.755519249366463</v>
      </c>
      <c r="BH274">
        <f t="shared" si="118"/>
        <v>111.18025579029144</v>
      </c>
      <c r="BI274">
        <f t="shared" si="119"/>
        <v>269.09759959508682</v>
      </c>
      <c r="BK274">
        <f t="shared" si="108"/>
        <v>346906.51691099355</v>
      </c>
      <c r="BL274">
        <f t="shared" si="109"/>
        <v>303016.54885625176</v>
      </c>
      <c r="BM274">
        <f t="shared" si="110"/>
        <v>229288.39872417337</v>
      </c>
      <c r="BN274" s="35">
        <f t="shared" si="120"/>
        <v>209418.6489654438</v>
      </c>
      <c r="BO274">
        <f t="shared" si="111"/>
        <v>304973.08051854174</v>
      </c>
      <c r="BQ274">
        <f>données!AG274</f>
        <v>-50515.585831301411</v>
      </c>
      <c r="BR274">
        <f>données!AH274</f>
        <v>-83096.541049320411</v>
      </c>
    </row>
    <row r="275" spans="20:70" ht="15" customHeight="1" x14ac:dyDescent="0.25">
      <c r="T275">
        <v>273</v>
      </c>
      <c r="U275" cm="1">
        <f t="array" ref="U275">INDEX(données!$AM$6:$AM$1006,animation!T275)</f>
        <v>4.5238934211693032</v>
      </c>
      <c r="AJ275" s="32"/>
      <c r="AK275">
        <v>269</v>
      </c>
      <c r="AL275" s="25">
        <f t="shared" si="99"/>
        <v>134.5</v>
      </c>
      <c r="AM275">
        <f t="shared" si="112"/>
        <v>-116492.85672330022</v>
      </c>
      <c r="AN275">
        <f t="shared" si="113"/>
        <v>-278343.01303892676</v>
      </c>
      <c r="AP275" s="35">
        <f t="shared" si="114"/>
        <v>-62.640701768968874</v>
      </c>
      <c r="AQ275">
        <f t="shared" si="115"/>
        <v>7075.5245722551408</v>
      </c>
      <c r="AS275">
        <f t="shared" si="116"/>
        <v>58.124287083108428</v>
      </c>
      <c r="AT275">
        <f t="shared" si="117"/>
        <v>143.00228864094817</v>
      </c>
      <c r="AV275">
        <f t="shared" si="100"/>
        <v>23.54399592929569</v>
      </c>
      <c r="AW275">
        <f t="shared" si="101"/>
        <v>42.542646055482621</v>
      </c>
      <c r="AY275">
        <f t="shared" si="102"/>
        <v>7.3601975246875897</v>
      </c>
      <c r="AZ275">
        <f t="shared" si="103"/>
        <v>26.042301327538055</v>
      </c>
      <c r="BB275">
        <f t="shared" si="104"/>
        <v>21.381221571027535</v>
      </c>
      <c r="BC275">
        <f t="shared" si="105"/>
        <v>61.234518758751413</v>
      </c>
      <c r="BE275">
        <f t="shared" si="106"/>
        <v>5.8388720580976141</v>
      </c>
      <c r="BF275">
        <f t="shared" si="107"/>
        <v>13.182822499176083</v>
      </c>
      <c r="BH275">
        <f t="shared" si="118"/>
        <v>114.82758754855263</v>
      </c>
      <c r="BI275">
        <f t="shared" si="119"/>
        <v>274.36409061691887</v>
      </c>
      <c r="BK275">
        <f t="shared" si="108"/>
        <v>343840.64598913438</v>
      </c>
      <c r="BL275">
        <f t="shared" si="109"/>
        <v>299637.74606229272</v>
      </c>
      <c r="BM275">
        <f t="shared" si="110"/>
        <v>225974.39437981864</v>
      </c>
      <c r="BN275" s="35">
        <f t="shared" si="120"/>
        <v>205992.88399083418</v>
      </c>
      <c r="BO275">
        <f t="shared" si="111"/>
        <v>301737.33374434046</v>
      </c>
      <c r="BQ275">
        <f>données!AG275</f>
        <v>-49362.49105369352</v>
      </c>
      <c r="BR275">
        <f>données!AH275</f>
        <v>-83595.52971776505</v>
      </c>
    </row>
    <row r="276" spans="20:70" ht="15" customHeight="1" x14ac:dyDescent="0.25">
      <c r="T276">
        <v>274</v>
      </c>
      <c r="U276" cm="1">
        <f t="array" ref="U276">INDEX(données!$AM$6:$AM$1006,animation!T276)</f>
        <v>4.5867252742410987</v>
      </c>
      <c r="AJ276" s="32"/>
      <c r="AK276">
        <v>270</v>
      </c>
      <c r="AL276" s="25">
        <f t="shared" si="99"/>
        <v>135</v>
      </c>
      <c r="AM276">
        <f t="shared" si="112"/>
        <v>-116516.91153829932</v>
      </c>
      <c r="AN276">
        <f t="shared" si="113"/>
        <v>-274787.3754667191</v>
      </c>
      <c r="AP276" s="35">
        <f t="shared" si="114"/>
        <v>-33.578558227414661</v>
      </c>
      <c r="AQ276">
        <f t="shared" si="115"/>
        <v>7147.0257165756148</v>
      </c>
      <c r="AS276">
        <f t="shared" si="116"/>
        <v>60.303953884455225</v>
      </c>
      <c r="AT276">
        <f t="shared" si="117"/>
        <v>146.37046867076239</v>
      </c>
      <c r="AV276">
        <f t="shared" si="100"/>
        <v>24.191655350269361</v>
      </c>
      <c r="AW276">
        <f t="shared" si="101"/>
        <v>43.190049952510932</v>
      </c>
      <c r="AY276">
        <f t="shared" si="102"/>
        <v>7.6188727724754637</v>
      </c>
      <c r="AZ276">
        <f t="shared" si="103"/>
        <v>26.617283946886396</v>
      </c>
      <c r="BB276">
        <f t="shared" si="104"/>
        <v>22.359083246712864</v>
      </c>
      <c r="BC276">
        <f t="shared" si="105"/>
        <v>62.947501383748758</v>
      </c>
      <c r="BE276">
        <f t="shared" si="106"/>
        <v>6.1343425149975443</v>
      </c>
      <c r="BF276">
        <f t="shared" si="107"/>
        <v>13.615633387616334</v>
      </c>
      <c r="BH276">
        <f t="shared" si="118"/>
        <v>118.6584598479447</v>
      </c>
      <c r="BI276">
        <f t="shared" si="119"/>
        <v>279.83789072389027</v>
      </c>
      <c r="BK276">
        <f t="shared" si="108"/>
        <v>340745.74896855839</v>
      </c>
      <c r="BL276">
        <f t="shared" si="109"/>
        <v>296224.33406451426</v>
      </c>
      <c r="BM276">
        <f t="shared" si="110"/>
        <v>222628.64373305807</v>
      </c>
      <c r="BN276" s="35">
        <f t="shared" si="120"/>
        <v>202636.73731609204</v>
      </c>
      <c r="BO276">
        <f t="shared" si="111"/>
        <v>298469.91873606213</v>
      </c>
      <c r="BQ276">
        <f>données!AG276</f>
        <v>-48180.339887498922</v>
      </c>
      <c r="BR276">
        <f>données!AH276</f>
        <v>-84021.130325903083</v>
      </c>
    </row>
    <row r="277" spans="20:70" ht="15" customHeight="1" x14ac:dyDescent="0.25">
      <c r="T277">
        <v>275</v>
      </c>
      <c r="U277" cm="1">
        <f t="array" ref="U277">INDEX(données!$AM$6:$AM$1006,animation!T277)</f>
        <v>4.6495571273128942</v>
      </c>
      <c r="AJ277" s="32"/>
      <c r="AK277">
        <v>271</v>
      </c>
      <c r="AL277" s="25">
        <f t="shared" si="99"/>
        <v>135.5</v>
      </c>
      <c r="AM277">
        <f t="shared" si="112"/>
        <v>-116526.16282317748</v>
      </c>
      <c r="AN277">
        <f t="shared" si="113"/>
        <v>-271195.56629984744</v>
      </c>
      <c r="AP277" s="35">
        <f t="shared" si="114"/>
        <v>-3.4265812851870479</v>
      </c>
      <c r="AQ277">
        <f t="shared" si="115"/>
        <v>7220.210950910996</v>
      </c>
      <c r="AS277">
        <f t="shared" si="116"/>
        <v>62.603696523258137</v>
      </c>
      <c r="AT277">
        <f t="shared" si="117"/>
        <v>149.87820782802152</v>
      </c>
      <c r="AV277">
        <f t="shared" si="100"/>
        <v>24.867508799169876</v>
      </c>
      <c r="AW277">
        <f t="shared" si="101"/>
        <v>43.857835642280968</v>
      </c>
      <c r="AY277">
        <f t="shared" si="102"/>
        <v>7.8911710399775918</v>
      </c>
      <c r="AZ277">
        <f t="shared" si="103"/>
        <v>27.217794049355344</v>
      </c>
      <c r="BB277">
        <f t="shared" si="104"/>
        <v>23.402788432804162</v>
      </c>
      <c r="BC277">
        <f t="shared" si="105"/>
        <v>64.749760769876076</v>
      </c>
      <c r="BE277">
        <f t="shared" si="106"/>
        <v>6.4422282513065001</v>
      </c>
      <c r="BF277">
        <f t="shared" si="107"/>
        <v>14.052817366509146</v>
      </c>
      <c r="BH277">
        <f t="shared" si="118"/>
        <v>122.68577519397198</v>
      </c>
      <c r="BI277">
        <f t="shared" si="119"/>
        <v>285.53105564072615</v>
      </c>
      <c r="BK277">
        <f t="shared" si="108"/>
        <v>337621.16131664423</v>
      </c>
      <c r="BL277">
        <f t="shared" si="109"/>
        <v>292775.44591608626</v>
      </c>
      <c r="BM277">
        <f t="shared" si="110"/>
        <v>219250.45155452142</v>
      </c>
      <c r="BN277" s="35">
        <f t="shared" si="120"/>
        <v>199350.70165221876</v>
      </c>
      <c r="BO277">
        <f t="shared" si="111"/>
        <v>295170.0896144266</v>
      </c>
      <c r="BQ277">
        <f>données!AG277</f>
        <v>-46973.797743297073</v>
      </c>
      <c r="BR277">
        <f>données!AH277</f>
        <v>-84371.663222572621</v>
      </c>
    </row>
    <row r="278" spans="20:70" ht="15" customHeight="1" x14ac:dyDescent="0.25">
      <c r="T278">
        <v>276</v>
      </c>
      <c r="U278" cm="1">
        <f t="array" ref="U278">INDEX(données!$AM$6:$AM$1006,animation!T278)</f>
        <v>4.7123889803846897</v>
      </c>
      <c r="AJ278" s="32"/>
      <c r="AK278">
        <v>272</v>
      </c>
      <c r="AL278" s="25">
        <f t="shared" si="99"/>
        <v>136</v>
      </c>
      <c r="AM278">
        <f t="shared" si="112"/>
        <v>-116520.05065175467</v>
      </c>
      <c r="AN278">
        <f t="shared" si="113"/>
        <v>-267566.72604841343</v>
      </c>
      <c r="AP278" s="35">
        <f t="shared" si="114"/>
        <v>27.87526697644202</v>
      </c>
      <c r="AQ278">
        <f t="shared" si="115"/>
        <v>7295.1500548250069</v>
      </c>
      <c r="AS278">
        <f t="shared" si="116"/>
        <v>65.032473513770441</v>
      </c>
      <c r="AT278">
        <f t="shared" si="117"/>
        <v>153.53362450920511</v>
      </c>
      <c r="AV278">
        <f t="shared" si="100"/>
        <v>25.573287802844945</v>
      </c>
      <c r="AW278">
        <f t="shared" si="101"/>
        <v>44.546946978645373</v>
      </c>
      <c r="AY278">
        <f t="shared" si="102"/>
        <v>8.1780983590804617</v>
      </c>
      <c r="AZ278">
        <f t="shared" si="103"/>
        <v>27.845517374969962</v>
      </c>
      <c r="BB278">
        <f t="shared" si="104"/>
        <v>24.518385314359879</v>
      </c>
      <c r="BC278">
        <f t="shared" si="105"/>
        <v>66.647955787539914</v>
      </c>
      <c r="BE278">
        <f t="shared" si="106"/>
        <v>6.7627020374851563</v>
      </c>
      <c r="BF278">
        <f t="shared" si="107"/>
        <v>14.49320436804984</v>
      </c>
      <c r="BH278">
        <f t="shared" si="118"/>
        <v>126.92360904126669</v>
      </c>
      <c r="BI278">
        <f t="shared" si="119"/>
        <v>291.45657197591618</v>
      </c>
      <c r="BK278">
        <f t="shared" si="108"/>
        <v>334466.19086165982</v>
      </c>
      <c r="BL278">
        <f t="shared" si="109"/>
        <v>289290.17623745819</v>
      </c>
      <c r="BM278">
        <f t="shared" si="110"/>
        <v>215839.09852274926</v>
      </c>
      <c r="BN278" s="35">
        <f t="shared" si="120"/>
        <v>196134.70206003819</v>
      </c>
      <c r="BO278">
        <f t="shared" si="111"/>
        <v>291837.06942771032</v>
      </c>
      <c r="BQ278">
        <f>données!AG278</f>
        <v>-45747.626291714478</v>
      </c>
      <c r="BR278">
        <f>données!AH278</f>
        <v>-84645.745014573768</v>
      </c>
    </row>
    <row r="279" spans="20:70" ht="15" customHeight="1" x14ac:dyDescent="0.25">
      <c r="T279">
        <v>277</v>
      </c>
      <c r="U279" cm="1">
        <f t="array" ref="U279">INDEX(données!$AM$6:$AM$1006,animation!T279)</f>
        <v>4.7752208334564852</v>
      </c>
      <c r="AJ279" s="32"/>
      <c r="AK279">
        <v>273</v>
      </c>
      <c r="AL279" s="25">
        <f t="shared" si="99"/>
        <v>136.5</v>
      </c>
      <c r="AM279">
        <f t="shared" si="112"/>
        <v>-116497.98395907723</v>
      </c>
      <c r="AN279">
        <f t="shared" si="113"/>
        <v>-263899.95931793726</v>
      </c>
      <c r="AP279" s="35">
        <f t="shared" si="114"/>
        <v>60.391503733327241</v>
      </c>
      <c r="AQ279">
        <f t="shared" si="115"/>
        <v>7371.9168670796098</v>
      </c>
      <c r="AS279">
        <f t="shared" si="116"/>
        <v>67.600204582372825</v>
      </c>
      <c r="AT279">
        <f t="shared" si="117"/>
        <v>157.34567384547751</v>
      </c>
      <c r="AV279">
        <f t="shared" si="100"/>
        <v>26.310862247987391</v>
      </c>
      <c r="AW279">
        <f t="shared" si="101"/>
        <v>45.258385106305781</v>
      </c>
      <c r="AY279">
        <f t="shared" si="102"/>
        <v>8.4807572101351383</v>
      </c>
      <c r="AZ279">
        <f t="shared" si="103"/>
        <v>28.502288547502108</v>
      </c>
      <c r="BB279">
        <f t="shared" si="104"/>
        <v>25.71262973953727</v>
      </c>
      <c r="BC279">
        <f t="shared" si="105"/>
        <v>68.649388041969956</v>
      </c>
      <c r="BE279">
        <f t="shared" si="106"/>
        <v>7.0959553847130268</v>
      </c>
      <c r="BF279">
        <f t="shared" si="107"/>
        <v>14.935612149699672</v>
      </c>
      <c r="BH279">
        <f t="shared" si="118"/>
        <v>131.38734137049278</v>
      </c>
      <c r="BI279">
        <f t="shared" si="119"/>
        <v>297.6284469844968</v>
      </c>
      <c r="BK279">
        <f t="shared" si="108"/>
        <v>331280.1161551252</v>
      </c>
      <c r="BL279">
        <f t="shared" si="109"/>
        <v>285767.5788184547</v>
      </c>
      <c r="BM279">
        <f t="shared" si="110"/>
        <v>212393.84037830291</v>
      </c>
      <c r="BN279" s="35">
        <f t="shared" si="120"/>
        <v>192988.07619252655</v>
      </c>
      <c r="BO279">
        <f t="shared" si="111"/>
        <v>288470.04834911088</v>
      </c>
      <c r="BQ279">
        <f>données!AG279</f>
        <v>-44506.664671286075</v>
      </c>
      <c r="BR279">
        <f>données!AH279</f>
        <v>-84842.294026289557</v>
      </c>
    </row>
    <row r="280" spans="20:70" ht="15" customHeight="1" x14ac:dyDescent="0.25">
      <c r="T280">
        <v>278</v>
      </c>
      <c r="U280" cm="1">
        <f t="array" ref="U280">INDEX(données!$AM$6:$AM$1006,animation!T280)</f>
        <v>4.8380526865282807</v>
      </c>
      <c r="AJ280" s="32"/>
      <c r="AK280">
        <v>274</v>
      </c>
      <c r="AL280" s="25">
        <f t="shared" si="99"/>
        <v>137</v>
      </c>
      <c r="AM280">
        <f t="shared" si="112"/>
        <v>-116459.33818163778</v>
      </c>
      <c r="AN280">
        <f t="shared" si="113"/>
        <v>-260194.33267516678</v>
      </c>
      <c r="AP280" s="35">
        <f t="shared" si="114"/>
        <v>94.191606024513646</v>
      </c>
      <c r="AQ280">
        <f t="shared" si="115"/>
        <v>7450.5897040023483</v>
      </c>
      <c r="AS280">
        <f t="shared" si="116"/>
        <v>70.317912951935753</v>
      </c>
      <c r="AT280">
        <f t="shared" si="117"/>
        <v>161.32427035160779</v>
      </c>
      <c r="AV280">
        <f t="shared" si="100"/>
        <v>27.082254092200049</v>
      </c>
      <c r="AW280">
        <f t="shared" si="101"/>
        <v>45.993212706274811</v>
      </c>
      <c r="AY280">
        <f t="shared" si="102"/>
        <v>8.8003579769802691</v>
      </c>
      <c r="AZ280">
        <f t="shared" si="103"/>
        <v>29.190107653351394</v>
      </c>
      <c r="BB280">
        <f t="shared" si="104"/>
        <v>26.993086263937602</v>
      </c>
      <c r="BC280">
        <f t="shared" si="105"/>
        <v>70.762077515105545</v>
      </c>
      <c r="BE280">
        <f t="shared" si="106"/>
        <v>7.4422146188178226</v>
      </c>
      <c r="BF280">
        <f t="shared" si="107"/>
        <v>15.378872476876042</v>
      </c>
      <c r="BH280">
        <f t="shared" si="118"/>
        <v>136.09380596863767</v>
      </c>
      <c r="BI280">
        <f t="shared" si="119"/>
        <v>304.0618088521523</v>
      </c>
      <c r="BK280">
        <f t="shared" si="108"/>
        <v>328062.18464572646</v>
      </c>
      <c r="BL280">
        <f t="shared" si="109"/>
        <v>282206.66396591195</v>
      </c>
      <c r="BM280">
        <f t="shared" si="110"/>
        <v>208913.90703098531</v>
      </c>
      <c r="BN280" s="35">
        <f t="shared" si="120"/>
        <v>189909.55868497081</v>
      </c>
      <c r="BO280">
        <f t="shared" si="111"/>
        <v>285068.18167936674</v>
      </c>
      <c r="BQ280">
        <f>données!AG280</f>
        <v>-43255.810390586266</v>
      </c>
      <c r="BR280">
        <f>données!AH280</f>
        <v>-84960.534568565432</v>
      </c>
    </row>
    <row r="281" spans="20:70" ht="15" customHeight="1" x14ac:dyDescent="0.25">
      <c r="T281">
        <v>279</v>
      </c>
      <c r="U281" cm="1">
        <f t="array" ref="U281">INDEX(données!$AM$6:$AM$1006,animation!T281)</f>
        <v>4.9008845396000762</v>
      </c>
      <c r="AJ281" s="32"/>
      <c r="AK281">
        <v>275</v>
      </c>
      <c r="AL281" s="25">
        <f t="shared" si="99"/>
        <v>137.5</v>
      </c>
      <c r="AM281">
        <f t="shared" si="112"/>
        <v>-116403.45263950653</v>
      </c>
      <c r="AN281">
        <f t="shared" si="113"/>
        <v>-256448.87228937165</v>
      </c>
      <c r="AP281" s="35">
        <f t="shared" si="114"/>
        <v>129.35056250048152</v>
      </c>
      <c r="AQ281">
        <f t="shared" si="115"/>
        <v>7531.2518391781523</v>
      </c>
      <c r="AS281">
        <f t="shared" si="116"/>
        <v>73.197891173037263</v>
      </c>
      <c r="AT281">
        <f t="shared" si="117"/>
        <v>165.48042596149455</v>
      </c>
      <c r="AV281">
        <f t="shared" si="100"/>
        <v>27.889652719452744</v>
      </c>
      <c r="AW281">
        <f t="shared" si="101"/>
        <v>46.752558623212835</v>
      </c>
      <c r="AY281">
        <f t="shared" si="102"/>
        <v>9.1382320383198099</v>
      </c>
      <c r="AZ281">
        <f t="shared" si="103"/>
        <v>29.911159077142553</v>
      </c>
      <c r="BB281">
        <f t="shared" si="104"/>
        <v>28.368246308311093</v>
      </c>
      <c r="BC281">
        <f t="shared" si="105"/>
        <v>72.994848651277707</v>
      </c>
      <c r="BE281">
        <f t="shared" si="106"/>
        <v>7.8017601069536076</v>
      </c>
      <c r="BF281">
        <f t="shared" si="107"/>
        <v>15.821859609861439</v>
      </c>
      <c r="BH281">
        <f t="shared" si="118"/>
        <v>141.06146021801214</v>
      </c>
      <c r="BI281">
        <f t="shared" si="119"/>
        <v>310.77301897936752</v>
      </c>
      <c r="BK281">
        <f t="shared" si="108"/>
        <v>324811.61063278001</v>
      </c>
      <c r="BL281">
        <f t="shared" si="109"/>
        <v>278606.39555816067</v>
      </c>
      <c r="BM281">
        <f t="shared" si="110"/>
        <v>205398.50161466957</v>
      </c>
      <c r="BN281" s="35">
        <f t="shared" si="120"/>
        <v>186897.27010841158</v>
      </c>
      <c r="BO281">
        <f t="shared" si="111"/>
        <v>281630.58762302133</v>
      </c>
      <c r="BQ281">
        <f>données!AG281</f>
        <v>-42000.000000000007</v>
      </c>
      <c r="BR281">
        <f>données!AH281</f>
        <v>-85000</v>
      </c>
    </row>
    <row r="282" spans="20:70" ht="15" customHeight="1" x14ac:dyDescent="0.25">
      <c r="T282">
        <v>280</v>
      </c>
      <c r="U282" cm="1">
        <f t="array" ref="U282">INDEX(données!$AM$6:$AM$1006,animation!T282)</f>
        <v>4.9637163926718717</v>
      </c>
      <c r="AJ282" s="32"/>
      <c r="AK282">
        <v>276</v>
      </c>
      <c r="AL282" s="25">
        <f t="shared" si="99"/>
        <v>138</v>
      </c>
      <c r="AM282">
        <f t="shared" si="112"/>
        <v>-116329.62762185966</v>
      </c>
      <c r="AN282">
        <f t="shared" si="113"/>
        <v>-252662.56131653738</v>
      </c>
      <c r="AP282" s="35">
        <f t="shared" si="114"/>
        <v>165.94950808700014</v>
      </c>
      <c r="AQ282">
        <f t="shared" si="115"/>
        <v>7613.9920521588992</v>
      </c>
      <c r="AS282">
        <f t="shared" si="116"/>
        <v>76.253894520277683</v>
      </c>
      <c r="AT282">
        <f t="shared" si="117"/>
        <v>169.82640483153884</v>
      </c>
      <c r="AV282">
        <f t="shared" si="100"/>
        <v>28.735432175408167</v>
      </c>
      <c r="AW282">
        <f t="shared" si="101"/>
        <v>47.537622917661089</v>
      </c>
      <c r="AY282">
        <f t="shared" si="102"/>
        <v>9.4958467709552483</v>
      </c>
      <c r="AZ282">
        <f t="shared" si="103"/>
        <v>30.667832961503535</v>
      </c>
      <c r="BB282">
        <f t="shared" si="104"/>
        <v>29.847666798584314</v>
      </c>
      <c r="BC282">
        <f t="shared" si="105"/>
        <v>75.357428524202874</v>
      </c>
      <c r="BE282">
        <f t="shared" si="106"/>
        <v>8.1749487753299572</v>
      </c>
      <c r="BF282">
        <f t="shared" si="107"/>
        <v>16.263520428171343</v>
      </c>
      <c r="BH282">
        <f t="shared" si="118"/>
        <v>146.31057871447419</v>
      </c>
      <c r="BI282">
        <f t="shared" si="119"/>
        <v>317.77979798808661</v>
      </c>
      <c r="BK282">
        <f t="shared" si="108"/>
        <v>321527.57296241901</v>
      </c>
      <c r="BL282">
        <f t="shared" si="109"/>
        <v>274965.68776208081</v>
      </c>
      <c r="BM282">
        <f t="shared" si="110"/>
        <v>201846.79948487534</v>
      </c>
      <c r="BN282" s="35">
        <f t="shared" si="120"/>
        <v>183948.71082698787</v>
      </c>
      <c r="BO282">
        <f t="shared" si="111"/>
        <v>278156.34480211581</v>
      </c>
      <c r="BQ282">
        <f>données!AG282</f>
        <v>-40744.189609413741</v>
      </c>
      <c r="BR282">
        <f>données!AH282</f>
        <v>-84960.534568565432</v>
      </c>
    </row>
    <row r="283" spans="20:70" ht="15" customHeight="1" x14ac:dyDescent="0.25">
      <c r="T283">
        <v>281</v>
      </c>
      <c r="U283" cm="1">
        <f t="array" ref="U283">INDEX(données!$AM$6:$AM$1006,animation!T283)</f>
        <v>5.0265482457436672</v>
      </c>
      <c r="AJ283" s="32"/>
      <c r="AK283">
        <v>277</v>
      </c>
      <c r="AL283" s="25">
        <f t="shared" si="99"/>
        <v>138.5</v>
      </c>
      <c r="AM283">
        <f t="shared" si="112"/>
        <v>-116237.12113100113</v>
      </c>
      <c r="AN283">
        <f t="shared" si="113"/>
        <v>-248834.33698985397</v>
      </c>
      <c r="AP283" s="35">
        <f t="shared" si="114"/>
        <v>204.07645534713899</v>
      </c>
      <c r="AQ283">
        <f t="shared" si="115"/>
        <v>7698.905254574669</v>
      </c>
      <c r="AS283">
        <f t="shared" si="116"/>
        <v>79.501366809356199</v>
      </c>
      <c r="AT283">
        <f t="shared" si="117"/>
        <v>174.37589654288567</v>
      </c>
      <c r="AV283">
        <f t="shared" si="100"/>
        <v>29.622170557658439</v>
      </c>
      <c r="AW283">
        <f t="shared" si="101"/>
        <v>48.349682392110026</v>
      </c>
      <c r="AY283">
        <f t="shared" si="102"/>
        <v>9.8748227941162074</v>
      </c>
      <c r="AZ283">
        <f t="shared" si="103"/>
        <v>31.462749728485697</v>
      </c>
      <c r="BB283">
        <f t="shared" si="104"/>
        <v>31.442133415791098</v>
      </c>
      <c r="BC283">
        <f t="shared" si="105"/>
        <v>77.860559003071629</v>
      </c>
      <c r="BE283">
        <f t="shared" si="106"/>
        <v>8.5622400417904618</v>
      </c>
      <c r="BF283">
        <f t="shared" si="107"/>
        <v>16.702905419218286</v>
      </c>
      <c r="BH283">
        <f t="shared" si="118"/>
        <v>151.86347465858546</v>
      </c>
      <c r="BI283">
        <f t="shared" si="119"/>
        <v>325.10136746294631</v>
      </c>
      <c r="BK283">
        <f t="shared" si="108"/>
        <v>318209.21242422692</v>
      </c>
      <c r="BL283">
        <f t="shared" si="109"/>
        <v>271283.40136217372</v>
      </c>
      <c r="BM283">
        <f t="shared" si="110"/>
        <v>198257.94715551284</v>
      </c>
      <c r="BN283" s="35">
        <f t="shared" si="120"/>
        <v>181060.76000787938</v>
      </c>
      <c r="BO283">
        <f t="shared" si="111"/>
        <v>274644.48946593347</v>
      </c>
      <c r="BQ283">
        <f>données!AG283</f>
        <v>-39493.335328713933</v>
      </c>
      <c r="BR283">
        <f>données!AH283</f>
        <v>-84842.294026289557</v>
      </c>
    </row>
    <row r="284" spans="20:70" ht="15" customHeight="1" x14ac:dyDescent="0.25">
      <c r="T284">
        <v>282</v>
      </c>
      <c r="U284" cm="1">
        <f t="array" ref="U284">INDEX(données!$AM$6:$AM$1006,animation!T284)</f>
        <v>5.0893800988154627</v>
      </c>
      <c r="AJ284" s="32"/>
      <c r="AK284">
        <v>278</v>
      </c>
      <c r="AL284" s="25">
        <f t="shared" si="99"/>
        <v>139</v>
      </c>
      <c r="AM284">
        <f t="shared" si="112"/>
        <v>-116125.14523247638</v>
      </c>
      <c r="AN284">
        <f t="shared" si="113"/>
        <v>-244963.08737549878</v>
      </c>
      <c r="AP284" s="35">
        <f t="shared" si="114"/>
        <v>243.82713875181707</v>
      </c>
      <c r="AQ284">
        <f t="shared" si="115"/>
        <v>7786.093202846112</v>
      </c>
      <c r="AS284">
        <f t="shared" si="116"/>
        <v>82.957704561758931</v>
      </c>
      <c r="AT284">
        <f t="shared" si="117"/>
        <v>179.14420968523825</v>
      </c>
      <c r="AV284">
        <f t="shared" si="100"/>
        <v>30.552671883096835</v>
      </c>
      <c r="AW284">
        <f t="shared" si="101"/>
        <v>49.190096646646346</v>
      </c>
      <c r="AY284">
        <f t="shared" si="102"/>
        <v>10.276953849846048</v>
      </c>
      <c r="AZ284">
        <f t="shared" si="103"/>
        <v>32.29878818538397</v>
      </c>
      <c r="BB284">
        <f t="shared" si="104"/>
        <v>33.163853534928528</v>
      </c>
      <c r="BC284">
        <f t="shared" si="105"/>
        <v>80.516125165036627</v>
      </c>
      <c r="BE284">
        <f t="shared" si="106"/>
        <v>8.9642252938875195</v>
      </c>
      <c r="BF284">
        <f t="shared" si="107"/>
        <v>17.139199688171281</v>
      </c>
      <c r="BH284">
        <f t="shared" si="118"/>
        <v>157.74475372022161</v>
      </c>
      <c r="BI284">
        <f t="shared" si="119"/>
        <v>332.75860978459627</v>
      </c>
      <c r="BK284">
        <f t="shared" si="108"/>
        <v>314855.62879984383</v>
      </c>
      <c r="BL284">
        <f t="shared" si="109"/>
        <v>267558.3396439674</v>
      </c>
      <c r="BM284">
        <f t="shared" si="110"/>
        <v>194631.06117333155</v>
      </c>
      <c r="BN284" s="35">
        <f t="shared" si="120"/>
        <v>178229.6799260125</v>
      </c>
      <c r="BO284">
        <f t="shared" si="111"/>
        <v>271094.0123495906</v>
      </c>
      <c r="BQ284">
        <f>données!AG284</f>
        <v>-38252.37370828553</v>
      </c>
      <c r="BR284">
        <f>données!AH284</f>
        <v>-84645.745014573782</v>
      </c>
    </row>
    <row r="285" spans="20:70" ht="15" customHeight="1" x14ac:dyDescent="0.25">
      <c r="T285">
        <v>283</v>
      </c>
      <c r="U285" cm="1">
        <f t="array" ref="U285">INDEX(données!$AM$6:$AM$1006,animation!T285)</f>
        <v>5.1522119518872582</v>
      </c>
      <c r="AJ285" s="32"/>
      <c r="AK285">
        <v>279</v>
      </c>
      <c r="AL285" s="25">
        <f t="shared" si="99"/>
        <v>139.5</v>
      </c>
      <c r="AM285">
        <f t="shared" si="112"/>
        <v>-115992.86195003026</v>
      </c>
      <c r="AN285">
        <f t="shared" si="113"/>
        <v>-241047.64774786506</v>
      </c>
      <c r="AP285" s="35">
        <f t="shared" si="114"/>
        <v>285.30599103269651</v>
      </c>
      <c r="AQ285">
        <f t="shared" si="115"/>
        <v>7875.6653076887314</v>
      </c>
      <c r="AS285">
        <f t="shared" si="116"/>
        <v>86.642566817567641</v>
      </c>
      <c r="AT285">
        <f t="shared" si="117"/>
        <v>184.14848827755017</v>
      </c>
      <c r="AV285">
        <f t="shared" si="100"/>
        <v>31.529990811177843</v>
      </c>
      <c r="AW285">
        <f t="shared" si="101"/>
        <v>50.060314727865958</v>
      </c>
      <c r="AY285">
        <f t="shared" si="102"/>
        <v>10.704229795095952</v>
      </c>
      <c r="AZ285">
        <f t="shared" si="103"/>
        <v>33.179117842130367</v>
      </c>
      <c r="BB285">
        <f t="shared" si="104"/>
        <v>35.026685130731565</v>
      </c>
      <c r="BC285">
        <f t="shared" si="105"/>
        <v>83.337302587846324</v>
      </c>
      <c r="BE285">
        <f t="shared" si="106"/>
        <v>9.3816610805622815</v>
      </c>
      <c r="BF285">
        <f t="shared" si="107"/>
        <v>17.571753119707534</v>
      </c>
      <c r="BH285">
        <f t="shared" si="118"/>
        <v>163.98160599983584</v>
      </c>
      <c r="BI285">
        <f t="shared" si="119"/>
        <v>340.77424882581158</v>
      </c>
      <c r="BK285">
        <f t="shared" si="108"/>
        <v>311465.87750794558</v>
      </c>
      <c r="BL285">
        <f t="shared" si="109"/>
        <v>263789.243765914</v>
      </c>
      <c r="BM285">
        <f t="shared" si="110"/>
        <v>190965.2269317967</v>
      </c>
      <c r="BN285" s="35">
        <f t="shared" si="120"/>
        <v>175451.12558798658</v>
      </c>
      <c r="BO285">
        <f t="shared" si="111"/>
        <v>267503.85512761795</v>
      </c>
      <c r="BQ285">
        <f>données!AG285</f>
        <v>-37026.202256702934</v>
      </c>
      <c r="BR285">
        <f>données!AH285</f>
        <v>-84371.663222572635</v>
      </c>
    </row>
    <row r="286" spans="20:70" ht="15" customHeight="1" x14ac:dyDescent="0.25">
      <c r="T286">
        <v>284</v>
      </c>
      <c r="U286" cm="1">
        <f t="array" ref="U286">INDEX(données!$AM$6:$AM$1006,animation!T286)</f>
        <v>5.2150438049590537</v>
      </c>
      <c r="AJ286" s="32"/>
      <c r="AK286">
        <v>280</v>
      </c>
      <c r="AL286" s="25">
        <f t="shared" si="99"/>
        <v>140</v>
      </c>
      <c r="AM286">
        <f t="shared" si="112"/>
        <v>-115839.37863366172</v>
      </c>
      <c r="AN286">
        <f t="shared" si="113"/>
        <v>-237086.79653298599</v>
      </c>
      <c r="AP286" s="35">
        <f t="shared" si="114"/>
        <v>328.62727444148032</v>
      </c>
      <c r="AQ286">
        <f t="shared" si="115"/>
        <v>7967.7395518275061</v>
      </c>
      <c r="AS286">
        <f t="shared" si="116"/>
        <v>90.578239660714289</v>
      </c>
      <c r="AT286">
        <f t="shared" si="117"/>
        <v>189.40795409131988</v>
      </c>
      <c r="AV286">
        <f t="shared" si="100"/>
        <v>32.557460669760147</v>
      </c>
      <c r="AW286">
        <f t="shared" si="101"/>
        <v>50.961882443982198</v>
      </c>
      <c r="AY286">
        <f t="shared" si="102"/>
        <v>11.158863280721519</v>
      </c>
      <c r="AZ286">
        <f t="shared" si="103"/>
        <v>34.107236195837586</v>
      </c>
      <c r="BB286">
        <f t="shared" si="104"/>
        <v>37.046409446753707</v>
      </c>
      <c r="BC286">
        <f t="shared" si="105"/>
        <v>86.338726607795223</v>
      </c>
      <c r="BE286">
        <f t="shared" si="106"/>
        <v>9.8155062634789196</v>
      </c>
      <c r="BF286">
        <f t="shared" si="107"/>
        <v>18.000108843704894</v>
      </c>
      <c r="BH286">
        <f t="shared" si="118"/>
        <v>170.60414283947978</v>
      </c>
      <c r="BI286">
        <f t="shared" si="119"/>
        <v>349.17305477771663</v>
      </c>
      <c r="BK286">
        <f t="shared" si="108"/>
        <v>308038.96578169597</v>
      </c>
      <c r="BL286">
        <f t="shared" si="109"/>
        <v>259974.78754450352</v>
      </c>
      <c r="BM286">
        <f t="shared" si="110"/>
        <v>187259.49743067927</v>
      </c>
      <c r="BN286" s="35">
        <f t="shared" si="120"/>
        <v>172720.15957503021</v>
      </c>
      <c r="BO286">
        <f t="shared" si="111"/>
        <v>263872.90640099137</v>
      </c>
      <c r="BQ286">
        <f>données!AG286</f>
        <v>-35819.660112501086</v>
      </c>
      <c r="BR286">
        <f>données!AH286</f>
        <v>-84021.130325903083</v>
      </c>
    </row>
    <row r="287" spans="20:70" ht="15" customHeight="1" x14ac:dyDescent="0.25">
      <c r="T287">
        <v>285</v>
      </c>
      <c r="U287" cm="1">
        <f t="array" ref="U287">INDEX(données!$AM$6:$AM$1006,animation!T287)</f>
        <v>5.2778756580308492</v>
      </c>
      <c r="AJ287" s="32"/>
      <c r="AK287">
        <v>281</v>
      </c>
      <c r="AL287" s="25">
        <f t="shared" si="99"/>
        <v>140.5</v>
      </c>
      <c r="AM287">
        <f t="shared" si="112"/>
        <v>-115663.74271648339</v>
      </c>
      <c r="AN287">
        <f t="shared" si="113"/>
        <v>-233079.25076281084</v>
      </c>
      <c r="AP287" s="35">
        <f t="shared" si="114"/>
        <v>373.91639427183748</v>
      </c>
      <c r="AQ287">
        <f t="shared" si="115"/>
        <v>8062.4435288731656</v>
      </c>
      <c r="AS287">
        <f t="shared" si="116"/>
        <v>94.79006678798801</v>
      </c>
      <c r="AT287">
        <f t="shared" si="117"/>
        <v>194.94417870446614</v>
      </c>
      <c r="AV287">
        <f t="shared" si="100"/>
        <v>33.638725312234989</v>
      </c>
      <c r="AW287">
        <f t="shared" si="101"/>
        <v>51.896450429895964</v>
      </c>
      <c r="AY287">
        <f t="shared" si="102"/>
        <v>11.643320815945462</v>
      </c>
      <c r="AZ287">
        <f t="shared" si="103"/>
        <v>35.087011896767706</v>
      </c>
      <c r="BB287">
        <f t="shared" si="104"/>
        <v>39.241057156938425</v>
      </c>
      <c r="BC287">
        <f t="shared" si="105"/>
        <v>89.536687152375421</v>
      </c>
      <c r="BE287">
        <f t="shared" si="106"/>
        <v>10.266963502869137</v>
      </c>
      <c r="BF287">
        <f t="shared" si="107"/>
        <v>18.424029225427031</v>
      </c>
      <c r="BH287">
        <f t="shared" si="118"/>
        <v>177.64578662634449</v>
      </c>
      <c r="BI287">
        <f t="shared" si="119"/>
        <v>357.98207697231794</v>
      </c>
      <c r="BK287">
        <f t="shared" si="108"/>
        <v>304573.84830499312</v>
      </c>
      <c r="BL287">
        <f t="shared" si="109"/>
        <v>256113.57156628874</v>
      </c>
      <c r="BM287">
        <f t="shared" si="110"/>
        <v>183512.89199396348</v>
      </c>
      <c r="BN287" s="35">
        <f t="shared" si="120"/>
        <v>170031.27187800608</v>
      </c>
      <c r="BO287">
        <f t="shared" si="111"/>
        <v>260199.99714707554</v>
      </c>
      <c r="BQ287">
        <f>données!AG287</f>
        <v>-34637.508946306487</v>
      </c>
      <c r="BR287">
        <f>données!AH287</f>
        <v>-83595.52971776505</v>
      </c>
    </row>
    <row r="288" spans="20:70" ht="15" customHeight="1" x14ac:dyDescent="0.25">
      <c r="T288">
        <v>286</v>
      </c>
      <c r="U288" cm="1">
        <f t="array" ref="U288">INDEX(données!$AM$6:$AM$1006,animation!T288)</f>
        <v>5.3407075111026447</v>
      </c>
      <c r="AJ288" s="32"/>
      <c r="AK288">
        <v>282</v>
      </c>
      <c r="AL288" s="25">
        <f t="shared" si="99"/>
        <v>141</v>
      </c>
      <c r="AM288">
        <f t="shared" si="112"/>
        <v>-115464.93576099898</v>
      </c>
      <c r="AN288">
        <f t="shared" si="113"/>
        <v>-229023.66097603622</v>
      </c>
      <c r="AP288" s="35">
        <f t="shared" si="114"/>
        <v>421.3114276658315</v>
      </c>
      <c r="AQ288">
        <f t="shared" si="115"/>
        <v>8159.9156182253992</v>
      </c>
      <c r="AS288">
        <f t="shared" si="116"/>
        <v>99.306960370341301</v>
      </c>
      <c r="AT288">
        <f t="shared" si="117"/>
        <v>200.78139003774947</v>
      </c>
      <c r="AV288">
        <f t="shared" si="100"/>
        <v>34.777775434095084</v>
      </c>
      <c r="AW288">
        <f t="shared" si="101"/>
        <v>52.86578305884111</v>
      </c>
      <c r="AY288">
        <f t="shared" si="102"/>
        <v>12.160359070498698</v>
      </c>
      <c r="AZ288">
        <f t="shared" si="103"/>
        <v>36.122734907129214</v>
      </c>
      <c r="BB288">
        <f t="shared" si="104"/>
        <v>41.631300222307949</v>
      </c>
      <c r="BC288">
        <f t="shared" si="105"/>
        <v>92.949353360498534</v>
      </c>
      <c r="BE288">
        <f t="shared" si="106"/>
        <v>10.737525643439575</v>
      </c>
      <c r="BF288">
        <f t="shared" si="107"/>
        <v>18.843518711280648</v>
      </c>
      <c r="BH288">
        <f t="shared" si="118"/>
        <v>185.14372344896776</v>
      </c>
      <c r="BI288">
        <f t="shared" si="119"/>
        <v>367.23090929341492</v>
      </c>
      <c r="BK288">
        <f t="shared" si="108"/>
        <v>301069.42222215049</v>
      </c>
      <c r="BL288">
        <f t="shared" si="109"/>
        <v>252204.11652748412</v>
      </c>
      <c r="BM288">
        <f t="shared" si="110"/>
        <v>179724.39496726473</v>
      </c>
      <c r="BN288" s="35">
        <f t="shared" si="120"/>
        <v>167378.40437359811</v>
      </c>
      <c r="BO288">
        <f t="shared" si="111"/>
        <v>256483.89555127628</v>
      </c>
      <c r="BQ288">
        <f>données!AG288</f>
        <v>-33484.414168698597</v>
      </c>
      <c r="BR288">
        <f>données!AH288</f>
        <v>-83096.541049320411</v>
      </c>
    </row>
    <row r="289" spans="20:70" ht="15" customHeight="1" x14ac:dyDescent="0.25">
      <c r="T289">
        <v>287</v>
      </c>
      <c r="U289" cm="1">
        <f t="array" ref="U289">INDEX(données!$AM$6:$AM$1006,animation!T289)</f>
        <v>5.4035393641744403</v>
      </c>
      <c r="AJ289" s="32"/>
      <c r="AK289">
        <v>283</v>
      </c>
      <c r="AL289" s="25">
        <f t="shared" si="99"/>
        <v>141.5</v>
      </c>
      <c r="AM289">
        <f t="shared" si="112"/>
        <v>-115241.86667711976</v>
      </c>
      <c r="AN289">
        <f t="shared" si="113"/>
        <v>-224918.60549316878</v>
      </c>
      <c r="AP289" s="35">
        <f t="shared" si="114"/>
        <v>470.96490785100218</v>
      </c>
      <c r="AQ289">
        <f t="shared" si="115"/>
        <v>8260.306313244273</v>
      </c>
      <c r="AS289">
        <f t="shared" si="116"/>
        <v>104.1620102160723</v>
      </c>
      <c r="AT289">
        <f t="shared" si="117"/>
        <v>206.94681921554439</v>
      </c>
      <c r="AV289">
        <f t="shared" si="100"/>
        <v>35.978990098205458</v>
      </c>
      <c r="AW289">
        <f t="shared" si="101"/>
        <v>53.871768312474053</v>
      </c>
      <c r="AY289">
        <f t="shared" si="102"/>
        <v>12.7130674590162</v>
      </c>
      <c r="AZ289">
        <f t="shared" si="103"/>
        <v>37.219175010347215</v>
      </c>
      <c r="BB289">
        <f t="shared" si="104"/>
        <v>44.240924828127362</v>
      </c>
      <c r="BC289">
        <f t="shared" si="105"/>
        <v>96.597032888737104</v>
      </c>
      <c r="BE289">
        <f t="shared" si="106"/>
        <v>11.229027830723275</v>
      </c>
      <c r="BF289">
        <f t="shared" si="107"/>
        <v>19.258843003986055</v>
      </c>
      <c r="BH289">
        <f t="shared" si="118"/>
        <v>193.13943059892077</v>
      </c>
      <c r="BI289">
        <f t="shared" si="119"/>
        <v>376.95199365144151</v>
      </c>
      <c r="BK289">
        <f t="shared" si="108"/>
        <v>297524.52142155159</v>
      </c>
      <c r="BL289">
        <f t="shared" si="109"/>
        <v>248244.85568624325</v>
      </c>
      <c r="BM289">
        <f t="shared" si="110"/>
        <v>175892.95442748335</v>
      </c>
      <c r="BN289" s="35">
        <f t="shared" si="120"/>
        <v>164754.9794747977</v>
      </c>
      <c r="BO289">
        <f t="shared" si="111"/>
        <v>252723.30112638749</v>
      </c>
      <c r="BQ289">
        <f>données!AG289</f>
        <v>-32364.926517965749</v>
      </c>
      <c r="BR289">
        <f>données!AH289</f>
        <v>-82526.133600877307</v>
      </c>
    </row>
    <row r="290" spans="20:70" ht="15" customHeight="1" x14ac:dyDescent="0.25">
      <c r="T290">
        <v>288</v>
      </c>
      <c r="U290" cm="1">
        <f t="array" ref="U290">INDEX(données!$AM$6:$AM$1006,animation!T290)</f>
        <v>5.4663712172462358</v>
      </c>
      <c r="AJ290" s="32"/>
      <c r="AK290">
        <v>284</v>
      </c>
      <c r="AL290" s="25">
        <f t="shared" si="99"/>
        <v>142</v>
      </c>
      <c r="AM290">
        <f t="shared" si="112"/>
        <v>-114993.36397191725</v>
      </c>
      <c r="AN290">
        <f t="shared" si="113"/>
        <v>-220762.5839841447</v>
      </c>
      <c r="AP290" s="35">
        <f t="shared" si="114"/>
        <v>523.04591295903833</v>
      </c>
      <c r="AQ290">
        <f t="shared" si="115"/>
        <v>8363.7797228520449</v>
      </c>
      <c r="AS290">
        <f t="shared" si="116"/>
        <v>109.39321410809468</v>
      </c>
      <c r="AT290">
        <f t="shared" si="117"/>
        <v>213.47109484479407</v>
      </c>
      <c r="AV290">
        <f t="shared" si="100"/>
        <v>37.247184366285005</v>
      </c>
      <c r="AW290">
        <f t="shared" si="101"/>
        <v>54.916428739634235</v>
      </c>
      <c r="AY290">
        <f t="shared" si="102"/>
        <v>13.304918294383866</v>
      </c>
      <c r="AZ290">
        <f t="shared" si="103"/>
        <v>38.381650337743046</v>
      </c>
      <c r="BB290">
        <f t="shared" si="104"/>
        <v>47.097404905742984</v>
      </c>
      <c r="BC290">
        <f t="shared" si="105"/>
        <v>100.50247156561308</v>
      </c>
      <c r="BE290">
        <f t="shared" si="106"/>
        <v>11.743706541682821</v>
      </c>
      <c r="BF290">
        <f t="shared" si="107"/>
        <v>19.670544201803718</v>
      </c>
      <c r="BH290">
        <f t="shared" si="118"/>
        <v>201.67929357308952</v>
      </c>
      <c r="BI290">
        <f t="shared" si="119"/>
        <v>387.18096807886462</v>
      </c>
      <c r="BK290">
        <f t="shared" si="108"/>
        <v>293937.90997660137</v>
      </c>
      <c r="BL290">
        <f t="shared" si="109"/>
        <v>244234.12629397857</v>
      </c>
      <c r="BM290">
        <f t="shared" si="110"/>
        <v>172017.48095282211</v>
      </c>
      <c r="BN290" s="35">
        <f t="shared" si="120"/>
        <v>162153.93238518812</v>
      </c>
      <c r="BO290">
        <f t="shared" si="111"/>
        <v>248916.83801007594</v>
      </c>
      <c r="BQ290">
        <f>données!AG290</f>
        <v>-31283.464100420126</v>
      </c>
      <c r="BR290">
        <f>données!AH290</f>
        <v>-81886.55851004034</v>
      </c>
    </row>
    <row r="291" spans="20:70" ht="15" customHeight="1" x14ac:dyDescent="0.25">
      <c r="T291">
        <v>289</v>
      </c>
      <c r="U291" cm="1">
        <f t="array" ref="U291">INDEX(données!$AM$6:$AM$1006,animation!T291)</f>
        <v>5.5292030703180313</v>
      </c>
      <c r="AJ291" s="32"/>
      <c r="AK291">
        <v>285</v>
      </c>
      <c r="AL291" s="25">
        <f t="shared" si="99"/>
        <v>142.5</v>
      </c>
      <c r="AM291">
        <f t="shared" si="112"/>
        <v>-114718.16686367423</v>
      </c>
      <c r="AN291">
        <f t="shared" si="113"/>
        <v>-216554.01023586307</v>
      </c>
      <c r="AP291" s="35">
        <f t="shared" si="114"/>
        <v>577.74252001308571</v>
      </c>
      <c r="AQ291">
        <f t="shared" si="115"/>
        <v>8470.5152702744417</v>
      </c>
      <c r="AS291">
        <f t="shared" si="116"/>
        <v>115.04435849851113</v>
      </c>
      <c r="AT291">
        <f t="shared" si="117"/>
        <v>220.38869320410578</v>
      </c>
      <c r="AV291">
        <f t="shared" si="100"/>
        <v>38.587664116469718</v>
      </c>
      <c r="AW291">
        <f t="shared" si="101"/>
        <v>56.001933656237831</v>
      </c>
      <c r="AY291">
        <f t="shared" si="102"/>
        <v>13.939826103237547</v>
      </c>
      <c r="AZ291">
        <f t="shared" si="103"/>
        <v>39.616107970467098</v>
      </c>
      <c r="BB291">
        <f t="shared" si="104"/>
        <v>50.232601105008833</v>
      </c>
      <c r="BC291">
        <f t="shared" si="105"/>
        <v>104.69119988014334</v>
      </c>
      <c r="BE291">
        <f t="shared" si="106"/>
        <v>12.284267173795039</v>
      </c>
      <c r="BF291">
        <f t="shared" si="107"/>
        <v>20.079451697257525</v>
      </c>
      <c r="BH291">
        <f t="shared" si="118"/>
        <v>210.81533057310196</v>
      </c>
      <c r="BI291">
        <f t="shared" si="119"/>
        <v>397.95706733229258</v>
      </c>
      <c r="BK291">
        <f t="shared" si="108"/>
        <v>290308.27460611134</v>
      </c>
      <c r="BL291">
        <f t="shared" si="109"/>
        <v>240170.15984933713</v>
      </c>
      <c r="BM291">
        <f t="shared" si="110"/>
        <v>168096.8465218347</v>
      </c>
      <c r="BN291" s="35">
        <f t="shared" si="120"/>
        <v>159567.74629910066</v>
      </c>
      <c r="BO291">
        <f t="shared" si="111"/>
        <v>245063.04731190315</v>
      </c>
      <c r="BQ291">
        <f>données!AG291</f>
        <v>-30244.294954150595</v>
      </c>
      <c r="BR291">
        <f>données!AH291</f>
        <v>-81180.339887498994</v>
      </c>
    </row>
    <row r="292" spans="20:70" ht="15" customHeight="1" x14ac:dyDescent="0.25">
      <c r="T292">
        <v>290</v>
      </c>
      <c r="U292" cm="1">
        <f t="array" ref="U292">INDEX(données!$AM$6:$AM$1006,animation!T292)</f>
        <v>5.5920349233898268</v>
      </c>
      <c r="AJ292" s="32"/>
      <c r="AK292">
        <v>286</v>
      </c>
      <c r="AL292" s="25">
        <f t="shared" si="99"/>
        <v>143</v>
      </c>
      <c r="AM292">
        <f t="shared" si="112"/>
        <v>-114414.91505885536</v>
      </c>
      <c r="AN292">
        <f t="shared" si="113"/>
        <v>-212291.20401407534</v>
      </c>
      <c r="AP292" s="35">
        <f t="shared" si="114"/>
        <v>635.26469926234131</v>
      </c>
      <c r="AQ292">
        <f t="shared" si="115"/>
        <v>8580.7096168764947</v>
      </c>
      <c r="AS292">
        <f t="shared" si="116"/>
        <v>121.16608697392985</v>
      </c>
      <c r="AT292">
        <f t="shared" si="117"/>
        <v>227.73845434257342</v>
      </c>
      <c r="AV292">
        <f t="shared" si="100"/>
        <v>40.006289352400103</v>
      </c>
      <c r="AW292">
        <f t="shared" si="101"/>
        <v>57.130612766019794</v>
      </c>
      <c r="AY292">
        <f t="shared" si="102"/>
        <v>14.622218087110804</v>
      </c>
      <c r="AZ292">
        <f t="shared" si="103"/>
        <v>40.92921917162974</v>
      </c>
      <c r="BB292">
        <f t="shared" si="104"/>
        <v>53.683617105280376</v>
      </c>
      <c r="BC292">
        <f t="shared" si="105"/>
        <v>109.1919336346777</v>
      </c>
      <c r="BE292">
        <f t="shared" si="106"/>
        <v>12.853962429138569</v>
      </c>
      <c r="BF292">
        <f t="shared" si="107"/>
        <v>20.486688770246197</v>
      </c>
      <c r="BH292">
        <f t="shared" si="118"/>
        <v>220.60604671632942</v>
      </c>
      <c r="BI292">
        <f t="shared" si="119"/>
        <v>409.32358553169428</v>
      </c>
      <c r="BK292">
        <f t="shared" si="108"/>
        <v>286634.21598997869</v>
      </c>
      <c r="BL292">
        <f t="shared" si="109"/>
        <v>236051.07099064914</v>
      </c>
      <c r="BM292">
        <f t="shared" si="110"/>
        <v>164129.88363761548</v>
      </c>
      <c r="BN292" s="35">
        <f t="shared" si="120"/>
        <v>156988.48982130145</v>
      </c>
      <c r="BO292">
        <f t="shared" si="111"/>
        <v>241160.37835778671</v>
      </c>
      <c r="BQ292">
        <f>données!AG292</f>
        <v>-29251.520205026267</v>
      </c>
      <c r="BR292">
        <f>données!AH292</f>
        <v>-80410.264855515838</v>
      </c>
    </row>
    <row r="293" spans="20:70" ht="15" customHeight="1" x14ac:dyDescent="0.25">
      <c r="T293">
        <v>291</v>
      </c>
      <c r="U293" cm="1">
        <f t="array" ref="U293">INDEX(données!$AM$6:$AM$1006,animation!T293)</f>
        <v>5.6548667764616223</v>
      </c>
      <c r="AJ293" s="32"/>
      <c r="AK293">
        <v>287</v>
      </c>
      <c r="AL293" s="25">
        <f t="shared" si="99"/>
        <v>143.5</v>
      </c>
      <c r="AM293">
        <f t="shared" si="112"/>
        <v>-114082.13694835245</v>
      </c>
      <c r="AN293">
        <f t="shared" si="113"/>
        <v>-207972.38189884427</v>
      </c>
      <c r="AP293" s="35">
        <f t="shared" si="114"/>
        <v>695.84774274930624</v>
      </c>
      <c r="AQ293">
        <f t="shared" si="115"/>
        <v>8694.5788440477809</v>
      </c>
      <c r="AS293">
        <f t="shared" si="116"/>
        <v>127.81720469898542</v>
      </c>
      <c r="AT293">
        <f t="shared" si="117"/>
        <v>235.5641756336581</v>
      </c>
      <c r="AV293">
        <f t="shared" si="100"/>
        <v>41.509547589843535</v>
      </c>
      <c r="AW293">
        <f t="shared" si="101"/>
        <v>58.304971415541594</v>
      </c>
      <c r="AY293">
        <f t="shared" si="102"/>
        <v>15.357118212866755</v>
      </c>
      <c r="AZ293">
        <f t="shared" si="103"/>
        <v>42.328492440041835</v>
      </c>
      <c r="BB293">
        <f t="shared" si="104"/>
        <v>57.493854407159986</v>
      </c>
      <c r="BC293">
        <f t="shared" si="105"/>
        <v>114.03703687401448</v>
      </c>
      <c r="BE293">
        <f t="shared" si="106"/>
        <v>13.45668448911514</v>
      </c>
      <c r="BF293">
        <f t="shared" si="107"/>
        <v>20.89367490406018</v>
      </c>
      <c r="BH293">
        <f t="shared" si="118"/>
        <v>231.117445529284</v>
      </c>
      <c r="BI293">
        <f t="shared" si="119"/>
        <v>421.3284124127353</v>
      </c>
      <c r="BK293">
        <f t="shared" si="108"/>
        <v>282914.23874323576</v>
      </c>
      <c r="BL293">
        <f t="shared" si="109"/>
        <v>231874.84480851644</v>
      </c>
      <c r="BM293">
        <f t="shared" si="110"/>
        <v>160115.38481004882</v>
      </c>
      <c r="BN293" s="35">
        <f t="shared" si="120"/>
        <v>154407.85583213429</v>
      </c>
      <c r="BO293">
        <f t="shared" si="111"/>
        <v>237207.17865060782</v>
      </c>
      <c r="BQ293">
        <f>données!AG293</f>
        <v>-28309.057881426292</v>
      </c>
      <c r="BR293">
        <f>données!AH293</f>
        <v>-79579.372548428291</v>
      </c>
    </row>
    <row r="294" spans="20:70" ht="15" customHeight="1" x14ac:dyDescent="0.25">
      <c r="T294">
        <v>292</v>
      </c>
      <c r="U294" cm="1">
        <f t="array" ref="U294">INDEX(données!$AM$6:$AM$1006,animation!T294)</f>
        <v>5.7176986295334178</v>
      </c>
      <c r="AJ294" s="32"/>
      <c r="AK294">
        <v>288</v>
      </c>
      <c r="AL294" s="25">
        <f t="shared" si="99"/>
        <v>144</v>
      </c>
      <c r="AM294">
        <f t="shared" si="112"/>
        <v>-113718.23592639041</v>
      </c>
      <c r="AN294">
        <f t="shared" si="113"/>
        <v>-203595.64695486616</v>
      </c>
      <c r="AP294" s="35">
        <f t="shared" si="114"/>
        <v>759.75634509879899</v>
      </c>
      <c r="AQ294">
        <f t="shared" si="115"/>
        <v>8812.3609318646104</v>
      </c>
      <c r="AS294">
        <f t="shared" si="116"/>
        <v>135.06628129183861</v>
      </c>
      <c r="AT294">
        <f t="shared" si="117"/>
        <v>243.91529578076353</v>
      </c>
      <c r="AV294">
        <f t="shared" si="100"/>
        <v>43.104639257954425</v>
      </c>
      <c r="AW294">
        <f t="shared" si="101"/>
        <v>59.527707739076419</v>
      </c>
      <c r="AY294">
        <f t="shared" si="102"/>
        <v>16.150248061138381</v>
      </c>
      <c r="AZ294">
        <f t="shared" si="103"/>
        <v>43.822408397543036</v>
      </c>
      <c r="BB294">
        <f t="shared" si="104"/>
        <v>61.714319021309713</v>
      </c>
      <c r="BC294">
        <f t="shared" si="105"/>
        <v>119.26305577170537</v>
      </c>
      <c r="BE294">
        <f t="shared" si="106"/>
        <v>14.09707495143611</v>
      </c>
      <c r="BF294">
        <f t="shared" si="107"/>
        <v>21.302123872438703</v>
      </c>
      <c r="BH294">
        <f t="shared" si="118"/>
        <v>242.4242321396201</v>
      </c>
      <c r="BI294">
        <f t="shared" si="119"/>
        <v>434.02465732893529</v>
      </c>
      <c r="BK294">
        <f t="shared" si="108"/>
        <v>279146.73981042427</v>
      </c>
      <c r="BL294">
        <f t="shared" si="109"/>
        <v>227639.32231807115</v>
      </c>
      <c r="BM294">
        <f t="shared" si="110"/>
        <v>156052.1025786942</v>
      </c>
      <c r="BN294" s="35">
        <f t="shared" si="120"/>
        <v>151817.20099749693</v>
      </c>
      <c r="BO294">
        <f t="shared" si="111"/>
        <v>233201.68232922483</v>
      </c>
      <c r="BQ294">
        <f>données!AG294</f>
        <v>-27420.627451571836</v>
      </c>
      <c r="BR294">
        <f>données!AH294</f>
        <v>-78690.942118573847</v>
      </c>
    </row>
    <row r="295" spans="20:70" ht="15" customHeight="1" x14ac:dyDescent="0.25">
      <c r="T295">
        <v>293</v>
      </c>
      <c r="U295" cm="1">
        <f t="array" ref="U295">INDEX(données!$AM$6:$AM$1006,animation!T295)</f>
        <v>5.7805304826052133</v>
      </c>
      <c r="AJ295" s="32"/>
      <c r="AK295">
        <v>289</v>
      </c>
      <c r="AL295" s="25">
        <f t="shared" si="99"/>
        <v>144.5</v>
      </c>
      <c r="AM295">
        <f t="shared" si="112"/>
        <v>-113321.47446867952</v>
      </c>
      <c r="AN295">
        <f t="shared" si="113"/>
        <v>-199158.97707696125</v>
      </c>
      <c r="AP295" s="35">
        <f t="shared" si="114"/>
        <v>827.28948574471826</v>
      </c>
      <c r="AQ295">
        <f t="shared" si="115"/>
        <v>8934.3185797549922</v>
      </c>
      <c r="AS295">
        <f t="shared" si="116"/>
        <v>142.99363351691358</v>
      </c>
      <c r="AT295">
        <f t="shared" si="117"/>
        <v>252.84768338999146</v>
      </c>
      <c r="AV295">
        <f t="shared" si="100"/>
        <v>44.799577494381083</v>
      </c>
      <c r="AW295">
        <f t="shared" si="101"/>
        <v>60.80173200241898</v>
      </c>
      <c r="AY295">
        <f t="shared" si="102"/>
        <v>17.008148399334289</v>
      </c>
      <c r="AZ295">
        <f t="shared" si="103"/>
        <v>45.420581587754846</v>
      </c>
      <c r="BB295">
        <f t="shared" si="104"/>
        <v>66.405249856983659</v>
      </c>
      <c r="BC295">
        <f t="shared" si="105"/>
        <v>124.91133224208986</v>
      </c>
      <c r="BE295">
        <f t="shared" si="106"/>
        <v>14.780657766214542</v>
      </c>
      <c r="BF295">
        <f t="shared" si="107"/>
        <v>21.714037557727785</v>
      </c>
      <c r="BH295">
        <f t="shared" si="118"/>
        <v>254.61125138976195</v>
      </c>
      <c r="BI295">
        <f t="shared" si="119"/>
        <v>447.47137836690473</v>
      </c>
      <c r="BK295">
        <f t="shared" si="108"/>
        <v>275329.9949904267</v>
      </c>
      <c r="BL295">
        <f t="shared" si="109"/>
        <v>223342.18377823036</v>
      </c>
      <c r="BM295">
        <f t="shared" si="110"/>
        <v>151938.75032631774</v>
      </c>
      <c r="BN295" s="35">
        <f t="shared" si="120"/>
        <v>149207.58511704297</v>
      </c>
      <c r="BO295">
        <f t="shared" si="111"/>
        <v>229141.99686241971</v>
      </c>
      <c r="BQ295">
        <f>données!AG295</f>
        <v>-26589.735144484279</v>
      </c>
      <c r="BR295">
        <f>données!AH295</f>
        <v>-77748.479794973871</v>
      </c>
    </row>
    <row r="296" spans="20:70" ht="15" customHeight="1" x14ac:dyDescent="0.25">
      <c r="T296">
        <v>294</v>
      </c>
      <c r="U296" cm="1">
        <f t="array" ref="U296">INDEX(données!$AM$6:$AM$1006,animation!T296)</f>
        <v>5.8433623356770088</v>
      </c>
      <c r="AJ296" s="32"/>
      <c r="AK296">
        <v>290</v>
      </c>
      <c r="AL296" s="25">
        <f t="shared" si="99"/>
        <v>145</v>
      </c>
      <c r="AM296">
        <f t="shared" si="112"/>
        <v>-112889.95552161754</v>
      </c>
      <c r="AN296">
        <f t="shared" si="113"/>
        <v>-194660.21182666003</v>
      </c>
      <c r="AP296" s="35">
        <f t="shared" si="114"/>
        <v>898.78630250317508</v>
      </c>
      <c r="AQ296">
        <f t="shared" si="115"/>
        <v>9060.7424214499879</v>
      </c>
      <c r="AS296">
        <f t="shared" si="116"/>
        <v>151.69379451742927</v>
      </c>
      <c r="AT296">
        <f t="shared" si="117"/>
        <v>262.42454459109763</v>
      </c>
      <c r="AV296">
        <f t="shared" si="100"/>
        <v>46.603305273819558</v>
      </c>
      <c r="AW296">
        <f t="shared" si="101"/>
        <v>62.130188523147176</v>
      </c>
      <c r="AY296">
        <f t="shared" si="102"/>
        <v>17.938326541861034</v>
      </c>
      <c r="AZ296">
        <f t="shared" si="103"/>
        <v>47.133955659458003</v>
      </c>
      <c r="BB296">
        <f t="shared" si="104"/>
        <v>71.63816063467435</v>
      </c>
      <c r="BC296">
        <f t="shared" si="105"/>
        <v>131.02870518703676</v>
      </c>
      <c r="BE296">
        <f t="shared" si="106"/>
        <v>15.514002067074342</v>
      </c>
      <c r="BF296">
        <f t="shared" si="107"/>
        <v>22.131695221455665</v>
      </c>
      <c r="BH296">
        <f t="shared" si="118"/>
        <v>267.77521550605024</v>
      </c>
      <c r="BI296">
        <f t="shared" si="119"/>
        <v>461.73443803293657</v>
      </c>
      <c r="BK296">
        <f t="shared" si="108"/>
        <v>271462.14323627966</v>
      </c>
      <c r="BL296">
        <f t="shared" si="109"/>
        <v>218980.92948038402</v>
      </c>
      <c r="BM296">
        <f t="shared" si="110"/>
        <v>147774.00422534154</v>
      </c>
      <c r="BN296" s="35">
        <f t="shared" si="120"/>
        <v>146569.80951702496</v>
      </c>
      <c r="BO296">
        <f t="shared" si="111"/>
        <v>225026.08765668244</v>
      </c>
      <c r="BQ296">
        <f>données!AG296</f>
        <v>-25819.660112501118</v>
      </c>
      <c r="BR296">
        <f>données!AH296</f>
        <v>-76755.705045849551</v>
      </c>
    </row>
    <row r="297" spans="20:70" ht="15" customHeight="1" x14ac:dyDescent="0.25">
      <c r="T297">
        <v>295</v>
      </c>
      <c r="U297" cm="1">
        <f t="array" ref="U297">INDEX(données!$AM$6:$AM$1006,animation!T297)</f>
        <v>5.9061941887488043</v>
      </c>
      <c r="AJ297" s="32"/>
      <c r="AK297">
        <v>291</v>
      </c>
      <c r="AL297" s="25">
        <f t="shared" si="99"/>
        <v>145.5</v>
      </c>
      <c r="AM297">
        <f t="shared" si="112"/>
        <v>-112421.60064605127</v>
      </c>
      <c r="AN297">
        <f t="shared" si="113"/>
        <v>-190097.03754786117</v>
      </c>
      <c r="AP297" s="35">
        <f t="shared" si="114"/>
        <v>974.63319976188973</v>
      </c>
      <c r="AQ297">
        <f t="shared" si="115"/>
        <v>9191.9546937455361</v>
      </c>
      <c r="AS297">
        <f t="shared" si="116"/>
        <v>161.2786104683712</v>
      </c>
      <c r="AT297">
        <f t="shared" si="117"/>
        <v>272.71746306533601</v>
      </c>
      <c r="AV297">
        <f t="shared" si="100"/>
        <v>48.525833524962685</v>
      </c>
      <c r="AW297">
        <f t="shared" si="101"/>
        <v>63.516480633812549</v>
      </c>
      <c r="AY297">
        <f t="shared" si="102"/>
        <v>18.949436005217084</v>
      </c>
      <c r="AZ297">
        <f t="shared" si="103"/>
        <v>48.97504024983116</v>
      </c>
      <c r="BB297">
        <f t="shared" si="104"/>
        <v>77.498416940466612</v>
      </c>
      <c r="BC297">
        <f t="shared" si="105"/>
        <v>137.66830468152625</v>
      </c>
      <c r="BE297">
        <f t="shared" si="106"/>
        <v>16.304923997724806</v>
      </c>
      <c r="BF297">
        <f t="shared" si="107"/>
        <v>22.557637500166027</v>
      </c>
      <c r="BH297">
        <f t="shared" si="118"/>
        <v>282.02679085244785</v>
      </c>
      <c r="BI297">
        <f t="shared" si="119"/>
        <v>476.88751220483232</v>
      </c>
      <c r="BK297">
        <f t="shared" si="108"/>
        <v>267541.16829107265</v>
      </c>
      <c r="BL297">
        <f t="shared" si="109"/>
        <v>214552.85754803361</v>
      </c>
      <c r="BM297">
        <f t="shared" si="110"/>
        <v>143556.5067867107</v>
      </c>
      <c r="BN297" s="35">
        <f t="shared" si="120"/>
        <v>143894.45372403291</v>
      </c>
      <c r="BO297">
        <f t="shared" si="111"/>
        <v>220851.7601838237</v>
      </c>
      <c r="BQ297">
        <f>données!AG297</f>
        <v>-25113.441489959761</v>
      </c>
      <c r="BR297">
        <f>données!AH297</f>
        <v>-75716.535899580034</v>
      </c>
    </row>
    <row r="298" spans="20:70" ht="15" customHeight="1" x14ac:dyDescent="0.25">
      <c r="T298">
        <v>296</v>
      </c>
      <c r="U298" cm="1">
        <f t="array" ref="U298">INDEX(données!$AM$6:$AM$1006,animation!T298)</f>
        <v>5.9690260418205998</v>
      </c>
      <c r="AJ298" s="32"/>
      <c r="AK298">
        <v>292</v>
      </c>
      <c r="AL298" s="25">
        <f t="shared" si="99"/>
        <v>146</v>
      </c>
      <c r="AM298">
        <f t="shared" si="112"/>
        <v>-111914.12421986178</v>
      </c>
      <c r="AN298">
        <f t="shared" si="113"/>
        <v>-185466.97051810523</v>
      </c>
      <c r="AP298" s="35">
        <f t="shared" si="114"/>
        <v>1055.2725049960754</v>
      </c>
      <c r="AQ298">
        <f t="shared" si="115"/>
        <v>9328.3134252782038</v>
      </c>
      <c r="AS298">
        <f t="shared" si="116"/>
        <v>171.88115191600642</v>
      </c>
      <c r="AT298">
        <f t="shared" si="117"/>
        <v>283.80758195634945</v>
      </c>
      <c r="AV298">
        <f t="shared" si="100"/>
        <v>50.578404810684084</v>
      </c>
      <c r="AW298">
        <f t="shared" si="101"/>
        <v>64.964299271588942</v>
      </c>
      <c r="AY298">
        <f t="shared" si="102"/>
        <v>20.051496886012462</v>
      </c>
      <c r="AZ298">
        <f t="shared" si="103"/>
        <v>50.958200335978809</v>
      </c>
      <c r="BB298">
        <f t="shared" si="104"/>
        <v>84.088510614594639</v>
      </c>
      <c r="BC298">
        <f t="shared" si="105"/>
        <v>144.89043869395948</v>
      </c>
      <c r="BE298">
        <f t="shared" si="106"/>
        <v>17.162739604715235</v>
      </c>
      <c r="BF298">
        <f t="shared" si="107"/>
        <v>22.99464365482228</v>
      </c>
      <c r="BH298">
        <f t="shared" si="118"/>
        <v>297.49313289582409</v>
      </c>
      <c r="BI298">
        <f t="shared" si="119"/>
        <v>493.01328579164669</v>
      </c>
      <c r="BK298">
        <f t="shared" si="108"/>
        <v>263564.87711446546</v>
      </c>
      <c r="BL298">
        <f t="shared" si="109"/>
        <v>210055.03818769535</v>
      </c>
      <c r="BM298">
        <f t="shared" si="110"/>
        <v>139284.87265758726</v>
      </c>
      <c r="BN298" s="35">
        <f t="shared" si="120"/>
        <v>141171.90970009405</v>
      </c>
      <c r="BO298">
        <f t="shared" si="111"/>
        <v>216616.63914173897</v>
      </c>
      <c r="BQ298">
        <f>données!AG298</f>
        <v>-24473.866399122788</v>
      </c>
      <c r="BR298">
        <f>données!AH298</f>
        <v>-74635.073482034408</v>
      </c>
    </row>
    <row r="299" spans="20:70" ht="15" customHeight="1" x14ac:dyDescent="0.25">
      <c r="T299">
        <v>297</v>
      </c>
      <c r="U299" cm="1">
        <f t="array" ref="U299">INDEX(données!$AM$6:$AM$1006,animation!T299)</f>
        <v>6.0318578948923953</v>
      </c>
      <c r="AJ299" s="32"/>
      <c r="AK299">
        <v>293</v>
      </c>
      <c r="AL299" s="25">
        <f t="shared" si="99"/>
        <v>146.5</v>
      </c>
      <c r="AM299">
        <f t="shared" si="112"/>
        <v>-111365.00282337425</v>
      </c>
      <c r="AN299">
        <f t="shared" si="113"/>
        <v>-180767.33785772158</v>
      </c>
      <c r="AP299" s="35">
        <f t="shared" si="114"/>
        <v>1141.2130809540786</v>
      </c>
      <c r="AQ299">
        <f t="shared" si="115"/>
        <v>9470.2172162563784</v>
      </c>
      <c r="AS299">
        <f t="shared" si="116"/>
        <v>183.66069050940294</v>
      </c>
      <c r="AT299">
        <f t="shared" si="117"/>
        <v>295.78692830412575</v>
      </c>
      <c r="AV299">
        <f t="shared" si="100"/>
        <v>52.773688338478003</v>
      </c>
      <c r="AW299">
        <f t="shared" si="101"/>
        <v>66.477655934088617</v>
      </c>
      <c r="AY299">
        <f t="shared" si="102"/>
        <v>21.256167964065792</v>
      </c>
      <c r="AZ299">
        <f t="shared" si="103"/>
        <v>53.100012121262488</v>
      </c>
      <c r="BB299">
        <f t="shared" si="104"/>
        <v>91.532249282317963</v>
      </c>
      <c r="BC299">
        <f t="shared" si="105"/>
        <v>152.76356081935549</v>
      </c>
      <c r="BE299">
        <f t="shared" si="106"/>
        <v>18.098584924541203</v>
      </c>
      <c r="BF299">
        <f t="shared" si="107"/>
        <v>23.445699429419168</v>
      </c>
      <c r="BH299">
        <f t="shared" si="118"/>
        <v>314.32098451238232</v>
      </c>
      <c r="BI299">
        <f t="shared" si="119"/>
        <v>510.20487731892587</v>
      </c>
      <c r="BK299">
        <f t="shared" si="108"/>
        <v>259530.87441757813</v>
      </c>
      <c r="BL299">
        <f t="shared" si="109"/>
        <v>205484.28370446255</v>
      </c>
      <c r="BM299">
        <f t="shared" si="110"/>
        <v>134957.69756242351</v>
      </c>
      <c r="BN299" s="35">
        <f t="shared" si="120"/>
        <v>138392.4129760442</v>
      </c>
      <c r="BO299">
        <f t="shared" si="111"/>
        <v>212318.144043362</v>
      </c>
      <c r="BQ299">
        <f>données!AG299</f>
        <v>-23903.458950679666</v>
      </c>
      <c r="BR299">
        <f>données!AH299</f>
        <v>-73515.585831301578</v>
      </c>
    </row>
    <row r="300" spans="20:70" ht="15" customHeight="1" x14ac:dyDescent="0.25">
      <c r="T300">
        <v>298</v>
      </c>
      <c r="U300" cm="1">
        <f t="array" ref="U300">INDEX(données!$AM$6:$AM$1006,animation!T300)</f>
        <v>6.0946897479641908</v>
      </c>
      <c r="AJ300" s="32"/>
      <c r="AK300">
        <v>294</v>
      </c>
      <c r="AL300" s="25">
        <f t="shared" si="99"/>
        <v>147</v>
      </c>
      <c r="AM300">
        <f t="shared" si="112"/>
        <v>-110771.43869658354</v>
      </c>
      <c r="AN300">
        <f t="shared" si="113"/>
        <v>-175995.25588355536</v>
      </c>
      <c r="AP300" s="35">
        <f t="shared" si="114"/>
        <v>1233.0434262087801</v>
      </c>
      <c r="AQ300">
        <f t="shared" si="115"/>
        <v>9618.1106804084411</v>
      </c>
      <c r="AS300">
        <f t="shared" si="116"/>
        <v>196.80907918298394</v>
      </c>
      <c r="AT300">
        <f t="shared" si="117"/>
        <v>308.75986307618501</v>
      </c>
      <c r="AV300">
        <f t="shared" si="100"/>
        <v>55.126013626090916</v>
      </c>
      <c r="AW300">
        <f t="shared" si="101"/>
        <v>68.060920952521158</v>
      </c>
      <c r="AY300">
        <f t="shared" si="102"/>
        <v>22.57708501417137</v>
      </c>
      <c r="AZ300">
        <f t="shared" si="103"/>
        <v>55.419704001277282</v>
      </c>
      <c r="BB300">
        <f t="shared" si="104"/>
        <v>99.980155532096063</v>
      </c>
      <c r="BC300">
        <f t="shared" si="105"/>
        <v>161.36528705649957</v>
      </c>
      <c r="BE300">
        <f t="shared" si="106"/>
        <v>19.125825010625594</v>
      </c>
      <c r="BF300">
        <f t="shared" si="107"/>
        <v>23.913951065887048</v>
      </c>
      <c r="BH300">
        <f t="shared" si="118"/>
        <v>332.68048757296947</v>
      </c>
      <c r="BI300">
        <f t="shared" si="119"/>
        <v>528.56754617268086</v>
      </c>
      <c r="BK300">
        <f t="shared" si="108"/>
        <v>255436.53244758755</v>
      </c>
      <c r="BL300">
        <f t="shared" si="109"/>
        <v>200837.11343608619</v>
      </c>
      <c r="BM300">
        <f t="shared" si="110"/>
        <v>130573.57163321327</v>
      </c>
      <c r="BN300" s="35">
        <f t="shared" si="120"/>
        <v>135546.07008760964</v>
      </c>
      <c r="BO300">
        <f t="shared" si="111"/>
        <v>207953.46047716803</v>
      </c>
      <c r="BQ300">
        <f>données!AG300</f>
        <v>-23404.470282235023</v>
      </c>
      <c r="BR300">
        <f>données!AH300</f>
        <v>-72362.491053693695</v>
      </c>
    </row>
    <row r="301" spans="20:70" ht="15" customHeight="1" x14ac:dyDescent="0.25">
      <c r="T301">
        <v>299</v>
      </c>
      <c r="U301" cm="1">
        <f t="array" ref="U301">INDEX(données!$AM$6:$AM$1006,animation!T301)</f>
        <v>6.1575216010359863</v>
      </c>
      <c r="AJ301" s="32"/>
      <c r="AK301">
        <v>295</v>
      </c>
      <c r="AL301" s="25">
        <f t="shared" si="99"/>
        <v>147.5</v>
      </c>
      <c r="AM301">
        <f t="shared" si="112"/>
        <v>-110130.31584858127</v>
      </c>
      <c r="AN301">
        <f t="shared" si="113"/>
        <v>-171147.60556046662</v>
      </c>
      <c r="AP301" s="35">
        <f t="shared" si="114"/>
        <v>1331.4479658002722</v>
      </c>
      <c r="AQ301">
        <f t="shared" si="115"/>
        <v>9772.490611946534</v>
      </c>
      <c r="AS301">
        <f t="shared" si="116"/>
        <v>211.55899488133355</v>
      </c>
      <c r="AT301">
        <f t="shared" si="117"/>
        <v>322.84460706706466</v>
      </c>
      <c r="AV301">
        <f t="shared" si="100"/>
        <v>57.651652200820948</v>
      </c>
      <c r="AW301">
        <f t="shared" si="101"/>
        <v>69.71886832378776</v>
      </c>
      <c r="AY301">
        <f t="shared" si="102"/>
        <v>24.030284563817414</v>
      </c>
      <c r="AZ301">
        <f t="shared" si="103"/>
        <v>57.939707300649765</v>
      </c>
      <c r="BB301">
        <f t="shared" si="104"/>
        <v>109.61647659205309</v>
      </c>
      <c r="BC301">
        <f t="shared" si="105"/>
        <v>170.78339319725418</v>
      </c>
      <c r="BE301">
        <f t="shared" si="106"/>
        <v>20.260581524642081</v>
      </c>
      <c r="BF301">
        <f t="shared" si="107"/>
        <v>24.402638245372923</v>
      </c>
      <c r="BH301">
        <f t="shared" si="118"/>
        <v>352.76990478425716</v>
      </c>
      <c r="BI301">
        <f t="shared" si="119"/>
        <v>548.2207515016147</v>
      </c>
      <c r="BK301">
        <f t="shared" si="108"/>
        <v>251278.954934687</v>
      </c>
      <c r="BL301">
        <f t="shared" si="109"/>
        <v>196109.71255855224</v>
      </c>
      <c r="BM301">
        <f t="shared" si="110"/>
        <v>126131.09887671577</v>
      </c>
      <c r="BN301" s="35">
        <f t="shared" si="120"/>
        <v>132622.88179810339</v>
      </c>
      <c r="BO301">
        <f t="shared" si="111"/>
        <v>203519.50608722825</v>
      </c>
      <c r="BQ301">
        <f>données!AG301</f>
        <v>-22978.869674096975</v>
      </c>
      <c r="BR301">
        <f>données!AH301</f>
        <v>-71180.339887499082</v>
      </c>
    </row>
    <row r="302" spans="20:70" ht="15" customHeight="1" x14ac:dyDescent="0.25">
      <c r="T302">
        <v>300</v>
      </c>
      <c r="U302" cm="1">
        <f t="array" ref="U302">INDEX(données!$AM$6:$AM$1006,animation!T302)</f>
        <v>6.2203534541077818</v>
      </c>
      <c r="AJ302" s="32"/>
      <c r="AK302">
        <v>296</v>
      </c>
      <c r="AL302" s="25">
        <f t="shared" si="99"/>
        <v>148</v>
      </c>
      <c r="AM302">
        <f t="shared" si="112"/>
        <v>-109438.14699132097</v>
      </c>
      <c r="AN302">
        <f t="shared" si="113"/>
        <v>-166221.00467860996</v>
      </c>
      <c r="AP302" s="35">
        <f t="shared" si="114"/>
        <v>1437.227463240939</v>
      </c>
      <c r="AQ302">
        <f t="shared" si="115"/>
        <v>9933.9129154800667</v>
      </c>
      <c r="AS302">
        <f t="shared" si="116"/>
        <v>228.19467150216241</v>
      </c>
      <c r="AT302">
        <f t="shared" si="117"/>
        <v>338.17473364221172</v>
      </c>
      <c r="AV302">
        <f t="shared" si="100"/>
        <v>60.369159442890215</v>
      </c>
      <c r="AW302">
        <f t="shared" si="101"/>
        <v>71.456728748143377</v>
      </c>
      <c r="AY302">
        <f t="shared" si="102"/>
        <v>25.634738890431812</v>
      </c>
      <c r="AZ302">
        <f t="shared" si="103"/>
        <v>60.686350003747776</v>
      </c>
      <c r="BB302">
        <f t="shared" si="104"/>
        <v>120.66835345826418</v>
      </c>
      <c r="BC302">
        <f t="shared" si="105"/>
        <v>181.11666044933045</v>
      </c>
      <c r="BE302">
        <f t="shared" si="106"/>
        <v>21.522419710576198</v>
      </c>
      <c r="BF302">
        <f t="shared" si="107"/>
        <v>24.914994440990139</v>
      </c>
      <c r="BH302">
        <f t="shared" si="118"/>
        <v>374.82151297331291</v>
      </c>
      <c r="BI302">
        <f t="shared" si="119"/>
        <v>569.3006522352913</v>
      </c>
      <c r="BK302">
        <f t="shared" si="108"/>
        <v>247054.93381620615</v>
      </c>
      <c r="BL302">
        <f t="shared" si="109"/>
        <v>191297.88346304352</v>
      </c>
      <c r="BM302">
        <f t="shared" si="110"/>
        <v>121628.9252512337</v>
      </c>
      <c r="BN302" s="35">
        <f t="shared" si="120"/>
        <v>129612.76168734746</v>
      </c>
      <c r="BO302">
        <f t="shared" si="111"/>
        <v>199012.89006810702</v>
      </c>
      <c r="BQ302">
        <f>données!AG302</f>
        <v>-22628.336777427416</v>
      </c>
      <c r="BR302">
        <f>données!AH302</f>
        <v>-69973.79774329724</v>
      </c>
    </row>
    <row r="303" spans="20:70" ht="15" customHeight="1" x14ac:dyDescent="0.25">
      <c r="T303">
        <v>301</v>
      </c>
      <c r="U303" cm="1">
        <f t="array" ref="U303">INDEX(données!$AM$6:$AM$1006,animation!T303)</f>
        <v>0</v>
      </c>
      <c r="AJ303" s="32"/>
      <c r="AK303">
        <v>297</v>
      </c>
      <c r="AL303" s="25">
        <f t="shared" si="99"/>
        <v>148.5</v>
      </c>
      <c r="AM303">
        <f t="shared" si="112"/>
        <v>-108691.00892576273</v>
      </c>
      <c r="AN303">
        <f t="shared" si="113"/>
        <v>-161211.77637916463</v>
      </c>
      <c r="AP303" s="35">
        <f t="shared" si="114"/>
        <v>1551.3247989920201</v>
      </c>
      <c r="AQ303">
        <f t="shared" si="115"/>
        <v>10103.000282301173</v>
      </c>
      <c r="AS303">
        <f t="shared" si="116"/>
        <v>247.06598645018573</v>
      </c>
      <c r="AT303">
        <f t="shared" si="117"/>
        <v>354.90041394720799</v>
      </c>
      <c r="AV303">
        <f t="shared" si="100"/>
        <v>63.29979235291583</v>
      </c>
      <c r="AW303">
        <f t="shared" si="101"/>
        <v>73.280253092514869</v>
      </c>
      <c r="AY303">
        <f t="shared" si="102"/>
        <v>27.413037190709414</v>
      </c>
      <c r="AZ303">
        <f t="shared" si="103"/>
        <v>63.690738691034753</v>
      </c>
      <c r="BB303">
        <f t="shared" si="104"/>
        <v>133.41790522619399</v>
      </c>
      <c r="BC303">
        <f t="shared" si="105"/>
        <v>192.47532567527952</v>
      </c>
      <c r="BE303">
        <f t="shared" si="106"/>
        <v>22.935251680366488</v>
      </c>
      <c r="BF303">
        <f t="shared" si="107"/>
        <v>25.454096488378894</v>
      </c>
      <c r="BH303">
        <f t="shared" si="118"/>
        <v>399.10901759879573</v>
      </c>
      <c r="BI303">
        <f t="shared" si="119"/>
        <v>591.96316541684575</v>
      </c>
      <c r="BK303">
        <f t="shared" si="108"/>
        <v>242760.89696296785</v>
      </c>
      <c r="BL303">
        <f t="shared" si="109"/>
        <v>186396.98808566065</v>
      </c>
      <c r="BM303">
        <f t="shared" si="110"/>
        <v>117065.778883372</v>
      </c>
      <c r="BN303" s="35">
        <f t="shared" si="120"/>
        <v>126505.54980849133</v>
      </c>
      <c r="BO303">
        <f t="shared" si="111"/>
        <v>194429.86464179316</v>
      </c>
      <c r="BQ303">
        <f>données!AG303</f>
        <v>-22354.254985426258</v>
      </c>
      <c r="BR303">
        <f>données!AH303</f>
        <v>-68747.626291714652</v>
      </c>
    </row>
    <row r="304" spans="20:70" ht="15" customHeight="1" x14ac:dyDescent="0.25">
      <c r="T304">
        <v>302</v>
      </c>
      <c r="U304" cm="1">
        <f t="array" ref="U304">INDEX(données!$AM$6:$AM$1006,animation!T304)</f>
        <v>6.2831853071795868E-2</v>
      </c>
      <c r="AJ304" s="32"/>
      <c r="AK304">
        <v>298</v>
      </c>
      <c r="AL304" s="25">
        <f t="shared" si="99"/>
        <v>149</v>
      </c>
      <c r="AM304">
        <f t="shared" si="112"/>
        <v>-107884.46327796044</v>
      </c>
      <c r="AN304">
        <f t="shared" si="113"/>
        <v>-156115.91368627065</v>
      </c>
      <c r="AP304" s="35">
        <f t="shared" si="114"/>
        <v>1674.857792217113</v>
      </c>
      <c r="AQ304">
        <f t="shared" si="115"/>
        <v>10280.450489274777</v>
      </c>
      <c r="AS304">
        <f t="shared" si="116"/>
        <v>268.60709425119188</v>
      </c>
      <c r="AT304">
        <f t="shared" si="117"/>
        <v>373.18901453093287</v>
      </c>
      <c r="AV304">
        <f t="shared" si="100"/>
        <v>66.468024002950671</v>
      </c>
      <c r="AW304">
        <f t="shared" si="101"/>
        <v>75.195789324162632</v>
      </c>
      <c r="AY304">
        <f t="shared" si="102"/>
        <v>29.392260736910256</v>
      </c>
      <c r="AZ304">
        <f t="shared" si="103"/>
        <v>66.989890959289994</v>
      </c>
      <c r="BB304">
        <f t="shared" si="104"/>
        <v>148.21827307592341</v>
      </c>
      <c r="BC304">
        <f t="shared" si="105"/>
        <v>204.98069961255362</v>
      </c>
      <c r="BE304">
        <f t="shared" si="106"/>
        <v>24.528536435407549</v>
      </c>
      <c r="BF304">
        <f t="shared" si="107"/>
        <v>26.022634634926646</v>
      </c>
      <c r="BH304">
        <f t="shared" si="118"/>
        <v>425.95696191794929</v>
      </c>
      <c r="BI304">
        <f t="shared" si="119"/>
        <v>616.38773814462263</v>
      </c>
      <c r="BK304">
        <f t="shared" si="108"/>
        <v>238392.84462112305</v>
      </c>
      <c r="BL304">
        <f t="shared" si="109"/>
        <v>181401.87917202205</v>
      </c>
      <c r="BM304">
        <f t="shared" si="110"/>
        <v>112440.52751703383</v>
      </c>
      <c r="BN304" s="35">
        <f t="shared" si="120"/>
        <v>123291.02128257876</v>
      </c>
      <c r="BO304">
        <f t="shared" si="111"/>
        <v>189766.26655671102</v>
      </c>
      <c r="BQ304">
        <f>données!AG304</f>
        <v>-22157.705973710465</v>
      </c>
      <c r="BR304">
        <f>données!AH304</f>
        <v>-67506.664671286257</v>
      </c>
    </row>
    <row r="305" spans="20:70" ht="15" customHeight="1" x14ac:dyDescent="0.25">
      <c r="T305">
        <v>303</v>
      </c>
      <c r="U305" cm="1">
        <f t="array" ref="U305">INDEX(données!$AM$6:$AM$1006,animation!T305)</f>
        <v>0.12566370614359174</v>
      </c>
      <c r="AJ305" s="32"/>
      <c r="AK305">
        <v>299</v>
      </c>
      <c r="AL305" s="25">
        <f t="shared" si="99"/>
        <v>149.5</v>
      </c>
      <c r="AM305">
        <f t="shared" si="112"/>
        <v>-107013.45849507049</v>
      </c>
      <c r="AN305">
        <f t="shared" si="113"/>
        <v>-150929.0398148169</v>
      </c>
      <c r="AP305" s="35">
        <f t="shared" si="114"/>
        <v>1809.161339342709</v>
      </c>
      <c r="AQ305">
        <f t="shared" si="115"/>
        <v>10467.044996540244</v>
      </c>
      <c r="AS305">
        <f t="shared" si="116"/>
        <v>293.36126170432198</v>
      </c>
      <c r="AT305">
        <f t="shared" si="117"/>
        <v>393.22432090067667</v>
      </c>
      <c r="AV305">
        <f t="shared" si="100"/>
        <v>69.90218225917485</v>
      </c>
      <c r="AW305">
        <f t="shared" si="101"/>
        <v>77.210377163621516</v>
      </c>
      <c r="AY305">
        <f t="shared" si="102"/>
        <v>31.60511820931314</v>
      </c>
      <c r="AZ305">
        <f t="shared" si="103"/>
        <v>70.628205240367834</v>
      </c>
      <c r="BB305">
        <f t="shared" si="104"/>
        <v>165.51506944671041</v>
      </c>
      <c r="BC305">
        <f t="shared" si="105"/>
        <v>218.76318106530141</v>
      </c>
      <c r="BE305">
        <f t="shared" si="106"/>
        <v>26.338891789123604</v>
      </c>
      <c r="BF305">
        <f t="shared" si="107"/>
        <v>26.622557431385903</v>
      </c>
      <c r="BH305">
        <f t="shared" si="118"/>
        <v>455.75277891680179</v>
      </c>
      <c r="BI305">
        <f t="shared" si="119"/>
        <v>642.78204145711277</v>
      </c>
      <c r="BK305">
        <f t="shared" si="108"/>
        <v>233946.27160883023</v>
      </c>
      <c r="BL305">
        <f t="shared" si="109"/>
        <v>176306.81796272137</v>
      </c>
      <c r="BM305">
        <f t="shared" si="110"/>
        <v>107752.26062123541</v>
      </c>
      <c r="BN305" s="35">
        <f t="shared" si="120"/>
        <v>119958.88995112956</v>
      </c>
      <c r="BO305">
        <f t="shared" si="111"/>
        <v>185017.44609225032</v>
      </c>
      <c r="BQ305">
        <f>données!AG305</f>
        <v>-22039.465431434579</v>
      </c>
      <c r="BR305">
        <f>données!AH305</f>
        <v>-66255.810390586441</v>
      </c>
    </row>
    <row r="306" spans="20:70" ht="15" customHeight="1" x14ac:dyDescent="0.25">
      <c r="T306">
        <v>304</v>
      </c>
      <c r="U306" cm="1">
        <f t="array" ref="U306">INDEX(données!$AM$6:$AM$1006,animation!T306)</f>
        <v>0.1884955592153876</v>
      </c>
      <c r="AJ306" s="32"/>
      <c r="AK306">
        <v>300</v>
      </c>
      <c r="AL306" s="25">
        <f t="shared" si="99"/>
        <v>150</v>
      </c>
      <c r="AM306">
        <f t="shared" si="112"/>
        <v>-106072.20766768609</v>
      </c>
      <c r="AN306">
        <f t="shared" si="113"/>
        <v>-145646.36427643421</v>
      </c>
      <c r="AP306" s="35">
        <f t="shared" si="114"/>
        <v>1955.8419701948699</v>
      </c>
      <c r="AQ306">
        <f t="shared" si="115"/>
        <v>10663.657156990583</v>
      </c>
      <c r="AS306">
        <f t="shared" si="116"/>
        <v>322.01419726508436</v>
      </c>
      <c r="AT306">
        <f t="shared" si="117"/>
        <v>415.20308581770456</v>
      </c>
      <c r="AV306">
        <f t="shared" si="100"/>
        <v>73.635249832048288</v>
      </c>
      <c r="AW306">
        <f t="shared" si="101"/>
        <v>79.331866492264353</v>
      </c>
      <c r="AY306">
        <f t="shared" si="102"/>
        <v>34.091433927764363</v>
      </c>
      <c r="AZ306">
        <f t="shared" si="103"/>
        <v>74.659391032809268</v>
      </c>
      <c r="BB306">
        <f t="shared" si="104"/>
        <v>185.87522803267296</v>
      </c>
      <c r="BC306">
        <f t="shared" si="105"/>
        <v>233.95730997182878</v>
      </c>
      <c r="BE306">
        <f t="shared" si="106"/>
        <v>28.412285472598718</v>
      </c>
      <c r="BF306">
        <f t="shared" si="107"/>
        <v>27.254518320802177</v>
      </c>
      <c r="BH306">
        <f t="shared" si="118"/>
        <v>488.9623841063335</v>
      </c>
      <c r="BI306">
        <f t="shared" si="119"/>
        <v>671.3878694420722</v>
      </c>
      <c r="BK306">
        <f t="shared" si="108"/>
        <v>229416.07141969947</v>
      </c>
      <c r="BL306">
        <f t="shared" si="109"/>
        <v>171105.37517924781</v>
      </c>
      <c r="BM306">
        <f t="shared" si="110"/>
        <v>103000.4071177314</v>
      </c>
      <c r="BN306" s="35">
        <f t="shared" si="120"/>
        <v>116498.80760388004</v>
      </c>
      <c r="BO306">
        <f t="shared" si="111"/>
        <v>180178.18032836411</v>
      </c>
      <c r="BQ306">
        <f>données!AG306</f>
        <v>-22000</v>
      </c>
      <c r="BR306">
        <f>données!AH306</f>
        <v>-65000</v>
      </c>
    </row>
    <row r="307" spans="20:70" ht="15" customHeight="1" x14ac:dyDescent="0.25">
      <c r="T307">
        <v>305</v>
      </c>
      <c r="U307" cm="1">
        <f t="array" ref="U307">INDEX(données!$AM$6:$AM$1006,animation!T307)</f>
        <v>0.25132741228718347</v>
      </c>
      <c r="AJ307" s="32"/>
      <c r="AK307">
        <v>301</v>
      </c>
      <c r="AL307" s="25">
        <f t="shared" si="99"/>
        <v>150.5</v>
      </c>
      <c r="AM307">
        <f t="shared" si="112"/>
        <v>-105054.03490793053</v>
      </c>
      <c r="AN307">
        <f t="shared" si="113"/>
        <v>-140262.6353122117</v>
      </c>
      <c r="AP307" s="35">
        <f t="shared" si="114"/>
        <v>2116.8490688274119</v>
      </c>
      <c r="AQ307">
        <f t="shared" si="115"/>
        <v>10871.258699899436</v>
      </c>
      <c r="AS307">
        <f t="shared" si="116"/>
        <v>355.43903276758329</v>
      </c>
      <c r="AT307">
        <f t="shared" si="117"/>
        <v>439.32658536728974</v>
      </c>
      <c r="AV307">
        <f t="shared" si="100"/>
        <v>77.705875984498903</v>
      </c>
      <c r="AW307">
        <f t="shared" si="101"/>
        <v>81.569068241216456</v>
      </c>
      <c r="AY307">
        <f t="shared" si="102"/>
        <v>36.900120520216873</v>
      </c>
      <c r="AZ307">
        <f t="shared" si="103"/>
        <v>79.149036311658833</v>
      </c>
      <c r="BB307">
        <f t="shared" si="104"/>
        <v>210.02598417483213</v>
      </c>
      <c r="BC307">
        <f t="shared" si="105"/>
        <v>250.6914755910509</v>
      </c>
      <c r="BE307">
        <f t="shared" si="106"/>
        <v>30.80705208803537</v>
      </c>
      <c r="BF307">
        <f t="shared" si="107"/>
        <v>27.91700522336356</v>
      </c>
      <c r="BH307">
        <f t="shared" si="118"/>
        <v>526.15057005022834</v>
      </c>
      <c r="BI307">
        <f t="shared" si="119"/>
        <v>702.48863445316715</v>
      </c>
      <c r="BK307">
        <f t="shared" si="108"/>
        <v>224796.4172201278</v>
      </c>
      <c r="BL307">
        <f t="shared" si="109"/>
        <v>165790.31147160646</v>
      </c>
      <c r="BM307">
        <f t="shared" si="110"/>
        <v>98184.905114327514</v>
      </c>
      <c r="BN307" s="35">
        <f t="shared" si="120"/>
        <v>112900.35995575928</v>
      </c>
      <c r="BO307">
        <f t="shared" si="111"/>
        <v>175242.56650472563</v>
      </c>
      <c r="BQ307">
        <f>données!AG307</f>
        <v>-22039.465431434568</v>
      </c>
      <c r="BR307">
        <f>données!AH307</f>
        <v>-63744.189609413734</v>
      </c>
    </row>
    <row r="308" spans="20:70" ht="15" customHeight="1" x14ac:dyDescent="0.25">
      <c r="T308">
        <v>306</v>
      </c>
      <c r="U308" cm="1">
        <f t="array" ref="U308">INDEX(données!$AM$6:$AM$1006,animation!T308)</f>
        <v>0.31415926535897931</v>
      </c>
      <c r="AJ308" s="32"/>
      <c r="AK308">
        <v>302</v>
      </c>
      <c r="AL308" s="25">
        <f t="shared" si="99"/>
        <v>151</v>
      </c>
      <c r="AM308">
        <f t="shared" si="112"/>
        <v>-103951.18049442089</v>
      </c>
      <c r="AN308">
        <f t="shared" si="113"/>
        <v>-134772.09013909107</v>
      </c>
      <c r="AP308" s="35">
        <f t="shared" si="114"/>
        <v>2294.5685852112038</v>
      </c>
      <c r="AQ308">
        <f t="shared" si="115"/>
        <v>11090.92199258308</v>
      </c>
      <c r="AS308">
        <f t="shared" si="116"/>
        <v>394.75723901067045</v>
      </c>
      <c r="AT308">
        <f t="shared" si="117"/>
        <v>465.78306109944913</v>
      </c>
      <c r="AV308">
        <f t="shared" si="100"/>
        <v>82.159669052222014</v>
      </c>
      <c r="AW308">
        <f t="shared" si="101"/>
        <v>83.931950605907957</v>
      </c>
      <c r="AY308">
        <f t="shared" si="102"/>
        <v>40.091825111879508</v>
      </c>
      <c r="AZ308">
        <f t="shared" si="103"/>
        <v>84.178070300150054</v>
      </c>
      <c r="BB308">
        <f t="shared" si="104"/>
        <v>238.90763940588755</v>
      </c>
      <c r="BC308">
        <f t="shared" si="105"/>
        <v>269.06808261783186</v>
      </c>
      <c r="BE308">
        <f t="shared" si="106"/>
        <v>33.598105440681366</v>
      </c>
      <c r="BF308">
        <f t="shared" si="107"/>
        <v>28.604957575559229</v>
      </c>
      <c r="BH308">
        <f t="shared" si="118"/>
        <v>568.00799765563613</v>
      </c>
      <c r="BI308">
        <f t="shared" si="119"/>
        <v>736.41900645734938</v>
      </c>
      <c r="BK308">
        <f t="shared" si="108"/>
        <v>220080.61321330449</v>
      </c>
      <c r="BL308">
        <f t="shared" si="109"/>
        <v>160353.43268796997</v>
      </c>
      <c r="BM308">
        <f t="shared" si="110"/>
        <v>93306.448475063953</v>
      </c>
      <c r="BN308" s="35">
        <f t="shared" si="120"/>
        <v>109153.06166621589</v>
      </c>
      <c r="BO308">
        <f t="shared" si="111"/>
        <v>170203.89010431859</v>
      </c>
      <c r="BQ308">
        <f>données!AG308</f>
        <v>-22157.705973710443</v>
      </c>
      <c r="BR308">
        <f>données!AH308</f>
        <v>-62493.335328713918</v>
      </c>
    </row>
    <row r="309" spans="20:70" ht="15" customHeight="1" x14ac:dyDescent="0.25">
      <c r="T309">
        <v>307</v>
      </c>
      <c r="U309" cm="1">
        <f t="array" ref="U309">INDEX(données!$AM$6:$AM$1006,animation!T309)</f>
        <v>0.37699111843077515</v>
      </c>
      <c r="AJ309" s="32"/>
      <c r="AK309">
        <v>303</v>
      </c>
      <c r="AL309" s="25">
        <f t="shared" si="99"/>
        <v>151.5</v>
      </c>
      <c r="AM309">
        <f t="shared" si="112"/>
        <v>-102754.55154693895</v>
      </c>
      <c r="AN309">
        <f t="shared" si="113"/>
        <v>-129168.4062601621</v>
      </c>
      <c r="AP309" s="35">
        <f t="shared" si="114"/>
        <v>2491.9472047165391</v>
      </c>
      <c r="AQ309">
        <f t="shared" si="115"/>
        <v>11323.813523132805</v>
      </c>
      <c r="AS309">
        <f t="shared" si="116"/>
        <v>441.42108076008026</v>
      </c>
      <c r="AT309">
        <f t="shared" si="117"/>
        <v>494.7137030356489</v>
      </c>
      <c r="AV309">
        <f t="shared" si="100"/>
        <v>87.050865916323247</v>
      </c>
      <c r="AW309">
        <f t="shared" si="101"/>
        <v>86.431899824855876</v>
      </c>
      <c r="AY309">
        <f t="shared" si="102"/>
        <v>43.742524610428241</v>
      </c>
      <c r="AZ309">
        <f t="shared" si="103"/>
        <v>89.84750539765389</v>
      </c>
      <c r="BB309">
        <f t="shared" si="104"/>
        <v>273.74478107452245</v>
      </c>
      <c r="BC309">
        <f t="shared" si="105"/>
        <v>289.12675472582134</v>
      </c>
      <c r="BE309">
        <f t="shared" si="106"/>
        <v>36.882909158806349</v>
      </c>
      <c r="BF309">
        <f t="shared" si="107"/>
        <v>29.3075430873178</v>
      </c>
      <c r="BH309">
        <f t="shared" si="118"/>
        <v>615.38737808237352</v>
      </c>
      <c r="BI309">
        <f t="shared" si="119"/>
        <v>773.57747820259885</v>
      </c>
      <c r="BK309">
        <f t="shared" si="108"/>
        <v>215260.9079136386</v>
      </c>
      <c r="BL309">
        <f t="shared" si="109"/>
        <v>154785.41454646279</v>
      </c>
      <c r="BM309">
        <f t="shared" si="110"/>
        <v>88366.848397115944</v>
      </c>
      <c r="BN309" s="35">
        <f t="shared" si="120"/>
        <v>105246.35463885081</v>
      </c>
      <c r="BO309">
        <f t="shared" si="111"/>
        <v>165054.46082854838</v>
      </c>
      <c r="BQ309">
        <f>données!AG309</f>
        <v>-22354.254985426225</v>
      </c>
      <c r="BR309">
        <f>données!AH309</f>
        <v>-61252.373708285508</v>
      </c>
    </row>
    <row r="310" spans="20:70" ht="15" customHeight="1" x14ac:dyDescent="0.25">
      <c r="T310">
        <v>308</v>
      </c>
      <c r="U310" cm="1">
        <f t="array" ref="U310">INDEX(données!$AM$6:$AM$1006,animation!T310)</f>
        <v>0.43982297150257099</v>
      </c>
      <c r="AJ310" s="32"/>
      <c r="AK310">
        <v>304</v>
      </c>
      <c r="AL310" s="25">
        <f t="shared" si="99"/>
        <v>152</v>
      </c>
      <c r="AM310">
        <f t="shared" si="112"/>
        <v>-101453.40030948567</v>
      </c>
      <c r="AN310">
        <f t="shared" si="113"/>
        <v>-123444.66028571624</v>
      </c>
      <c r="AP310" s="35">
        <f t="shared" si="114"/>
        <v>2712.6577450965792</v>
      </c>
      <c r="AQ310">
        <f t="shared" si="115"/>
        <v>11571.17037465063</v>
      </c>
      <c r="AS310">
        <f t="shared" si="116"/>
        <v>497.32440944931852</v>
      </c>
      <c r="AT310">
        <f t="shared" si="117"/>
        <v>526.14904963667504</v>
      </c>
      <c r="AV310">
        <f t="shared" si="100"/>
        <v>92.444513650474732</v>
      </c>
      <c r="AW310">
        <f t="shared" si="101"/>
        <v>89.082074832437996</v>
      </c>
      <c r="AY310">
        <f t="shared" si="102"/>
        <v>47.948477455957004</v>
      </c>
      <c r="AZ310">
        <f t="shared" si="103"/>
        <v>96.285039674849827</v>
      </c>
      <c r="BB310">
        <f t="shared" si="104"/>
        <v>316.14134016106487</v>
      </c>
      <c r="BC310">
        <f t="shared" si="105"/>
        <v>310.77740098637491</v>
      </c>
      <c r="BE310">
        <f t="shared" si="106"/>
        <v>40.790078181821883</v>
      </c>
      <c r="BF310">
        <f t="shared" si="107"/>
        <v>30.004534143012286</v>
      </c>
      <c r="BH310">
        <f t="shared" si="118"/>
        <v>669.35265328121216</v>
      </c>
      <c r="BI310">
        <f t="shared" si="119"/>
        <v>814.44299199024977</v>
      </c>
      <c r="BK310">
        <f t="shared" si="108"/>
        <v>210328.25851800901</v>
      </c>
      <c r="BL310">
        <f t="shared" si="109"/>
        <v>149075.59079696098</v>
      </c>
      <c r="BM310">
        <f t="shared" si="110"/>
        <v>83369.569533929636</v>
      </c>
      <c r="BN310" s="35">
        <f t="shared" si="120"/>
        <v>101169.61727520151</v>
      </c>
      <c r="BO310">
        <f t="shared" si="111"/>
        <v>159785.40793017563</v>
      </c>
      <c r="BQ310">
        <f>données!AG310</f>
        <v>-22628.336777427379</v>
      </c>
      <c r="BR310">
        <f>données!AH310</f>
        <v>-60026.202256702905</v>
      </c>
    </row>
    <row r="311" spans="20:70" ht="15" customHeight="1" x14ac:dyDescent="0.25">
      <c r="T311">
        <v>309</v>
      </c>
      <c r="U311" cm="1">
        <f t="array" ref="U311">INDEX(données!$AM$6:$AM$1006,animation!T311)</f>
        <v>0.50265482457436683</v>
      </c>
      <c r="AJ311" s="32"/>
      <c r="AK311">
        <v>305</v>
      </c>
      <c r="AL311" s="25">
        <f t="shared" si="99"/>
        <v>152.5</v>
      </c>
      <c r="AM311">
        <f t="shared" si="112"/>
        <v>-100034.90588575622</v>
      </c>
      <c r="AN311">
        <f t="shared" si="113"/>
        <v>-117593.30646718634</v>
      </c>
      <c r="AP311" s="35">
        <f t="shared" si="114"/>
        <v>2961.3199498212384</v>
      </c>
      <c r="AQ311">
        <f t="shared" si="115"/>
        <v>11834.244899468968</v>
      </c>
      <c r="AS311">
        <f t="shared" si="116"/>
        <v>564.94856864839937</v>
      </c>
      <c r="AT311">
        <f t="shared" si="117"/>
        <v>559.89232821892699</v>
      </c>
      <c r="AV311">
        <f t="shared" si="100"/>
        <v>98.419355638066207</v>
      </c>
      <c r="AW311">
        <f t="shared" si="101"/>
        <v>91.897901160449806</v>
      </c>
      <c r="AY311">
        <f t="shared" si="102"/>
        <v>52.833142702953062</v>
      </c>
      <c r="AZ311">
        <f t="shared" si="103"/>
        <v>103.65441875728017</v>
      </c>
      <c r="BB311">
        <f t="shared" si="104"/>
        <v>368.20408196976422</v>
      </c>
      <c r="BC311">
        <f t="shared" si="105"/>
        <v>333.6797024126418</v>
      </c>
      <c r="BE311">
        <f t="shared" si="106"/>
        <v>45.491988337615872</v>
      </c>
      <c r="BF311">
        <f t="shared" si="107"/>
        <v>30.660305888555154</v>
      </c>
      <c r="BH311">
        <f t="shared" si="118"/>
        <v>731.24685989107547</v>
      </c>
      <c r="BI311">
        <f t="shared" si="119"/>
        <v>859.59731092807294</v>
      </c>
      <c r="BK311">
        <f t="shared" si="108"/>
        <v>205272.03292474287</v>
      </c>
      <c r="BL311">
        <f t="shared" si="109"/>
        <v>143211.69937822295</v>
      </c>
      <c r="BM311">
        <f t="shared" si="110"/>
        <v>78320.534895517441</v>
      </c>
      <c r="BN311" s="35">
        <f t="shared" si="120"/>
        <v>96912.198522570718</v>
      </c>
      <c r="BO311">
        <f t="shared" si="111"/>
        <v>154386.42466699495</v>
      </c>
      <c r="BQ311">
        <f>données!AG311</f>
        <v>-22978.869674096928</v>
      </c>
      <c r="BR311">
        <f>données!AH311</f>
        <v>-58819.660112501049</v>
      </c>
    </row>
    <row r="312" spans="20:70" ht="15" customHeight="1" x14ac:dyDescent="0.25">
      <c r="T312">
        <v>310</v>
      </c>
      <c r="U312" cm="1">
        <f t="array" ref="U312">INDEX(données!$AM$6:$AM$1006,animation!T312)</f>
        <v>0.56548667764616267</v>
      </c>
      <c r="AJ312" s="32"/>
      <c r="AK312">
        <v>306</v>
      </c>
      <c r="AL312" s="25">
        <f t="shared" si="99"/>
        <v>153</v>
      </c>
      <c r="AM312">
        <f t="shared" si="112"/>
        <v>-98483.627339764542</v>
      </c>
      <c r="AN312">
        <f t="shared" si="113"/>
        <v>-111606.1974764245</v>
      </c>
      <c r="AP312" s="35">
        <f t="shared" si="114"/>
        <v>3243.7942341454382</v>
      </c>
      <c r="AQ312">
        <f t="shared" si="115"/>
        <v>12114.191063578432</v>
      </c>
      <c r="AS312">
        <f t="shared" si="116"/>
        <v>647.54592394598922</v>
      </c>
      <c r="AT312">
        <f t="shared" si="117"/>
        <v>595.30789202517792</v>
      </c>
      <c r="AV312">
        <f t="shared" si="100"/>
        <v>105.07169821794176</v>
      </c>
      <c r="AW312">
        <f t="shared" si="101"/>
        <v>94.897775349706933</v>
      </c>
      <c r="AY312">
        <f t="shared" si="102"/>
        <v>58.556995284236898</v>
      </c>
      <c r="AZ312">
        <f t="shared" si="103"/>
        <v>112.16897695605715</v>
      </c>
      <c r="BB312">
        <f t="shared" si="104"/>
        <v>432.69362278559242</v>
      </c>
      <c r="BC312">
        <f t="shared" si="105"/>
        <v>357.02743219782235</v>
      </c>
      <c r="BE312">
        <f t="shared" si="106"/>
        <v>51.223607658218185</v>
      </c>
      <c r="BF312">
        <f t="shared" si="107"/>
        <v>31.213707521591459</v>
      </c>
      <c r="BH312">
        <f t="shared" si="118"/>
        <v>802.78731205897702</v>
      </c>
      <c r="BI312">
        <f t="shared" si="119"/>
        <v>909.75567920665117</v>
      </c>
      <c r="BK312">
        <f t="shared" si="108"/>
        <v>200079.63362011599</v>
      </c>
      <c r="BL312">
        <f t="shared" si="109"/>
        <v>137179.58377575452</v>
      </c>
      <c r="BM312">
        <f t="shared" si="110"/>
        <v>73229.350677640672</v>
      </c>
      <c r="BN312" s="35">
        <f t="shared" si="120"/>
        <v>92463.501805469641</v>
      </c>
      <c r="BO312">
        <f t="shared" si="111"/>
        <v>148845.45061621562</v>
      </c>
      <c r="BQ312">
        <f>données!AG312</f>
        <v>-23404.470282234972</v>
      </c>
      <c r="BR312">
        <f>données!AH312</f>
        <v>-57637.508946306443</v>
      </c>
    </row>
    <row r="313" spans="20:70" ht="15" customHeight="1" x14ac:dyDescent="0.25">
      <c r="T313">
        <v>311</v>
      </c>
      <c r="U313" cm="1">
        <f t="array" ref="U313">INDEX(données!$AM$6:$AM$1006,animation!T313)</f>
        <v>0.62831853071795851</v>
      </c>
      <c r="AJ313" s="32"/>
      <c r="AK313">
        <v>307</v>
      </c>
      <c r="AL313" s="25">
        <f t="shared" si="99"/>
        <v>153.5</v>
      </c>
      <c r="AM313">
        <f t="shared" si="112"/>
        <v>-96780.786982198581</v>
      </c>
      <c r="AN313">
        <f t="shared" si="113"/>
        <v>-105474.68845813212</v>
      </c>
      <c r="AP313" s="35">
        <f t="shared" si="114"/>
        <v>3567.5671961184325</v>
      </c>
      <c r="AQ313">
        <f t="shared" si="115"/>
        <v>12411.845009591021</v>
      </c>
      <c r="AS313">
        <f t="shared" si="116"/>
        <v>749.34721380755332</v>
      </c>
      <c r="AT313">
        <f t="shared" si="117"/>
        <v>630.9412360607065</v>
      </c>
      <c r="AV313">
        <f t="shared" si="100"/>
        <v>112.52065671233581</v>
      </c>
      <c r="AW313">
        <f t="shared" si="101"/>
        <v>98.104093075969132</v>
      </c>
      <c r="AY313">
        <f t="shared" si="102"/>
        <v>65.331667725354293</v>
      </c>
      <c r="AZ313">
        <f t="shared" si="103"/>
        <v>122.1116522715914</v>
      </c>
      <c r="BB313">
        <f t="shared" si="104"/>
        <v>513.18371886520765</v>
      </c>
      <c r="BC313">
        <f t="shared" si="105"/>
        <v>379.16489132594273</v>
      </c>
      <c r="BE313">
        <f t="shared" si="106"/>
        <v>58.311170504655536</v>
      </c>
      <c r="BF313">
        <f t="shared" si="107"/>
        <v>31.560599387203286</v>
      </c>
      <c r="BH313">
        <f t="shared" si="118"/>
        <v>886.20145711661542</v>
      </c>
      <c r="BI313">
        <f t="shared" si="119"/>
        <v>965.8096975147613</v>
      </c>
      <c r="BK313">
        <f t="shared" si="108"/>
        <v>194736.02726015938</v>
      </c>
      <c r="BL313">
        <f t="shared" si="109"/>
        <v>130962.85471324481</v>
      </c>
      <c r="BM313">
        <f t="shared" si="110"/>
        <v>68111.196055948618</v>
      </c>
      <c r="BN313" s="35">
        <f t="shared" si="120"/>
        <v>87813.164821497907</v>
      </c>
      <c r="BO313">
        <f t="shared" si="111"/>
        <v>143148.28198142556</v>
      </c>
      <c r="BQ313">
        <f>données!AG313</f>
        <v>-23903.458950679607</v>
      </c>
      <c r="BR313">
        <f>données!AH313</f>
        <v>-56484.414168698546</v>
      </c>
    </row>
    <row r="314" spans="20:70" ht="15" customHeight="1" x14ac:dyDescent="0.25">
      <c r="T314">
        <v>312</v>
      </c>
      <c r="U314" cm="1">
        <f t="array" ref="U314">INDEX(données!$AM$6:$AM$1006,animation!T314)</f>
        <v>0.69115038378975435</v>
      </c>
      <c r="AJ314" s="32"/>
      <c r="AK314">
        <v>308</v>
      </c>
      <c r="AL314" s="25">
        <f t="shared" si="99"/>
        <v>154</v>
      </c>
      <c r="AM314">
        <f t="shared" si="112"/>
        <v>-94903.33498241342</v>
      </c>
      <c r="AN314">
        <f t="shared" si="113"/>
        <v>-99189.898298829023</v>
      </c>
      <c r="AP314" s="35">
        <f t="shared" si="114"/>
        <v>3942.2408030222091</v>
      </c>
      <c r="AQ314">
        <f t="shared" si="115"/>
        <v>12727.315627621374</v>
      </c>
      <c r="AS314">
        <f t="shared" si="116"/>
        <v>875.73147621793885</v>
      </c>
      <c r="AT314">
        <f t="shared" si="117"/>
        <v>663.84614595250389</v>
      </c>
      <c r="AV314">
        <f t="shared" si="100"/>
        <v>120.9153574981306</v>
      </c>
      <c r="AW314">
        <f t="shared" si="101"/>
        <v>101.54478196447234</v>
      </c>
      <c r="AY314">
        <f t="shared" si="102"/>
        <v>73.440642149805456</v>
      </c>
      <c r="AZ314">
        <f t="shared" si="103"/>
        <v>133.86527227060373</v>
      </c>
      <c r="BB314">
        <f t="shared" si="104"/>
        <v>614.15876761699678</v>
      </c>
      <c r="BC314">
        <f t="shared" si="105"/>
        <v>396.91308328935463</v>
      </c>
      <c r="BE314">
        <f t="shared" si="106"/>
        <v>67.216708953005977</v>
      </c>
      <c r="BF314">
        <f t="shared" si="107"/>
        <v>31.523008428073233</v>
      </c>
      <c r="BH314">
        <f t="shared" si="118"/>
        <v>984.42442156263792</v>
      </c>
      <c r="BI314">
        <f t="shared" si="119"/>
        <v>1028.8885872743699</v>
      </c>
      <c r="BK314">
        <f t="shared" si="108"/>
        <v>189223.16939794892</v>
      </c>
      <c r="BL314">
        <f t="shared" si="109"/>
        <v>124542.53663918951</v>
      </c>
      <c r="BM314">
        <f t="shared" si="110"/>
        <v>62989.776932020635</v>
      </c>
      <c r="BN314" s="35">
        <f t="shared" si="120"/>
        <v>82951.420702229079</v>
      </c>
      <c r="BO314">
        <f t="shared" si="111"/>
        <v>137278.10792444737</v>
      </c>
      <c r="BQ314">
        <f>données!AG314</f>
        <v>-24473.866399122729</v>
      </c>
      <c r="BR314">
        <f>données!AH314</f>
        <v>-55364.926517965694</v>
      </c>
    </row>
    <row r="315" spans="20:70" ht="15" customHeight="1" x14ac:dyDescent="0.25">
      <c r="T315">
        <v>313</v>
      </c>
      <c r="U315" cm="1">
        <f t="array" ref="U315">INDEX(données!$AM$6:$AM$1006,animation!T315)</f>
        <v>0.75398223686155019</v>
      </c>
      <c r="AJ315" s="32"/>
      <c r="AK315">
        <v>309</v>
      </c>
      <c r="AL315" s="25">
        <f t="shared" si="99"/>
        <v>154.5</v>
      </c>
      <c r="AM315">
        <f t="shared" si="112"/>
        <v>-92822.748146375074</v>
      </c>
      <c r="AN315">
        <f t="shared" si="113"/>
        <v>-92743.259716774279</v>
      </c>
      <c r="AP315" s="35">
        <f t="shared" si="114"/>
        <v>4380.1065411311783</v>
      </c>
      <c r="AQ315">
        <f t="shared" si="115"/>
        <v>13059.238700597625</v>
      </c>
      <c r="AS315">
        <f t="shared" si="116"/>
        <v>1033.1752360351331</v>
      </c>
      <c r="AT315">
        <f t="shared" si="117"/>
        <v>688.42654517039216</v>
      </c>
      <c r="AV315">
        <f t="shared" si="100"/>
        <v>130.44492168071281</v>
      </c>
      <c r="AW315">
        <f t="shared" si="101"/>
        <v>105.25562757396227</v>
      </c>
      <c r="AY315">
        <f t="shared" si="102"/>
        <v>83.26996392289702</v>
      </c>
      <c r="AZ315">
        <f t="shared" si="103"/>
        <v>147.95954540726848</v>
      </c>
      <c r="BB315">
        <f t="shared" si="104"/>
        <v>740.8518220527651</v>
      </c>
      <c r="BC315">
        <f t="shared" si="105"/>
        <v>404.41820366853364</v>
      </c>
      <c r="BE315">
        <f t="shared" si="106"/>
        <v>78.608528378758066</v>
      </c>
      <c r="BF315">
        <f t="shared" si="107"/>
        <v>30.793168520627781</v>
      </c>
      <c r="BH315">
        <f t="shared" si="118"/>
        <v>1101.3918748007595</v>
      </c>
      <c r="BI315">
        <f t="shared" si="119"/>
        <v>1100.4487017935896</v>
      </c>
      <c r="BK315">
        <f t="shared" si="108"/>
        <v>183519.33494384392</v>
      </c>
      <c r="BL315">
        <f t="shared" si="109"/>
        <v>117896.766793783</v>
      </c>
      <c r="BM315">
        <f t="shared" si="110"/>
        <v>57901.98777988767</v>
      </c>
      <c r="BN315" s="35">
        <f t="shared" si="120"/>
        <v>77869.802149127325</v>
      </c>
      <c r="BO315">
        <f t="shared" si="111"/>
        <v>131214.99455602787</v>
      </c>
      <c r="BQ315">
        <f>données!AG315</f>
        <v>-25113.441489959696</v>
      </c>
      <c r="BR315">
        <f>données!AH315</f>
        <v>-54283.464100420068</v>
      </c>
    </row>
    <row r="316" spans="20:70" ht="15" customHeight="1" x14ac:dyDescent="0.25">
      <c r="T316">
        <v>314</v>
      </c>
      <c r="U316" cm="1">
        <f t="array" ref="U316">INDEX(données!$AM$6:$AM$1006,animation!T316)</f>
        <v>0.81681408993334603</v>
      </c>
      <c r="AJ316" s="32"/>
      <c r="AK316">
        <v>310</v>
      </c>
      <c r="AL316" s="25">
        <f t="shared" si="99"/>
        <v>155</v>
      </c>
      <c r="AM316">
        <f t="shared" si="112"/>
        <v>-90503.547971305088</v>
      </c>
      <c r="AN316">
        <f t="shared" si="113"/>
        <v>-86127.587048329166</v>
      </c>
      <c r="AP316" s="35">
        <f t="shared" si="114"/>
        <v>4896.6941591487448</v>
      </c>
      <c r="AQ316">
        <f t="shared" si="115"/>
        <v>13403.45197318282</v>
      </c>
      <c r="AS316">
        <f t="shared" si="116"/>
        <v>1228.5135709418603</v>
      </c>
      <c r="AT316">
        <f t="shared" si="117"/>
        <v>694.5620090533871</v>
      </c>
      <c r="AV316">
        <f t="shared" si="100"/>
        <v>141.35237770096484</v>
      </c>
      <c r="AW316">
        <f t="shared" si="101"/>
        <v>109.28384325451873</v>
      </c>
      <c r="AY316">
        <f t="shared" si="102"/>
        <v>95.354356623579179</v>
      </c>
      <c r="AZ316">
        <f t="shared" si="103"/>
        <v>165.14591502347523</v>
      </c>
      <c r="BB316">
        <f t="shared" si="104"/>
        <v>898.33234382363935</v>
      </c>
      <c r="BC316">
        <f t="shared" si="105"/>
        <v>391.30322597620943</v>
      </c>
      <c r="BE316">
        <f t="shared" si="106"/>
        <v>93.47449279367693</v>
      </c>
      <c r="BF316">
        <f t="shared" si="107"/>
        <v>28.829024799183728</v>
      </c>
      <c r="BH316">
        <f t="shared" si="118"/>
        <v>1242.482759382676</v>
      </c>
      <c r="BI316">
        <f t="shared" si="119"/>
        <v>1182.4071477143498</v>
      </c>
      <c r="BK316">
        <f t="shared" si="108"/>
        <v>177598.42246052512</v>
      </c>
      <c r="BL316">
        <f t="shared" si="109"/>
        <v>111000.70643530638</v>
      </c>
      <c r="BM316">
        <f t="shared" si="110"/>
        <v>52905.284237866261</v>
      </c>
      <c r="BN316" s="35">
        <f t="shared" si="120"/>
        <v>72562.49890598729</v>
      </c>
      <c r="BO316">
        <f t="shared" si="111"/>
        <v>124935.3970905037</v>
      </c>
      <c r="BQ316">
        <f>données!AG316</f>
        <v>-25819.660112501049</v>
      </c>
      <c r="BR316">
        <f>données!AH316</f>
        <v>-53244.294954150537</v>
      </c>
    </row>
    <row r="317" spans="20:70" ht="15" customHeight="1" x14ac:dyDescent="0.25">
      <c r="T317">
        <v>315</v>
      </c>
      <c r="U317" cm="1">
        <f t="array" ref="U317">INDEX(données!$AM$6:$AM$1006,animation!T317)</f>
        <v>0.87964594300514187</v>
      </c>
      <c r="AJ317" s="32"/>
      <c r="AK317">
        <v>311</v>
      </c>
      <c r="AL317" s="25">
        <f t="shared" si="99"/>
        <v>155.5</v>
      </c>
      <c r="AM317">
        <f t="shared" si="112"/>
        <v>-87901.636695362977</v>
      </c>
      <c r="AN317">
        <f t="shared" si="113"/>
        <v>-79339.040810606079</v>
      </c>
      <c r="AP317" s="35">
        <f t="shared" si="114"/>
        <v>5510.9509446196753</v>
      </c>
      <c r="AQ317">
        <f t="shared" si="115"/>
        <v>13750.732977709515</v>
      </c>
      <c r="AS317">
        <f t="shared" si="116"/>
        <v>1466.4751904670131</v>
      </c>
      <c r="AT317">
        <f t="shared" si="117"/>
        <v>664.98330809871413</v>
      </c>
      <c r="AV317">
        <f t="shared" si="100"/>
        <v>153.95399033991231</v>
      </c>
      <c r="AW317">
        <f t="shared" si="101"/>
        <v>113.69355056907155</v>
      </c>
      <c r="AY317">
        <f t="shared" si="102"/>
        <v>110.44683473444543</v>
      </c>
      <c r="AZ317">
        <f t="shared" si="103"/>
        <v>186.52001889022432</v>
      </c>
      <c r="BB317">
        <f t="shared" si="104"/>
        <v>1088.7689679121431</v>
      </c>
      <c r="BC317">
        <f t="shared" si="105"/>
        <v>340.11647052643787</v>
      </c>
      <c r="BE317">
        <f t="shared" si="106"/>
        <v>113.30539748051231</v>
      </c>
      <c r="BF317">
        <f t="shared" si="107"/>
        <v>24.653268112980371</v>
      </c>
      <c r="BH317">
        <f t="shared" si="118"/>
        <v>1415.2011755769402</v>
      </c>
      <c r="BI317">
        <f t="shared" si="119"/>
        <v>1277.3448600672032</v>
      </c>
      <c r="BK317">
        <f t="shared" si="108"/>
        <v>171429.43631851612</v>
      </c>
      <c r="BL317">
        <f t="shared" si="109"/>
        <v>103827.0069779887</v>
      </c>
      <c r="BM317">
        <f t="shared" si="110"/>
        <v>48089.170742292074</v>
      </c>
      <c r="BN317" s="35">
        <f t="shared" si="120"/>
        <v>67028.971678986418</v>
      </c>
      <c r="BO317">
        <f t="shared" si="111"/>
        <v>118411.91295841226</v>
      </c>
      <c r="BQ317">
        <f>données!AG317</f>
        <v>-26589.735144484213</v>
      </c>
      <c r="BR317">
        <f>données!AH317</f>
        <v>-52251.520205026209</v>
      </c>
    </row>
    <row r="318" spans="20:70" ht="15" customHeight="1" x14ac:dyDescent="0.25">
      <c r="T318">
        <v>316</v>
      </c>
      <c r="U318" cm="1">
        <f t="array" ref="U318">INDEX(données!$AM$6:$AM$1006,animation!T318)</f>
        <v>0.94247779607693771</v>
      </c>
      <c r="AJ318" s="32"/>
      <c r="AK318">
        <v>312</v>
      </c>
      <c r="AL318" s="25">
        <f t="shared" si="99"/>
        <v>156</v>
      </c>
      <c r="AM318">
        <f t="shared" si="112"/>
        <v>-84962.851824244775</v>
      </c>
      <c r="AN318">
        <f t="shared" si="113"/>
        <v>-72380.551408238971</v>
      </c>
      <c r="AP318" s="35">
        <f t="shared" si="114"/>
        <v>6244.1885398531822</v>
      </c>
      <c r="AQ318">
        <f t="shared" si="115"/>
        <v>14083.224631758872</v>
      </c>
      <c r="AS318">
        <f t="shared" si="116"/>
        <v>1743.6474235601445</v>
      </c>
      <c r="AT318">
        <f t="shared" si="117"/>
        <v>572.93745914791373</v>
      </c>
      <c r="AV318">
        <f t="shared" si="100"/>
        <v>168.66564558405659</v>
      </c>
      <c r="AW318">
        <f t="shared" si="101"/>
        <v>118.57403159709385</v>
      </c>
      <c r="AY318">
        <f t="shared" si="102"/>
        <v>129.62309433803676</v>
      </c>
      <c r="AZ318">
        <f t="shared" si="103"/>
        <v>213.72723127121176</v>
      </c>
      <c r="BB318">
        <f t="shared" si="104"/>
        <v>1304.9710467189134</v>
      </c>
      <c r="BC318">
        <f t="shared" si="105"/>
        <v>224.1798550983799</v>
      </c>
      <c r="BE318">
        <f t="shared" si="106"/>
        <v>140.38763691913789</v>
      </c>
      <c r="BF318">
        <f t="shared" si="107"/>
        <v>16.456341181228137</v>
      </c>
      <c r="BH318">
        <f t="shared" si="118"/>
        <v>1630.243919838829</v>
      </c>
      <c r="BI318">
        <f t="shared" si="119"/>
        <v>1388.818187176149</v>
      </c>
      <c r="BK318">
        <f t="shared" si="108"/>
        <v>164976.6359460167</v>
      </c>
      <c r="BL318">
        <f t="shared" si="109"/>
        <v>96347.505482689812</v>
      </c>
      <c r="BM318">
        <f t="shared" si="110"/>
        <v>43592.191685686907</v>
      </c>
      <c r="BN318" s="35">
        <f t="shared" si="120"/>
        <v>61278.996607365843</v>
      </c>
      <c r="BO318">
        <f t="shared" si="111"/>
        <v>111613.75547964193</v>
      </c>
      <c r="BQ318">
        <f>données!AG318</f>
        <v>-27420.627451571767</v>
      </c>
      <c r="BR318">
        <f>données!AH318</f>
        <v>-51309.057881426226</v>
      </c>
    </row>
    <row r="319" spans="20:70" ht="15" customHeight="1" x14ac:dyDescent="0.25">
      <c r="T319">
        <v>317</v>
      </c>
      <c r="U319" cm="1">
        <f t="array" ref="U319">INDEX(données!$AM$6:$AM$1006,animation!T319)</f>
        <v>1.0053096491487337</v>
      </c>
      <c r="AJ319" s="32"/>
      <c r="AK319">
        <v>313</v>
      </c>
      <c r="AL319" s="25">
        <f t="shared" si="99"/>
        <v>156.5</v>
      </c>
      <c r="AM319">
        <f t="shared" si="112"/>
        <v>-81622.80162637317</v>
      </c>
      <c r="AN319">
        <f t="shared" si="113"/>
        <v>-65267.321909966042</v>
      </c>
      <c r="AP319" s="35">
        <f t="shared" si="114"/>
        <v>7116.012251633254</v>
      </c>
      <c r="AQ319">
        <f t="shared" si="115"/>
        <v>14369.693361332829</v>
      </c>
      <c r="AS319">
        <f t="shared" si="116"/>
        <v>2037.1995936016208</v>
      </c>
      <c r="AT319">
        <f t="shared" si="117"/>
        <v>384.41097028004367</v>
      </c>
      <c r="AV319">
        <f t="shared" si="100"/>
        <v>186.03740298530059</v>
      </c>
      <c r="AW319">
        <f t="shared" si="101"/>
        <v>124.05148981294226</v>
      </c>
      <c r="AY319">
        <f t="shared" si="102"/>
        <v>154.43343757642378</v>
      </c>
      <c r="AZ319">
        <f t="shared" si="103"/>
        <v>249.31558924490054</v>
      </c>
      <c r="BB319">
        <f t="shared" si="104"/>
        <v>1518.4899240649765</v>
      </c>
      <c r="BC319">
        <f t="shared" si="105"/>
        <v>10.244748228380017</v>
      </c>
      <c r="BE319">
        <f t="shared" si="106"/>
        <v>178.23882897491998</v>
      </c>
      <c r="BF319">
        <f t="shared" si="107"/>
        <v>0.79914299382084664</v>
      </c>
      <c r="BH319">
        <f t="shared" si="118"/>
        <v>1903.1934281898532</v>
      </c>
      <c r="BI319">
        <f t="shared" si="119"/>
        <v>1521.8337971685526</v>
      </c>
      <c r="BK319">
        <f t="shared" si="108"/>
        <v>158201.34229273527</v>
      </c>
      <c r="BL319">
        <f t="shared" si="109"/>
        <v>88537.310660481424</v>
      </c>
      <c r="BM319">
        <f t="shared" si="110"/>
        <v>39623.703382274456</v>
      </c>
      <c r="BN319" s="35">
        <f t="shared" si="120"/>
        <v>55342.385279664122</v>
      </c>
      <c r="BO319">
        <f t="shared" si="111"/>
        <v>104508.87548259908</v>
      </c>
      <c r="BQ319">
        <f>données!AG319</f>
        <v>-28309.057881426223</v>
      </c>
      <c r="BR319">
        <f>données!AH319</f>
        <v>-50420.627451571774</v>
      </c>
    </row>
    <row r="320" spans="20:70" ht="15" customHeight="1" x14ac:dyDescent="0.25">
      <c r="T320">
        <v>318</v>
      </c>
      <c r="U320" cm="1">
        <f t="array" ref="U320">INDEX(données!$AM$6:$AM$1006,animation!T320)</f>
        <v>1.0681415022205296</v>
      </c>
      <c r="AJ320" s="32"/>
      <c r="AK320">
        <v>314</v>
      </c>
      <c r="AL320" s="25">
        <f t="shared" si="99"/>
        <v>157</v>
      </c>
      <c r="AM320">
        <f t="shared" si="112"/>
        <v>-77810.145551356341</v>
      </c>
      <c r="AN320">
        <f t="shared" si="113"/>
        <v>-58034.423858014619</v>
      </c>
      <c r="AP320" s="35">
        <f t="shared" si="114"/>
        <v>8134.6120484340645</v>
      </c>
      <c r="AQ320">
        <f t="shared" si="115"/>
        <v>14561.898846472852</v>
      </c>
      <c r="AS320">
        <f t="shared" si="116"/>
        <v>2292.4177190395781</v>
      </c>
      <c r="AT320">
        <f t="shared" si="117"/>
        <v>74.548115935394691</v>
      </c>
      <c r="AV320">
        <f t="shared" si="100"/>
        <v>206.79550209897218</v>
      </c>
      <c r="AW320">
        <f t="shared" si="101"/>
        <v>130.30387021410323</v>
      </c>
      <c r="AY320">
        <f t="shared" si="102"/>
        <v>187.10718881556221</v>
      </c>
      <c r="AZ320">
        <f t="shared" si="103"/>
        <v>297.35310699863339</v>
      </c>
      <c r="BB320">
        <f t="shared" si="104"/>
        <v>1666.4107908243593</v>
      </c>
      <c r="BC320">
        <f t="shared" si="105"/>
        <v>-324.14029791268194</v>
      </c>
      <c r="BE320">
        <f t="shared" si="106"/>
        <v>232.10423730068442</v>
      </c>
      <c r="BF320">
        <f t="shared" si="107"/>
        <v>-28.96856336465995</v>
      </c>
      <c r="BH320">
        <f t="shared" si="118"/>
        <v>2257.2317296793813</v>
      </c>
      <c r="BI320">
        <f t="shared" si="119"/>
        <v>1683.5483601494072</v>
      </c>
      <c r="BK320">
        <f t="shared" si="108"/>
        <v>151066.96108680166</v>
      </c>
      <c r="BL320">
        <f t="shared" si="109"/>
        <v>80382.78044345259</v>
      </c>
      <c r="BM320">
        <f t="shared" si="110"/>
        <v>36481.307205185534</v>
      </c>
      <c r="BN320" s="35">
        <f t="shared" si="120"/>
        <v>49287.451374499811</v>
      </c>
      <c r="BO320">
        <f t="shared" si="111"/>
        <v>97069.115084330275</v>
      </c>
      <c r="BQ320">
        <f>données!AG320</f>
        <v>-29251.520205026201</v>
      </c>
      <c r="BR320">
        <f>données!AH320</f>
        <v>-49589.735144484221</v>
      </c>
    </row>
    <row r="321" spans="20:70" ht="15" customHeight="1" x14ac:dyDescent="0.25">
      <c r="T321">
        <v>319</v>
      </c>
      <c r="U321" cm="1">
        <f t="array" ref="U321">INDEX(données!$AM$6:$AM$1006,animation!T321)</f>
        <v>1.1309733552923256</v>
      </c>
      <c r="AJ321" s="32"/>
      <c r="AK321">
        <v>315</v>
      </c>
      <c r="AL321" s="25">
        <f t="shared" si="99"/>
        <v>157.5</v>
      </c>
      <c r="AM321">
        <f t="shared" si="112"/>
        <v>-73456.287312259359</v>
      </c>
      <c r="AN321">
        <f t="shared" si="113"/>
        <v>-50744.15592028627</v>
      </c>
      <c r="AP321" s="35">
        <f t="shared" si="114"/>
        <v>9280.8209079538537</v>
      </c>
      <c r="AQ321">
        <f t="shared" si="115"/>
        <v>14599.172904440549</v>
      </c>
      <c r="AS321">
        <f t="shared" si="116"/>
        <v>2429.8409446415253</v>
      </c>
      <c r="AT321">
        <f t="shared" si="117"/>
        <v>-335.01461608489535</v>
      </c>
      <c r="AV321">
        <f t="shared" si="100"/>
        <v>231.88899693072088</v>
      </c>
      <c r="AW321">
        <f t="shared" si="101"/>
        <v>137.57512247580704</v>
      </c>
      <c r="AY321">
        <f t="shared" si="102"/>
        <v>230.77570784566925</v>
      </c>
      <c r="AZ321">
        <f t="shared" si="103"/>
        <v>364.5249336256889</v>
      </c>
      <c r="BB321">
        <f t="shared" si="104"/>
        <v>1658.3416334438214</v>
      </c>
      <c r="BC321">
        <f t="shared" si="105"/>
        <v>-751.55276662479298</v>
      </c>
      <c r="BE321">
        <f t="shared" si="106"/>
        <v>308.83460642131377</v>
      </c>
      <c r="BF321">
        <f t="shared" si="107"/>
        <v>-85.561905561598337</v>
      </c>
      <c r="BH321">
        <f t="shared" si="118"/>
        <v>2727.571973213207</v>
      </c>
      <c r="BI321">
        <f t="shared" si="119"/>
        <v>1884.227239857172</v>
      </c>
      <c r="BK321">
        <f t="shared" si="108"/>
        <v>143548.46308268973</v>
      </c>
      <c r="BL321">
        <f t="shared" si="109"/>
        <v>71893.939329480956</v>
      </c>
      <c r="BM321">
        <f t="shared" si="110"/>
        <v>34535.881368462542</v>
      </c>
      <c r="BN321" s="35">
        <f t="shared" si="120"/>
        <v>43254.825946608988</v>
      </c>
      <c r="BO321">
        <f t="shared" si="111"/>
        <v>89279.311745574742</v>
      </c>
      <c r="BQ321">
        <f>données!AG321</f>
        <v>-30244.294954150533</v>
      </c>
      <c r="BR321">
        <f>données!AH321</f>
        <v>-48819.660112501057</v>
      </c>
    </row>
    <row r="322" spans="20:70" ht="15" customHeight="1" x14ac:dyDescent="0.25">
      <c r="T322">
        <v>320</v>
      </c>
      <c r="U322" cm="1">
        <f t="array" ref="U322">INDEX(données!$AM$6:$AM$1006,animation!T322)</f>
        <v>1.1938052083641215</v>
      </c>
      <c r="AJ322" s="32"/>
      <c r="AK322">
        <v>316</v>
      </c>
      <c r="AL322" s="25">
        <f t="shared" si="99"/>
        <v>158</v>
      </c>
      <c r="AM322">
        <f t="shared" si="112"/>
        <v>-68512.146740202239</v>
      </c>
      <c r="AN322">
        <f t="shared" si="113"/>
        <v>-43486.446295076603</v>
      </c>
      <c r="AP322" s="35">
        <f t="shared" si="114"/>
        <v>10495.741380274616</v>
      </c>
      <c r="AQ322">
        <f t="shared" si="115"/>
        <v>14431.665596398101</v>
      </c>
      <c r="AS322">
        <f t="shared" si="116"/>
        <v>2399.3085946640053</v>
      </c>
      <c r="AT322">
        <f t="shared" si="117"/>
        <v>-746.46009538380918</v>
      </c>
      <c r="AV322">
        <f t="shared" si="100"/>
        <v>262.54324533999932</v>
      </c>
      <c r="AW322">
        <f t="shared" si="101"/>
        <v>146.18160446237329</v>
      </c>
      <c r="AY322">
        <f t="shared" si="102"/>
        <v>289.54456023925957</v>
      </c>
      <c r="AZ322">
        <f t="shared" si="103"/>
        <v>462.12227737384484</v>
      </c>
      <c r="BB322">
        <f t="shared" si="104"/>
        <v>1434.0010329149734</v>
      </c>
      <c r="BC322">
        <f t="shared" si="105"/>
        <v>-1163.6348627986122</v>
      </c>
      <c r="BE322">
        <f t="shared" si="106"/>
        <v>413.21975616977323</v>
      </c>
      <c r="BF322">
        <f t="shared" si="107"/>
        <v>-191.12911442141518</v>
      </c>
      <c r="BH322">
        <f t="shared" si="118"/>
        <v>3369.045104225554</v>
      </c>
      <c r="BI322">
        <f t="shared" si="119"/>
        <v>2138.4207904935784</v>
      </c>
      <c r="BK322">
        <f t="shared" si="108"/>
        <v>135644.16692074988</v>
      </c>
      <c r="BL322">
        <f t="shared" si="109"/>
        <v>63117.857349667385</v>
      </c>
      <c r="BM322">
        <f t="shared" si="110"/>
        <v>34142.743266888203</v>
      </c>
      <c r="BN322" s="35">
        <f t="shared" si="120"/>
        <v>37515.115561958351</v>
      </c>
      <c r="BO322">
        <f t="shared" si="111"/>
        <v>81147.922107257837</v>
      </c>
      <c r="BQ322">
        <f>données!AG322</f>
        <v>-31283.464100420064</v>
      </c>
      <c r="BR322">
        <f>données!AH322</f>
        <v>-48113.441489959703</v>
      </c>
    </row>
    <row r="323" spans="20:70" ht="15" customHeight="1" x14ac:dyDescent="0.25">
      <c r="T323">
        <v>321</v>
      </c>
      <c r="U323" cm="1">
        <f t="array" ref="U323">INDEX(données!$AM$6:$AM$1006,animation!T323)</f>
        <v>1.2566370614359175</v>
      </c>
      <c r="AJ323" s="32"/>
      <c r="AK323">
        <v>317</v>
      </c>
      <c r="AL323" s="25">
        <f t="shared" si="99"/>
        <v>158.5</v>
      </c>
      <c r="AM323">
        <f t="shared" si="112"/>
        <v>-62964.362475731934</v>
      </c>
      <c r="AN323">
        <f t="shared" si="113"/>
        <v>-36363.921008800527</v>
      </c>
      <c r="AP323" s="35">
        <f t="shared" si="114"/>
        <v>11695.395677606619</v>
      </c>
      <c r="AQ323">
        <f t="shared" si="115"/>
        <v>14058.435548706197</v>
      </c>
      <c r="AS323">
        <f t="shared" si="116"/>
        <v>2239.7325143874077</v>
      </c>
      <c r="AT323">
        <f t="shared" si="117"/>
        <v>-1025.4171963922811</v>
      </c>
      <c r="AV323">
        <f t="shared" si="100"/>
        <v>300.34877957908492</v>
      </c>
      <c r="AW323">
        <f t="shared" si="101"/>
        <v>156.50694120485136</v>
      </c>
      <c r="AY323">
        <f t="shared" si="102"/>
        <v>367.75682211597206</v>
      </c>
      <c r="AZ323">
        <f t="shared" si="103"/>
        <v>609.72776568138647</v>
      </c>
      <c r="BB323">
        <f t="shared" si="104"/>
        <v>1039.1608716934777</v>
      </c>
      <c r="BC323">
        <f t="shared" si="105"/>
        <v>-1419.4322789841572</v>
      </c>
      <c r="BE323">
        <f t="shared" si="106"/>
        <v>532.46604099887315</v>
      </c>
      <c r="BF323">
        <f t="shared" si="107"/>
        <v>-372.21962429436172</v>
      </c>
      <c r="BH323">
        <f t="shared" si="118"/>
        <v>4270.2886347383974</v>
      </c>
      <c r="BI323">
        <f t="shared" si="119"/>
        <v>2466.2274418843881</v>
      </c>
      <c r="BK323">
        <f t="shared" si="108"/>
        <v>127380.95770592582</v>
      </c>
      <c r="BL323">
        <f t="shared" si="109"/>
        <v>54144.424828272204</v>
      </c>
      <c r="BM323">
        <f t="shared" si="110"/>
        <v>35489.850859141305</v>
      </c>
      <c r="BN323" s="35">
        <f t="shared" si="120"/>
        <v>32553.899420950773</v>
      </c>
      <c r="BO323">
        <f t="shared" si="111"/>
        <v>72710.698615194473</v>
      </c>
      <c r="BQ323">
        <f>données!AG323</f>
        <v>-32364.926517965694</v>
      </c>
      <c r="BR323">
        <f>données!AH323</f>
        <v>-47473.866399122729</v>
      </c>
    </row>
    <row r="324" spans="20:70" ht="15" customHeight="1" x14ac:dyDescent="0.25">
      <c r="T324">
        <v>322</v>
      </c>
      <c r="U324" cm="1">
        <f t="array" ref="U324">INDEX(données!$AM$6:$AM$1006,animation!T324)</f>
        <v>1.3194689145077134</v>
      </c>
      <c r="AJ324" s="32"/>
      <c r="AK324">
        <v>318</v>
      </c>
      <c r="AL324" s="25">
        <f t="shared" si="99"/>
        <v>159</v>
      </c>
      <c r="AM324">
        <f t="shared" si="112"/>
        <v>-56836.698072630199</v>
      </c>
      <c r="AN324">
        <f t="shared" si="113"/>
        <v>-29462.880383996464</v>
      </c>
      <c r="AP324" s="35">
        <f t="shared" si="114"/>
        <v>12815.261934800323</v>
      </c>
      <c r="AQ324">
        <f t="shared" si="115"/>
        <v>13545.726950510056</v>
      </c>
      <c r="AS324">
        <f t="shared" si="116"/>
        <v>2025.6735637601359</v>
      </c>
      <c r="AT324">
        <f t="shared" si="117"/>
        <v>-1062.6188778909677</v>
      </c>
      <c r="AV324">
        <f t="shared" si="100"/>
        <v>347.4563857601932</v>
      </c>
      <c r="AW324">
        <f t="shared" si="101"/>
        <v>168.99468944312127</v>
      </c>
      <c r="AY324">
        <f t="shared" si="102"/>
        <v>465.83606162396416</v>
      </c>
      <c r="AZ324">
        <f t="shared" si="103"/>
        <v>841.85038952660068</v>
      </c>
      <c r="BB324">
        <f t="shared" si="104"/>
        <v>608.46466889655903</v>
      </c>
      <c r="BC324">
        <f t="shared" si="105"/>
        <v>-1457.4052538399965</v>
      </c>
      <c r="BE324">
        <f t="shared" si="106"/>
        <v>603.91644747941962</v>
      </c>
      <c r="BF324">
        <f t="shared" si="107"/>
        <v>-616.05870302069332</v>
      </c>
      <c r="BH324">
        <f t="shared" si="118"/>
        <v>5582.9539296494286</v>
      </c>
      <c r="BI324">
        <f t="shared" si="119"/>
        <v>2894.0791670977542</v>
      </c>
      <c r="BK324">
        <f t="shared" si="108"/>
        <v>118803.28696153095</v>
      </c>
      <c r="BL324">
        <f t="shared" si="109"/>
        <v>45101.666387361169</v>
      </c>
      <c r="BM324">
        <f t="shared" si="110"/>
        <v>38509.927035772627</v>
      </c>
      <c r="BN324" s="35">
        <f t="shared" si="120"/>
        <v>29146.233792215291</v>
      </c>
      <c r="BO324">
        <f t="shared" si="111"/>
        <v>64019.30621555508</v>
      </c>
      <c r="BQ324">
        <f>données!AG324</f>
        <v>-33484.414168698546</v>
      </c>
      <c r="BR324">
        <f>données!AH324</f>
        <v>-46903.458950679604</v>
      </c>
    </row>
    <row r="325" spans="20:70" ht="15" customHeight="1" x14ac:dyDescent="0.25">
      <c r="T325">
        <v>323</v>
      </c>
      <c r="U325" cm="1">
        <f t="array" ref="U325">INDEX(données!$AM$6:$AM$1006,animation!T325)</f>
        <v>1.3823007675795094</v>
      </c>
      <c r="AJ325" s="32"/>
      <c r="AK325">
        <v>319</v>
      </c>
      <c r="AL325" s="25">
        <f t="shared" si="99"/>
        <v>159.5</v>
      </c>
      <c r="AM325">
        <f t="shared" si="112"/>
        <v>-50175.857909760023</v>
      </c>
      <c r="AN325">
        <f t="shared" si="113"/>
        <v>-22822.844268477806</v>
      </c>
      <c r="AP325" s="35">
        <f t="shared" si="114"/>
        <v>13828.09871668039</v>
      </c>
      <c r="AQ325">
        <f t="shared" si="115"/>
        <v>13014.417511564572</v>
      </c>
      <c r="AS325">
        <f t="shared" si="116"/>
        <v>1756.3398485203816</v>
      </c>
      <c r="AT325">
        <f t="shared" si="117"/>
        <v>-719.86153752408347</v>
      </c>
      <c r="AV325">
        <f t="shared" si="100"/>
        <v>406.96677715121348</v>
      </c>
      <c r="AW325">
        <f t="shared" si="101"/>
        <v>184.12512004523293</v>
      </c>
      <c r="AY325">
        <f t="shared" si="102"/>
        <v>562.49744936228728</v>
      </c>
      <c r="AZ325">
        <f t="shared" si="103"/>
        <v>1216.5879709482788</v>
      </c>
      <c r="BB325">
        <f t="shared" si="104"/>
        <v>257.43509619986963</v>
      </c>
      <c r="BC325">
        <f t="shared" si="105"/>
        <v>-1328.0416884715648</v>
      </c>
      <c r="BE325">
        <f t="shared" si="106"/>
        <v>529.44052580701134</v>
      </c>
      <c r="BF325">
        <f t="shared" si="107"/>
        <v>-792.53294004603038</v>
      </c>
      <c r="BH325">
        <f t="shared" si="118"/>
        <v>7585.8809190472703</v>
      </c>
      <c r="BI325">
        <f t="shared" si="119"/>
        <v>3450.491652101005</v>
      </c>
      <c r="BK325">
        <f t="shared" si="108"/>
        <v>109951.63809848911</v>
      </c>
      <c r="BL325">
        <f t="shared" si="109"/>
        <v>36161.385056023122</v>
      </c>
      <c r="BM325">
        <f t="shared" si="110"/>
        <v>42962.275523552766</v>
      </c>
      <c r="BN325" s="35">
        <f t="shared" si="120"/>
        <v>28240.633384589084</v>
      </c>
      <c r="BO325">
        <f t="shared" si="111"/>
        <v>55122.581012536211</v>
      </c>
      <c r="BQ325">
        <f>données!AG325</f>
        <v>-34637.508946306443</v>
      </c>
      <c r="BR325">
        <f>données!AH325</f>
        <v>-46404.470282234972</v>
      </c>
    </row>
    <row r="326" spans="20:70" ht="15" customHeight="1" x14ac:dyDescent="0.25">
      <c r="T326">
        <v>324</v>
      </c>
      <c r="U326" cm="1">
        <f t="array" ref="U326">INDEX(données!$AM$6:$AM$1006,animation!T326)</f>
        <v>1.4451326206513053</v>
      </c>
      <c r="AJ326" s="32"/>
      <c r="AK326">
        <v>320</v>
      </c>
      <c r="AL326" s="25">
        <f t="shared" si="99"/>
        <v>160</v>
      </c>
      <c r="AM326">
        <f t="shared" si="112"/>
        <v>-43042.266070354781</v>
      </c>
      <c r="AN326">
        <f t="shared" si="113"/>
        <v>-16405.618204886032</v>
      </c>
      <c r="AP326" s="35">
        <f t="shared" si="114"/>
        <v>14706.26864094058</v>
      </c>
      <c r="AQ326">
        <f t="shared" si="115"/>
        <v>12654.48674280253</v>
      </c>
      <c r="AS326">
        <f t="shared" si="116"/>
        <v>1382.7105554603222</v>
      </c>
      <c r="AT326">
        <f t="shared" si="117"/>
        <v>130.35846574296932</v>
      </c>
      <c r="AV326">
        <f t="shared" si="100"/>
        <v>483.61684386212249</v>
      </c>
      <c r="AW326">
        <f t="shared" si="101"/>
        <v>202.22435543997037</v>
      </c>
      <c r="AY326">
        <f t="shared" si="102"/>
        <v>549.00839552592095</v>
      </c>
      <c r="AZ326">
        <f t="shared" si="103"/>
        <v>1802.589712490699</v>
      </c>
      <c r="BB326">
        <f t="shared" si="104"/>
        <v>24.054908257258958</v>
      </c>
      <c r="BC326">
        <f t="shared" si="105"/>
        <v>-1121.5307004110607</v>
      </c>
      <c r="BE326">
        <f t="shared" si="106"/>
        <v>326.03040781501988</v>
      </c>
      <c r="BF326">
        <f t="shared" si="107"/>
        <v>-752.92490177663933</v>
      </c>
      <c r="BH326">
        <f t="shared" si="118"/>
        <v>10832.578716516318</v>
      </c>
      <c r="BI326">
        <f t="shared" si="119"/>
        <v>4128.8520987035527</v>
      </c>
      <c r="BK326">
        <f t="shared" si="108"/>
        <v>100848.948449704</v>
      </c>
      <c r="BL326">
        <f t="shared" si="109"/>
        <v>27603.164969412264</v>
      </c>
      <c r="BM326">
        <f t="shared" si="110"/>
        <v>48605.557918932645</v>
      </c>
      <c r="BN326" s="35">
        <f t="shared" si="120"/>
        <v>30442.457839070888</v>
      </c>
      <c r="BO326">
        <f t="shared" si="111"/>
        <v>46062.793848785404</v>
      </c>
      <c r="BQ326">
        <f>données!AG326</f>
        <v>-35819.660112501057</v>
      </c>
      <c r="BR326">
        <f>données!AH326</f>
        <v>-45978.869674096932</v>
      </c>
    </row>
    <row r="327" spans="20:70" ht="15" customHeight="1" x14ac:dyDescent="0.25">
      <c r="T327">
        <v>325</v>
      </c>
      <c r="U327" cm="1">
        <f t="array" ref="U327">INDEX(données!$AM$6:$AM$1006,animation!T327)</f>
        <v>1.5079644737231013</v>
      </c>
      <c r="AJ327" s="32"/>
      <c r="AK327">
        <v>321</v>
      </c>
      <c r="AL327" s="25">
        <f t="shared" ref="AL327:AL390" si="121">$AC$3*AK327</f>
        <v>160.5</v>
      </c>
      <c r="AM327">
        <f t="shared" si="112"/>
        <v>-35516.292930451949</v>
      </c>
      <c r="AN327">
        <f t="shared" si="113"/>
        <v>-10062.080025266894</v>
      </c>
      <c r="AP327" s="35">
        <f t="shared" si="114"/>
        <v>15397.623918670741</v>
      </c>
      <c r="AQ327">
        <f t="shared" si="115"/>
        <v>12719.665975674015</v>
      </c>
      <c r="AS327">
        <f t="shared" si="116"/>
        <v>680.94079620217087</v>
      </c>
      <c r="AT327">
        <f t="shared" si="117"/>
        <v>1257.1891560260333</v>
      </c>
      <c r="AV327">
        <f t="shared" ref="AV327:AV390" si="122">$AC$20*($AC$16-AM327)/(BK327^2+$AC$21^2)^(3/2)</f>
        <v>584.90556127805576</v>
      </c>
      <c r="AW327">
        <f t="shared" ref="AW327:AW390" si="123">$AC$20*($AD$16-AN327)/(BK327^2+$AC$21^2)^(3/2)</f>
        <v>222.71477213177471</v>
      </c>
      <c r="AY327">
        <f t="shared" ref="AY327:AY390" si="124">$AC$29*($AC$25-AM327)/(BL327^2+$AC$30^2)^(3/2)</f>
        <v>64.375631656781621</v>
      </c>
      <c r="AZ327">
        <f t="shared" ref="AZ327:AZ390" si="125">$AC$29*($AD$25-AN327)/(BL327^2+$AC$30^2)^(3/2)</f>
        <v>2501.5044712018507</v>
      </c>
      <c r="BB327">
        <f t="shared" ref="BB327:BB390" si="126">$AC$38*($AC$34-AM327)/(BM327^2+$AC$39^2)^(3/2)</f>
        <v>-106.74502316944739</v>
      </c>
      <c r="BC327">
        <f t="shared" ref="BC327:BC390" si="127">$AC$38*($AD$34-AN327)/(BM327^2+$AC$39^2)^(3/2)</f>
        <v>-904.47478235516724</v>
      </c>
      <c r="BE327">
        <f t="shared" ref="BE327:BE390" si="128">$AC$50*($BQ$6-AM327)/(BN327^2+$AC$51^2)^(3/2)</f>
        <v>138.40462643678089</v>
      </c>
      <c r="BF327">
        <f t="shared" ref="BF327:BF390" si="129">$AC$50*($BR$6-AN327)/(BN327^2+$AC$51^2)^(3/2)</f>
        <v>-562.55530495242476</v>
      </c>
      <c r="BH327">
        <f t="shared" si="118"/>
        <v>16484.341075386641</v>
      </c>
      <c r="BI327">
        <f t="shared" si="119"/>
        <v>4670.1596754237562</v>
      </c>
      <c r="BK327">
        <f t="shared" ref="BK327:BK390" si="130">SQRT(($AC$16-AM327)^2+($AD$16-AN327)^2)</f>
        <v>91505.876380365604</v>
      </c>
      <c r="BL327">
        <f t="shared" ref="BL327:BL390" si="131">SQRT(($AC$25-AM327)^2+($AD$25-AN327)^2)</f>
        <v>20068.722264515185</v>
      </c>
      <c r="BM327">
        <f t="shared" ref="BM327:BM390" si="132">SQRT(($AC$34-AM327)^2+($AD$34-AN327)^2)</f>
        <v>55319.19656424781</v>
      </c>
      <c r="BN327" s="35">
        <f t="shared" si="120"/>
        <v>35598.292733417722</v>
      </c>
      <c r="BO327">
        <f t="shared" ref="BO327:BO390" si="133">SQRT(($AC$53-AM327)^2+($AD$53-AN327)^2)</f>
        <v>36914.123556662511</v>
      </c>
      <c r="BQ327">
        <f>données!AG327</f>
        <v>-37026.202256702905</v>
      </c>
      <c r="BR327">
        <f>données!AH327</f>
        <v>-45628.336777427379</v>
      </c>
    </row>
    <row r="328" spans="20:70" ht="15" customHeight="1" x14ac:dyDescent="0.25">
      <c r="T328">
        <v>326</v>
      </c>
      <c r="U328" cm="1">
        <f t="array" ref="U328">INDEX(données!$AM$6:$AM$1006,animation!T328)</f>
        <v>1.5707963267948972</v>
      </c>
      <c r="AJ328" s="32"/>
      <c r="AK328">
        <v>322</v>
      </c>
      <c r="AL328" s="25">
        <f t="shared" si="121"/>
        <v>161</v>
      </c>
      <c r="AM328">
        <f t="shared" ref="AM328:AM391" si="134">AM327+AP327*$AC$3+(0.5*AS327)*$AC$3^2</f>
        <v>-27732.363371591309</v>
      </c>
      <c r="AN328">
        <f t="shared" ref="AN328:AN391" si="135">AN327+AQ327*$AC$3+(0.5*AT327)*$AC$3^2</f>
        <v>-3545.0983929266322</v>
      </c>
      <c r="AP328" s="35">
        <f t="shared" ref="AP328:AP391" si="136">AP327+AS327*($AC$3)</f>
        <v>15738.094316771827</v>
      </c>
      <c r="AQ328">
        <f t="shared" ref="AQ328:AQ391" si="137">AQ327+AT327*($AC$3)</f>
        <v>13348.260553687032</v>
      </c>
      <c r="AS328">
        <f t="shared" ref="AS328:AS391" si="138">AV328+AY328+BB328+BE328+IF(OR(AM328&gt;=300000,AM328&lt;=-300000),BH328,0)</f>
        <v>-746.72951762152002</v>
      </c>
      <c r="AT328">
        <f t="shared" ref="AT328:AT391" si="139">AW328+AZ328+BC328+BF328+IF(OR(AN328&gt;=300000,AN328&lt;=-300000),BI328,0)</f>
        <v>1654.3547794699662</v>
      </c>
      <c r="AV328">
        <f t="shared" si="122"/>
        <v>722.16656084457327</v>
      </c>
      <c r="AW328">
        <f t="shared" si="123"/>
        <v>241.96998929988018</v>
      </c>
      <c r="AY328">
        <f t="shared" si="124"/>
        <v>-1338.6963449515927</v>
      </c>
      <c r="AZ328">
        <f t="shared" si="125"/>
        <v>2495.002796334205</v>
      </c>
      <c r="BB328">
        <f t="shared" si="126"/>
        <v>-164.92225222575104</v>
      </c>
      <c r="BC328">
        <f t="shared" si="127"/>
        <v>-710.3685808180611</v>
      </c>
      <c r="BE328">
        <f t="shared" si="128"/>
        <v>34.722518711250352</v>
      </c>
      <c r="BF328">
        <f t="shared" si="129"/>
        <v>-372.24942534605765</v>
      </c>
      <c r="BH328">
        <f t="shared" ref="BH328:BH391" si="140">$AC$57*($AC$53-AM328)/(BO328^2+$AC$58^2)^(3/2)</f>
        <v>26728.777269770046</v>
      </c>
      <c r="BI328">
        <f t="shared" ref="BI328:BI391" si="141">$AC$57*($AD$53-AN328)/(BO328^2+$AC$58^2)^(3/2)</f>
        <v>3416.8074344872712</v>
      </c>
      <c r="BK328">
        <f t="shared" si="130"/>
        <v>81979.677150073854</v>
      </c>
      <c r="BL328">
        <f t="shared" si="131"/>
        <v>15371.669806389002</v>
      </c>
      <c r="BM328">
        <f t="shared" si="132"/>
        <v>63089.384102996111</v>
      </c>
      <c r="BN328" s="35">
        <f t="shared" ref="BN328:BN391" si="142">SQRT((BQ328-AM328)^2+(BR328-AN328)^2)</f>
        <v>43112.367047754473</v>
      </c>
      <c r="BO328">
        <f t="shared" si="133"/>
        <v>27958.034637461737</v>
      </c>
      <c r="BQ328">
        <f>données!AG328</f>
        <v>-38252.373708285515</v>
      </c>
      <c r="BR328">
        <f>données!AH328</f>
        <v>-45354.254985426225</v>
      </c>
    </row>
    <row r="329" spans="20:70" ht="15" customHeight="1" x14ac:dyDescent="0.25">
      <c r="T329">
        <v>327</v>
      </c>
      <c r="U329" cm="1">
        <f t="array" ref="U329">INDEX(données!$AM$6:$AM$1006,animation!T329)</f>
        <v>1.6336281798666932</v>
      </c>
      <c r="AJ329" s="32"/>
      <c r="AK329">
        <v>323</v>
      </c>
      <c r="AL329" s="25">
        <f t="shared" si="121"/>
        <v>161.5</v>
      </c>
      <c r="AM329">
        <f t="shared" si="134"/>
        <v>-19956.657402908084</v>
      </c>
      <c r="AN329">
        <f t="shared" si="135"/>
        <v>3335.8262313506298</v>
      </c>
      <c r="AP329" s="35">
        <f t="shared" si="136"/>
        <v>15364.729557961067</v>
      </c>
      <c r="AQ329">
        <f t="shared" si="137"/>
        <v>14175.437943422015</v>
      </c>
      <c r="AS329">
        <f t="shared" si="138"/>
        <v>-1811.1329683148813</v>
      </c>
      <c r="AT329">
        <f t="shared" si="139"/>
        <v>577.98984787032055</v>
      </c>
      <c r="AV329">
        <f t="shared" si="122"/>
        <v>908.33193442343736</v>
      </c>
      <c r="AW329">
        <f t="shared" si="123"/>
        <v>248.83165773127052</v>
      </c>
      <c r="AY329">
        <f t="shared" si="124"/>
        <v>-2533.8967777105313</v>
      </c>
      <c r="AZ329">
        <f t="shared" si="125"/>
        <v>1122.5117243389807</v>
      </c>
      <c r="BB329">
        <f t="shared" si="126"/>
        <v>-178.38098554402291</v>
      </c>
      <c r="BC329">
        <f t="shared" si="127"/>
        <v>-552.99290374961413</v>
      </c>
      <c r="BE329">
        <f t="shared" si="128"/>
        <v>-7.1871394837643541</v>
      </c>
      <c r="BF329">
        <f t="shared" si="129"/>
        <v>-240.36063045031648</v>
      </c>
      <c r="BH329">
        <f t="shared" si="140"/>
        <v>41609.979116517468</v>
      </c>
      <c r="BI329">
        <f t="shared" si="141"/>
        <v>-6955.2559339223017</v>
      </c>
      <c r="BK329">
        <f t="shared" si="130"/>
        <v>72534.126252563641</v>
      </c>
      <c r="BL329">
        <f t="shared" si="131"/>
        <v>16453.369518497861</v>
      </c>
      <c r="BM329">
        <f t="shared" si="132"/>
        <v>71803.162183667897</v>
      </c>
      <c r="BN329" s="35">
        <f t="shared" si="142"/>
        <v>52281.014241309094</v>
      </c>
      <c r="BO329">
        <f t="shared" si="133"/>
        <v>20233.534326528646</v>
      </c>
      <c r="BQ329">
        <f>données!AG329</f>
        <v>-39493.335328713925</v>
      </c>
      <c r="BR329">
        <f>données!AH329</f>
        <v>-45157.705973710443</v>
      </c>
    </row>
    <row r="330" spans="20:70" ht="15" customHeight="1" x14ac:dyDescent="0.25">
      <c r="T330">
        <v>328</v>
      </c>
      <c r="U330" cm="1">
        <f t="array" ref="U330">INDEX(données!$AM$6:$AM$1006,animation!T330)</f>
        <v>1.6964600329384891</v>
      </c>
      <c r="AJ330" s="32"/>
      <c r="AK330">
        <v>324</v>
      </c>
      <c r="AL330" s="25">
        <f t="shared" si="121"/>
        <v>162</v>
      </c>
      <c r="AM330">
        <f t="shared" si="134"/>
        <v>-12500.684244966911</v>
      </c>
      <c r="AN330">
        <f t="shared" si="135"/>
        <v>10495.793934045429</v>
      </c>
      <c r="AP330" s="35">
        <f t="shared" si="136"/>
        <v>14459.163073803627</v>
      </c>
      <c r="AQ330">
        <f t="shared" si="137"/>
        <v>14464.432867357176</v>
      </c>
      <c r="AS330">
        <f t="shared" si="138"/>
        <v>-1336.6126664943743</v>
      </c>
      <c r="AT330">
        <f t="shared" si="139"/>
        <v>-424.93851786958544</v>
      </c>
      <c r="AV330">
        <f t="shared" si="122"/>
        <v>1150.1042245426945</v>
      </c>
      <c r="AW330">
        <f t="shared" si="123"/>
        <v>220.89499139918897</v>
      </c>
      <c r="AY330">
        <f t="shared" si="124"/>
        <v>-2296.642609496535</v>
      </c>
      <c r="AZ330">
        <f t="shared" si="125"/>
        <v>-50.608715698561987</v>
      </c>
      <c r="BB330">
        <f t="shared" si="126"/>
        <v>-169.88607074642053</v>
      </c>
      <c r="BC330">
        <f t="shared" si="127"/>
        <v>-434.77902659990161</v>
      </c>
      <c r="BE330">
        <f t="shared" si="128"/>
        <v>-20.188210794113186</v>
      </c>
      <c r="BF330">
        <f t="shared" si="129"/>
        <v>-160.44576697031081</v>
      </c>
      <c r="BH330">
        <f t="shared" si="140"/>
        <v>40807.563377982871</v>
      </c>
      <c r="BI330">
        <f t="shared" si="141"/>
        <v>-34262.746564313427</v>
      </c>
      <c r="BK330">
        <f t="shared" si="130"/>
        <v>63643.039637991489</v>
      </c>
      <c r="BL330">
        <f t="shared" si="131"/>
        <v>22504.777738731755</v>
      </c>
      <c r="BM330">
        <f t="shared" si="132"/>
        <v>81054.454114175576</v>
      </c>
      <c r="BN330" s="35">
        <f t="shared" si="142"/>
        <v>62304.579511161704</v>
      </c>
      <c r="BO330">
        <f t="shared" si="133"/>
        <v>16322.646749173638</v>
      </c>
      <c r="BQ330">
        <f>données!AG330</f>
        <v>-40744.189609413741</v>
      </c>
      <c r="BR330">
        <f>données!AH330</f>
        <v>-45039.465431434568</v>
      </c>
    </row>
    <row r="331" spans="20:70" ht="15" customHeight="1" x14ac:dyDescent="0.25">
      <c r="T331">
        <v>329</v>
      </c>
      <c r="U331" cm="1">
        <f t="array" ref="U331">INDEX(données!$AM$6:$AM$1006,animation!T331)</f>
        <v>1.7592918860102851</v>
      </c>
      <c r="AJ331" s="32"/>
      <c r="AK331">
        <v>325</v>
      </c>
      <c r="AL331" s="25">
        <f t="shared" si="121"/>
        <v>162.5</v>
      </c>
      <c r="AM331">
        <f t="shared" si="134"/>
        <v>-5438.1792913768941</v>
      </c>
      <c r="AN331">
        <f t="shared" si="135"/>
        <v>17674.893052990319</v>
      </c>
      <c r="AP331" s="35">
        <f t="shared" si="136"/>
        <v>13790.856740556441</v>
      </c>
      <c r="AQ331">
        <f t="shared" si="137"/>
        <v>14251.963608422384</v>
      </c>
      <c r="AS331">
        <f t="shared" si="138"/>
        <v>-355.4959204799685</v>
      </c>
      <c r="AT331">
        <f t="shared" si="139"/>
        <v>-757.18172483850492</v>
      </c>
      <c r="AV331">
        <f t="shared" si="122"/>
        <v>1442.3074019333635</v>
      </c>
      <c r="AW331">
        <f t="shared" si="123"/>
        <v>125.53239579198511</v>
      </c>
      <c r="AY331">
        <f t="shared" si="124"/>
        <v>-1620.8220486789742</v>
      </c>
      <c r="AZ331">
        <f t="shared" si="125"/>
        <v>-420.80073498014235</v>
      </c>
      <c r="BB331">
        <f t="shared" si="126"/>
        <v>-154.37977789841005</v>
      </c>
      <c r="BC331">
        <f t="shared" si="127"/>
        <v>-349.08906011579501</v>
      </c>
      <c r="BE331">
        <f t="shared" si="128"/>
        <v>-22.601495835947784</v>
      </c>
      <c r="BF331">
        <f t="shared" si="129"/>
        <v>-112.82432553455267</v>
      </c>
      <c r="BH331">
        <f t="shared" si="140"/>
        <v>13778.292128010979</v>
      </c>
      <c r="BI331">
        <f t="shared" si="141"/>
        <v>-44781.502552078069</v>
      </c>
      <c r="BK331">
        <f t="shared" si="130"/>
        <v>55647.761681786724</v>
      </c>
      <c r="BL331">
        <f t="shared" si="131"/>
        <v>30541.860241046499</v>
      </c>
      <c r="BM331">
        <f t="shared" si="132"/>
        <v>90398.587792359278</v>
      </c>
      <c r="BN331" s="35">
        <f t="shared" si="142"/>
        <v>72559.692341776623</v>
      </c>
      <c r="BO331">
        <f t="shared" si="133"/>
        <v>18492.583336024363</v>
      </c>
      <c r="BQ331">
        <f>données!AG331</f>
        <v>-42000.000000000015</v>
      </c>
      <c r="BR331">
        <f>données!AH331</f>
        <v>-45000</v>
      </c>
    </row>
    <row r="332" spans="20:70" ht="15" customHeight="1" x14ac:dyDescent="0.25">
      <c r="T332">
        <v>330</v>
      </c>
      <c r="U332" cm="1">
        <f t="array" ref="U332">INDEX(données!$AM$6:$AM$1006,animation!T332)</f>
        <v>1.822123739082081</v>
      </c>
      <c r="AJ332" s="32"/>
      <c r="AK332">
        <v>326</v>
      </c>
      <c r="AL332" s="25">
        <f t="shared" si="121"/>
        <v>163</v>
      </c>
      <c r="AM332">
        <f t="shared" si="134"/>
        <v>1412.8120888413303</v>
      </c>
      <c r="AN332">
        <f t="shared" si="135"/>
        <v>24706.227141596697</v>
      </c>
      <c r="AP332" s="35">
        <f t="shared" si="136"/>
        <v>13613.108780316457</v>
      </c>
      <c r="AQ332">
        <f t="shared" si="137"/>
        <v>13873.372746003131</v>
      </c>
      <c r="AS332">
        <f t="shared" si="138"/>
        <v>499.87400401108641</v>
      </c>
      <c r="AT332">
        <f t="shared" si="139"/>
        <v>-895.03934341205547</v>
      </c>
      <c r="AV332">
        <f t="shared" si="122"/>
        <v>1763.4883715117301</v>
      </c>
      <c r="AW332">
        <f t="shared" si="123"/>
        <v>-80.075758165575991</v>
      </c>
      <c r="AY332">
        <f t="shared" si="124"/>
        <v>-1103.4049684606068</v>
      </c>
      <c r="AZ332">
        <f t="shared" si="125"/>
        <v>-445.63776221833598</v>
      </c>
      <c r="BB332">
        <f t="shared" si="126"/>
        <v>-138.52479617885865</v>
      </c>
      <c r="BC332">
        <f t="shared" si="127"/>
        <v>-286.24123231948278</v>
      </c>
      <c r="BE332">
        <f t="shared" si="128"/>
        <v>-21.684602861178188</v>
      </c>
      <c r="BF332">
        <f t="shared" si="129"/>
        <v>-83.084590708660841</v>
      </c>
      <c r="BH332">
        <f t="shared" si="140"/>
        <v>-1843.4279381158537</v>
      </c>
      <c r="BI332">
        <f t="shared" si="141"/>
        <v>-32236.522972851279</v>
      </c>
      <c r="BK332">
        <f t="shared" si="130"/>
        <v>48637.251847884669</v>
      </c>
      <c r="BL332">
        <f t="shared" si="131"/>
        <v>39270.42145123356</v>
      </c>
      <c r="BM332">
        <f t="shared" si="132"/>
        <v>99658.81517176886</v>
      </c>
      <c r="BN332" s="35">
        <f t="shared" si="142"/>
        <v>82823.592452280252</v>
      </c>
      <c r="BO332">
        <f t="shared" si="133"/>
        <v>24746.589614945846</v>
      </c>
      <c r="BQ332">
        <f>données!AG332</f>
        <v>-43255.810390586281</v>
      </c>
      <c r="BR332">
        <f>données!AH332</f>
        <v>-45039.465431434568</v>
      </c>
    </row>
    <row r="333" spans="20:70" ht="15" customHeight="1" x14ac:dyDescent="0.25">
      <c r="T333">
        <v>331</v>
      </c>
      <c r="U333" cm="1">
        <f t="array" ref="U333">INDEX(données!$AM$6:$AM$1006,animation!T333)</f>
        <v>1.884955592153877</v>
      </c>
      <c r="AJ333" s="32"/>
      <c r="AK333">
        <v>327</v>
      </c>
      <c r="AL333" s="25">
        <f t="shared" si="121"/>
        <v>163.5</v>
      </c>
      <c r="AM333">
        <f t="shared" si="134"/>
        <v>8281.850729500944</v>
      </c>
      <c r="AN333">
        <f t="shared" si="135"/>
        <v>31531.033596671754</v>
      </c>
      <c r="AP333" s="35">
        <f t="shared" si="136"/>
        <v>13863.045782322</v>
      </c>
      <c r="AQ333">
        <f t="shared" si="137"/>
        <v>13425.853074297103</v>
      </c>
      <c r="AS333">
        <f t="shared" si="138"/>
        <v>1142.7159773522988</v>
      </c>
      <c r="AT333">
        <f t="shared" si="139"/>
        <v>-1130.5846070923278</v>
      </c>
      <c r="AV333">
        <f t="shared" si="122"/>
        <v>2057.2330988892613</v>
      </c>
      <c r="AW333">
        <f t="shared" si="123"/>
        <v>-445.3443299171505</v>
      </c>
      <c r="AY333">
        <f t="shared" si="124"/>
        <v>-770.31461096254475</v>
      </c>
      <c r="AZ333">
        <f t="shared" si="125"/>
        <v>-383.20149182846461</v>
      </c>
      <c r="BB333">
        <f t="shared" si="126"/>
        <v>-124.32876126604179</v>
      </c>
      <c r="BC333">
        <f t="shared" si="127"/>
        <v>-238.68619902973049</v>
      </c>
      <c r="BE333">
        <f t="shared" si="128"/>
        <v>-19.873749308376095</v>
      </c>
      <c r="BF333">
        <f t="shared" si="129"/>
        <v>-63.352586316982389</v>
      </c>
      <c r="BH333">
        <f t="shared" si="140"/>
        <v>-5362.1713729374378</v>
      </c>
      <c r="BI333">
        <f t="shared" si="141"/>
        <v>-20415.099382187262</v>
      </c>
      <c r="BK333">
        <f t="shared" si="130"/>
        <v>42684.464930227892</v>
      </c>
      <c r="BL333">
        <f t="shared" si="131"/>
        <v>48341.535042981515</v>
      </c>
      <c r="BM333">
        <f t="shared" si="132"/>
        <v>108841.65085125082</v>
      </c>
      <c r="BN333" s="35">
        <f t="shared" si="142"/>
        <v>93100.967423078022</v>
      </c>
      <c r="BO333">
        <f t="shared" si="133"/>
        <v>32600.538817329048</v>
      </c>
      <c r="BQ333">
        <f>données!AG333</f>
        <v>-44506.664671286097</v>
      </c>
      <c r="BR333">
        <f>données!AH333</f>
        <v>-45157.705973710443</v>
      </c>
    </row>
    <row r="334" spans="20:70" ht="15" customHeight="1" x14ac:dyDescent="0.25">
      <c r="T334">
        <v>332</v>
      </c>
      <c r="U334" cm="1">
        <f t="array" ref="U334">INDEX(données!$AM$6:$AM$1006,animation!T334)</f>
        <v>1.9477874452256729</v>
      </c>
      <c r="AJ334" s="32"/>
      <c r="AK334">
        <v>328</v>
      </c>
      <c r="AL334" s="25">
        <f t="shared" si="121"/>
        <v>164</v>
      </c>
      <c r="AM334">
        <f t="shared" si="134"/>
        <v>15356.213117830981</v>
      </c>
      <c r="AN334">
        <f t="shared" si="135"/>
        <v>38102.637057933767</v>
      </c>
      <c r="AP334" s="35">
        <f t="shared" si="136"/>
        <v>14434.403770998149</v>
      </c>
      <c r="AQ334">
        <f t="shared" si="137"/>
        <v>12860.560770750939</v>
      </c>
      <c r="AS334">
        <f t="shared" si="138"/>
        <v>1522.1446998552458</v>
      </c>
      <c r="AT334">
        <f t="shared" si="139"/>
        <v>-1558.0159004439986</v>
      </c>
      <c r="AV334">
        <f t="shared" si="122"/>
        <v>2210.2357602310426</v>
      </c>
      <c r="AW334">
        <f t="shared" si="123"/>
        <v>-995.43120088585908</v>
      </c>
      <c r="AY334">
        <f t="shared" si="124"/>
        <v>-557.96632856717804</v>
      </c>
      <c r="AZ334">
        <f t="shared" si="125"/>
        <v>-311.38809396925978</v>
      </c>
      <c r="BB334">
        <f t="shared" si="126"/>
        <v>-112.16299332787254</v>
      </c>
      <c r="BC334">
        <f t="shared" si="127"/>
        <v>-201.62245315355321</v>
      </c>
      <c r="BE334">
        <f t="shared" si="128"/>
        <v>-17.961738480746206</v>
      </c>
      <c r="BF334">
        <f t="shared" si="129"/>
        <v>-49.57415243532656</v>
      </c>
      <c r="BH334">
        <f t="shared" si="140"/>
        <v>-5317.3246264789432</v>
      </c>
      <c r="BI334">
        <f t="shared" si="141"/>
        <v>-13193.623245999703</v>
      </c>
      <c r="BK334">
        <f t="shared" si="130"/>
        <v>37995.187230736927</v>
      </c>
      <c r="BL334">
        <f t="shared" si="131"/>
        <v>57667.20393064298</v>
      </c>
      <c r="BM334">
        <f t="shared" si="132"/>
        <v>117982.57901706532</v>
      </c>
      <c r="BN334" s="35">
        <f t="shared" si="142"/>
        <v>103434.67513423422</v>
      </c>
      <c r="BO334">
        <f t="shared" si="133"/>
        <v>41080.703889890588</v>
      </c>
      <c r="BQ334">
        <f>données!AG334</f>
        <v>-45747.626291714507</v>
      </c>
      <c r="BR334">
        <f>données!AH334</f>
        <v>-45354.254985426232</v>
      </c>
    </row>
    <row r="335" spans="20:70" ht="15" customHeight="1" x14ac:dyDescent="0.25">
      <c r="T335">
        <v>333</v>
      </c>
      <c r="U335" cm="1">
        <f t="array" ref="U335">INDEX(données!$AM$6:$AM$1006,animation!T335)</f>
        <v>2.0106192982974687</v>
      </c>
      <c r="AJ335" s="32"/>
      <c r="AK335">
        <v>329</v>
      </c>
      <c r="AL335" s="25">
        <f t="shared" si="121"/>
        <v>164.5</v>
      </c>
      <c r="AM335">
        <f t="shared" si="134"/>
        <v>22763.683090811959</v>
      </c>
      <c r="AN335">
        <f t="shared" si="135"/>
        <v>44338.165455753733</v>
      </c>
      <c r="AP335" s="35">
        <f t="shared" si="136"/>
        <v>15195.476120925772</v>
      </c>
      <c r="AQ335">
        <f t="shared" si="137"/>
        <v>12081.552820528939</v>
      </c>
      <c r="AS335">
        <f t="shared" si="138"/>
        <v>1537.0617846387806</v>
      </c>
      <c r="AT335">
        <f t="shared" si="139"/>
        <v>-2124.0192597687583</v>
      </c>
      <c r="AV335">
        <f t="shared" si="122"/>
        <v>2074.3153333483119</v>
      </c>
      <c r="AW335">
        <f t="shared" si="123"/>
        <v>-1663.1926265252816</v>
      </c>
      <c r="AY335">
        <f t="shared" si="124"/>
        <v>-419.10828516037787</v>
      </c>
      <c r="AZ335">
        <f t="shared" si="125"/>
        <v>-249.14286744993598</v>
      </c>
      <c r="BB335">
        <f t="shared" si="126"/>
        <v>-101.94028558247575</v>
      </c>
      <c r="BC335">
        <f t="shared" si="127"/>
        <v>-172.10206831496282</v>
      </c>
      <c r="BE335">
        <f t="shared" si="128"/>
        <v>-16.204977966677728</v>
      </c>
      <c r="BF335">
        <f t="shared" si="129"/>
        <v>-39.581697478577922</v>
      </c>
      <c r="BH335">
        <f t="shared" si="140"/>
        <v>-4586.2073072704388</v>
      </c>
      <c r="BI335">
        <f t="shared" si="141"/>
        <v>-8932.825922454469</v>
      </c>
      <c r="BK335">
        <f t="shared" si="130"/>
        <v>34910.205230714382</v>
      </c>
      <c r="BL335">
        <f t="shared" si="131"/>
        <v>67199.350376937975</v>
      </c>
      <c r="BM335">
        <f t="shared" si="132"/>
        <v>127079.38098966687</v>
      </c>
      <c r="BN335" s="35">
        <f t="shared" si="142"/>
        <v>113830.08283033407</v>
      </c>
      <c r="BO335">
        <f t="shared" si="133"/>
        <v>49840.326883365364</v>
      </c>
      <c r="BQ335">
        <f>données!AG335</f>
        <v>-46973.797743297117</v>
      </c>
      <c r="BR335">
        <f>données!AH335</f>
        <v>-45628.336777427379</v>
      </c>
    </row>
    <row r="336" spans="20:70" ht="15" customHeight="1" x14ac:dyDescent="0.25">
      <c r="T336">
        <v>334</v>
      </c>
      <c r="U336" cm="1">
        <f t="array" ref="U336">INDEX(données!$AM$6:$AM$1006,animation!T336)</f>
        <v>2.0734511513692646</v>
      </c>
      <c r="AJ336" s="32"/>
      <c r="AK336">
        <v>330</v>
      </c>
      <c r="AL336" s="25">
        <f t="shared" si="121"/>
        <v>165</v>
      </c>
      <c r="AM336">
        <f t="shared" si="134"/>
        <v>30553.553874354693</v>
      </c>
      <c r="AN336">
        <f t="shared" si="135"/>
        <v>50113.439458547109</v>
      </c>
      <c r="AP336" s="35">
        <f t="shared" si="136"/>
        <v>15964.007013245162</v>
      </c>
      <c r="AQ336">
        <f t="shared" si="137"/>
        <v>11019.543190644559</v>
      </c>
      <c r="AS336">
        <f t="shared" si="138"/>
        <v>1149.4215623967004</v>
      </c>
      <c r="AT336">
        <f t="shared" si="139"/>
        <v>-2627.7818167898404</v>
      </c>
      <c r="AV336">
        <f t="shared" si="122"/>
        <v>1583.1926126582455</v>
      </c>
      <c r="AW336">
        <f t="shared" si="123"/>
        <v>-2248.0916604707782</v>
      </c>
      <c r="AY336">
        <f t="shared" si="124"/>
        <v>-325.63645973234753</v>
      </c>
      <c r="AZ336">
        <f t="shared" si="125"/>
        <v>-199.26300926423605</v>
      </c>
      <c r="BB336">
        <f t="shared" si="126"/>
        <v>-93.459523424081411</v>
      </c>
      <c r="BC336">
        <f t="shared" si="127"/>
        <v>-148.28284235578181</v>
      </c>
      <c r="BE336">
        <f t="shared" si="128"/>
        <v>-14.675067105116081</v>
      </c>
      <c r="BF336">
        <f t="shared" si="129"/>
        <v>-32.144304699044277</v>
      </c>
      <c r="BH336">
        <f t="shared" si="140"/>
        <v>-3857.3370020822363</v>
      </c>
      <c r="BI336">
        <f t="shared" si="141"/>
        <v>-6326.7410763404823</v>
      </c>
      <c r="BK336">
        <f t="shared" si="130"/>
        <v>33773.751725984956</v>
      </c>
      <c r="BL336">
        <f t="shared" si="131"/>
        <v>76852.823310223597</v>
      </c>
      <c r="BM336">
        <f t="shared" si="132"/>
        <v>136070.28376458792</v>
      </c>
      <c r="BN336" s="35">
        <f t="shared" si="142"/>
        <v>124228.65169254025</v>
      </c>
      <c r="BO336">
        <f t="shared" si="133"/>
        <v>58693.070022947009</v>
      </c>
      <c r="BQ336">
        <f>données!AG336</f>
        <v>-48180.339887498965</v>
      </c>
      <c r="BR336">
        <f>données!AH336</f>
        <v>-45978.869674096932</v>
      </c>
    </row>
    <row r="337" spans="20:70" ht="15" customHeight="1" x14ac:dyDescent="0.25">
      <c r="T337">
        <v>335</v>
      </c>
      <c r="U337" cm="1">
        <f t="array" ref="U337">INDEX(données!$AM$6:$AM$1006,animation!T337)</f>
        <v>2.1362830044410606</v>
      </c>
      <c r="AJ337" s="32"/>
      <c r="AK337">
        <v>331</v>
      </c>
      <c r="AL337" s="25">
        <f t="shared" si="121"/>
        <v>165.5</v>
      </c>
      <c r="AM337">
        <f t="shared" si="134"/>
        <v>38679.235076276862</v>
      </c>
      <c r="AN337">
        <f t="shared" si="135"/>
        <v>55294.738326770661</v>
      </c>
      <c r="AP337" s="35">
        <f t="shared" si="136"/>
        <v>16538.717794443513</v>
      </c>
      <c r="AQ337">
        <f t="shared" si="137"/>
        <v>9705.652282249639</v>
      </c>
      <c r="AS337">
        <f t="shared" si="138"/>
        <v>512.23559512225904</v>
      </c>
      <c r="AT337">
        <f t="shared" si="139"/>
        <v>-2845.3869774810473</v>
      </c>
      <c r="AV337">
        <f t="shared" si="122"/>
        <v>873.1614064468057</v>
      </c>
      <c r="AW337">
        <f t="shared" si="123"/>
        <v>-2529.4315388045893</v>
      </c>
      <c r="AY337">
        <f t="shared" si="124"/>
        <v>-261.06885092299416</v>
      </c>
      <c r="AZ337">
        <f t="shared" si="125"/>
        <v>-160.49359464149939</v>
      </c>
      <c r="BB337">
        <f t="shared" si="126"/>
        <v>-86.482840032717135</v>
      </c>
      <c r="BC337">
        <f t="shared" si="127"/>
        <v>-128.94805710113539</v>
      </c>
      <c r="BE337">
        <f t="shared" si="128"/>
        <v>-13.374120368835401</v>
      </c>
      <c r="BF337">
        <f t="shared" si="129"/>
        <v>-26.5137869338234</v>
      </c>
      <c r="BH337">
        <f t="shared" si="140"/>
        <v>-3260.8336639800382</v>
      </c>
      <c r="BI337">
        <f t="shared" si="141"/>
        <v>-4661.5953966341149</v>
      </c>
      <c r="BK337">
        <f t="shared" si="130"/>
        <v>34693.725374764246</v>
      </c>
      <c r="BL337">
        <f t="shared" si="131"/>
        <v>86488.398074631332</v>
      </c>
      <c r="BM337">
        <f t="shared" si="132"/>
        <v>144844.61688857951</v>
      </c>
      <c r="BN337" s="35">
        <f t="shared" si="142"/>
        <v>134514.21698706338</v>
      </c>
      <c r="BO337">
        <f t="shared" si="133"/>
        <v>67480.303146265767</v>
      </c>
      <c r="BQ337">
        <f>données!AG337</f>
        <v>-49362.491053693579</v>
      </c>
      <c r="BR337">
        <f>données!AH337</f>
        <v>-46404.470282234979</v>
      </c>
    </row>
    <row r="338" spans="20:70" ht="15" customHeight="1" x14ac:dyDescent="0.25">
      <c r="T338">
        <v>336</v>
      </c>
      <c r="U338" cm="1">
        <f t="array" ref="U338">INDEX(données!$AM$6:$AM$1006,animation!T338)</f>
        <v>2.1991148575128565</v>
      </c>
      <c r="AJ338" s="32"/>
      <c r="AK338">
        <v>332</v>
      </c>
      <c r="AL338" s="25">
        <f t="shared" si="121"/>
        <v>166</v>
      </c>
      <c r="AM338">
        <f t="shared" si="134"/>
        <v>47012.623422888901</v>
      </c>
      <c r="AN338">
        <f t="shared" si="135"/>
        <v>59791.891095710344</v>
      </c>
      <c r="AP338" s="35">
        <f t="shared" si="136"/>
        <v>16794.835592004642</v>
      </c>
      <c r="AQ338">
        <f t="shared" si="137"/>
        <v>8282.9587935091149</v>
      </c>
      <c r="AS338">
        <f t="shared" si="138"/>
        <v>-111.40231444880179</v>
      </c>
      <c r="AT338">
        <f t="shared" si="139"/>
        <v>-2725.3142496910218</v>
      </c>
      <c r="AV338">
        <f t="shared" si="122"/>
        <v>196.99746031763664</v>
      </c>
      <c r="AW338">
        <f t="shared" si="123"/>
        <v>-2459.150243254925</v>
      </c>
      <c r="AY338">
        <f t="shared" si="124"/>
        <v>-215.37492383390685</v>
      </c>
      <c r="AZ338">
        <f t="shared" si="125"/>
        <v>-130.75944049476487</v>
      </c>
      <c r="BB338">
        <f t="shared" si="126"/>
        <v>-80.748638295447321</v>
      </c>
      <c r="BC338">
        <f t="shared" si="127"/>
        <v>-113.20613738591604</v>
      </c>
      <c r="BE338">
        <f t="shared" si="128"/>
        <v>-12.276212637084258</v>
      </c>
      <c r="BF338">
        <f t="shared" si="129"/>
        <v>-22.198428555415624</v>
      </c>
      <c r="BH338">
        <f t="shared" si="140"/>
        <v>-2794.9734647437776</v>
      </c>
      <c r="BI338">
        <f t="shared" si="141"/>
        <v>-3554.7207718256482</v>
      </c>
      <c r="BK338">
        <f t="shared" si="130"/>
        <v>37411.356034067947</v>
      </c>
      <c r="BL338">
        <f t="shared" si="131"/>
        <v>95944.269342111642</v>
      </c>
      <c r="BM338">
        <f t="shared" si="132"/>
        <v>153284.90862400207</v>
      </c>
      <c r="BN338" s="35">
        <f t="shared" si="142"/>
        <v>144553.27502983401</v>
      </c>
      <c r="BO338">
        <f t="shared" si="133"/>
        <v>76060.876946717151</v>
      </c>
      <c r="BQ338">
        <f>données!AG338</f>
        <v>-50515.585831301469</v>
      </c>
      <c r="BR338">
        <f>données!AH338</f>
        <v>-46903.458950679618</v>
      </c>
    </row>
    <row r="339" spans="20:70" ht="15" customHeight="1" x14ac:dyDescent="0.25">
      <c r="T339">
        <v>337</v>
      </c>
      <c r="U339" cm="1">
        <f t="array" ref="U339">INDEX(données!$AM$6:$AM$1006,animation!T339)</f>
        <v>2.2619467105846525</v>
      </c>
      <c r="AJ339" s="32"/>
      <c r="AK339">
        <v>333</v>
      </c>
      <c r="AL339" s="25">
        <f t="shared" si="121"/>
        <v>166.5</v>
      </c>
      <c r="AM339">
        <f t="shared" si="134"/>
        <v>55396.115929585125</v>
      </c>
      <c r="AN339">
        <f t="shared" si="135"/>
        <v>63592.70621125352</v>
      </c>
      <c r="AP339" s="35">
        <f t="shared" si="136"/>
        <v>16739.134434780241</v>
      </c>
      <c r="AQ339">
        <f t="shared" si="137"/>
        <v>6920.3016686636038</v>
      </c>
      <c r="AS339">
        <f t="shared" si="138"/>
        <v>-553.97937858774424</v>
      </c>
      <c r="AT339">
        <f t="shared" si="139"/>
        <v>-2393.2830114639314</v>
      </c>
      <c r="AV339">
        <f t="shared" si="122"/>
        <v>-284.43993421946431</v>
      </c>
      <c r="AW339">
        <f t="shared" si="123"/>
        <v>-2166.0777500247987</v>
      </c>
      <c r="AY339">
        <f t="shared" si="124"/>
        <v>-182.20095993943809</v>
      </c>
      <c r="AZ339">
        <f t="shared" si="125"/>
        <v>-108.02059819748156</v>
      </c>
      <c r="BB339">
        <f t="shared" si="126"/>
        <v>-75.992292245007263</v>
      </c>
      <c r="BC339">
        <f t="shared" si="127"/>
        <v>-100.33310279074047</v>
      </c>
      <c r="BE339">
        <f t="shared" si="128"/>
        <v>-11.346192183834608</v>
      </c>
      <c r="BF339">
        <f t="shared" si="129"/>
        <v>-18.851560450910675</v>
      </c>
      <c r="BH339">
        <f t="shared" si="140"/>
        <v>-2432.3642745938255</v>
      </c>
      <c r="BI339">
        <f t="shared" si="141"/>
        <v>-2792.2648387408767</v>
      </c>
      <c r="BK339">
        <f t="shared" si="130"/>
        <v>41445.489150086236</v>
      </c>
      <c r="BL339">
        <f t="shared" si="131"/>
        <v>105088.70507433577</v>
      </c>
      <c r="BM339">
        <f t="shared" si="132"/>
        <v>161313.63082177198</v>
      </c>
      <c r="BN339" s="35">
        <f t="shared" si="142"/>
        <v>154244.80237039411</v>
      </c>
      <c r="BO339">
        <f t="shared" si="133"/>
        <v>84337.191934251867</v>
      </c>
      <c r="BQ339">
        <f>données!AG339</f>
        <v>-51635.07348203432</v>
      </c>
      <c r="BR339">
        <f>données!AH339</f>
        <v>-47473.866399122737</v>
      </c>
    </row>
    <row r="340" spans="20:70" ht="15" customHeight="1" x14ac:dyDescent="0.25">
      <c r="T340">
        <v>338</v>
      </c>
      <c r="U340" cm="1">
        <f t="array" ref="U340">INDEX(données!$AM$6:$AM$1006,animation!T340)</f>
        <v>2.3247785636564484</v>
      </c>
      <c r="AJ340" s="32"/>
      <c r="AK340">
        <v>334</v>
      </c>
      <c r="AL340" s="25">
        <f t="shared" si="121"/>
        <v>167</v>
      </c>
      <c r="AM340">
        <f t="shared" si="134"/>
        <v>63696.435724651776</v>
      </c>
      <c r="AN340">
        <f t="shared" si="135"/>
        <v>66753.696669152327</v>
      </c>
      <c r="AP340" s="35">
        <f t="shared" si="136"/>
        <v>16462.14474548637</v>
      </c>
      <c r="AQ340">
        <f t="shared" si="137"/>
        <v>5723.6601629316383</v>
      </c>
      <c r="AS340">
        <f t="shared" si="138"/>
        <v>-798.44178844796977</v>
      </c>
      <c r="AT340">
        <f t="shared" si="139"/>
        <v>-2000.9230620822498</v>
      </c>
      <c r="AV340">
        <f t="shared" si="122"/>
        <v>-558.47279213519357</v>
      </c>
      <c r="AW340">
        <f t="shared" si="123"/>
        <v>-1804.4465025774994</v>
      </c>
      <c r="AY340">
        <f t="shared" si="124"/>
        <v>-157.44097315859761</v>
      </c>
      <c r="AZ340">
        <f t="shared" si="125"/>
        <v>-90.533737802523149</v>
      </c>
      <c r="BB340">
        <f t="shared" si="126"/>
        <v>-71.977851591873943</v>
      </c>
      <c r="BC340">
        <f t="shared" si="127"/>
        <v>-89.722495943363228</v>
      </c>
      <c r="BE340">
        <f t="shared" si="128"/>
        <v>-10.550171562304724</v>
      </c>
      <c r="BF340">
        <f t="shared" si="129"/>
        <v>-16.220325758864131</v>
      </c>
      <c r="BH340">
        <f t="shared" si="140"/>
        <v>-2146.3752488266259</v>
      </c>
      <c r="BI340">
        <f t="shared" si="141"/>
        <v>-2249.3956006850372</v>
      </c>
      <c r="BK340">
        <f t="shared" si="130"/>
        <v>46324.745228062086</v>
      </c>
      <c r="BL340">
        <f t="shared" si="131"/>
        <v>113850.64123826651</v>
      </c>
      <c r="BM340">
        <f t="shared" si="132"/>
        <v>168910.5476602407</v>
      </c>
      <c r="BN340" s="35">
        <f t="shared" si="142"/>
        <v>163543.38687714864</v>
      </c>
      <c r="BO340">
        <f t="shared" si="133"/>
        <v>92267.50209592699</v>
      </c>
      <c r="BQ340">
        <f>données!AG340</f>
        <v>-52716.535899579947</v>
      </c>
      <c r="BR340">
        <f>données!AH340</f>
        <v>-48113.44148995971</v>
      </c>
    </row>
    <row r="341" spans="20:70" ht="15" customHeight="1" x14ac:dyDescent="0.25">
      <c r="T341">
        <v>339</v>
      </c>
      <c r="U341" cm="1">
        <f t="array" ref="U341">INDEX(données!$AM$6:$AM$1006,animation!T341)</f>
        <v>2.3876104167282444</v>
      </c>
      <c r="AJ341" s="32"/>
      <c r="AK341">
        <v>335</v>
      </c>
      <c r="AL341" s="25">
        <f t="shared" si="121"/>
        <v>167.5</v>
      </c>
      <c r="AM341">
        <f t="shared" si="134"/>
        <v>71827.702873838964</v>
      </c>
      <c r="AN341">
        <f t="shared" si="135"/>
        <v>69365.411367857858</v>
      </c>
      <c r="AP341" s="35">
        <f t="shared" si="136"/>
        <v>16062.923851262385</v>
      </c>
      <c r="AQ341">
        <f t="shared" si="137"/>
        <v>4723.1986318905138</v>
      </c>
      <c r="AS341">
        <f t="shared" si="138"/>
        <v>-899.37526996757651</v>
      </c>
      <c r="AT341">
        <f t="shared" si="139"/>
        <v>-1637.4352983555459</v>
      </c>
      <c r="AV341">
        <f t="shared" si="122"/>
        <v>-682.5631154682344</v>
      </c>
      <c r="AW341">
        <f t="shared" si="123"/>
        <v>-1465.50470179272</v>
      </c>
      <c r="AY341">
        <f t="shared" si="124"/>
        <v>-138.4333422505625</v>
      </c>
      <c r="AZ341">
        <f t="shared" si="125"/>
        <v>-76.929037025513395</v>
      </c>
      <c r="BB341">
        <f t="shared" si="126"/>
        <v>-68.518503658389051</v>
      </c>
      <c r="BC341">
        <f t="shared" si="127"/>
        <v>-80.881162475654705</v>
      </c>
      <c r="BE341">
        <f t="shared" si="128"/>
        <v>-9.860308590390586</v>
      </c>
      <c r="BF341">
        <f t="shared" si="129"/>
        <v>-14.120397061657767</v>
      </c>
      <c r="BH341">
        <f t="shared" si="140"/>
        <v>-1916.553658125817</v>
      </c>
      <c r="BI341">
        <f t="shared" si="141"/>
        <v>-1850.8531887477409</v>
      </c>
      <c r="BK341">
        <f t="shared" si="130"/>
        <v>51699.278480720968</v>
      </c>
      <c r="BL341">
        <f t="shared" si="131"/>
        <v>122214.60701641276</v>
      </c>
      <c r="BM341">
        <f t="shared" si="132"/>
        <v>176098.86346478399</v>
      </c>
      <c r="BN341" s="35">
        <f t="shared" si="142"/>
        <v>172449.71286012747</v>
      </c>
      <c r="BO341">
        <f t="shared" si="133"/>
        <v>99853.789083662909</v>
      </c>
      <c r="BQ341">
        <f>données!AG341</f>
        <v>-53755.705045849485</v>
      </c>
      <c r="BR341">
        <f>données!AH341</f>
        <v>-48819.660112501064</v>
      </c>
    </row>
    <row r="342" spans="20:70" ht="15" customHeight="1" x14ac:dyDescent="0.25">
      <c r="T342">
        <v>340</v>
      </c>
      <c r="U342" cm="1">
        <f t="array" ref="U342">INDEX(données!$AM$6:$AM$1006,animation!T342)</f>
        <v>2.4504422698000403</v>
      </c>
      <c r="AJ342" s="32"/>
      <c r="AK342">
        <v>336</v>
      </c>
      <c r="AL342" s="25">
        <f t="shared" si="121"/>
        <v>168</v>
      </c>
      <c r="AM342">
        <f t="shared" si="134"/>
        <v>79746.742890724214</v>
      </c>
      <c r="AN342">
        <f t="shared" si="135"/>
        <v>71522.331271508679</v>
      </c>
      <c r="AP342" s="35">
        <f t="shared" si="136"/>
        <v>15613.236216278598</v>
      </c>
      <c r="AQ342">
        <f t="shared" si="137"/>
        <v>3904.480982712741</v>
      </c>
      <c r="AS342">
        <f t="shared" si="138"/>
        <v>-915.31001184358274</v>
      </c>
      <c r="AT342">
        <f t="shared" si="139"/>
        <v>-1333.8502877008348</v>
      </c>
      <c r="AV342">
        <f t="shared" si="122"/>
        <v>-717.12746203771371</v>
      </c>
      <c r="AW342">
        <f t="shared" si="123"/>
        <v>-1181.8188007020885</v>
      </c>
      <c r="AY342">
        <f t="shared" si="124"/>
        <v>-123.44934162947978</v>
      </c>
      <c r="AZ342">
        <f t="shared" si="125"/>
        <v>-66.188295193801537</v>
      </c>
      <c r="BB342">
        <f t="shared" si="126"/>
        <v>-65.4777366850264</v>
      </c>
      <c r="BC342">
        <f t="shared" si="127"/>
        <v>-73.424331907140143</v>
      </c>
      <c r="BE342">
        <f t="shared" si="128"/>
        <v>-9.2554714913629201</v>
      </c>
      <c r="BF342">
        <f t="shared" si="129"/>
        <v>-12.418859897804628</v>
      </c>
      <c r="BH342">
        <f t="shared" si="140"/>
        <v>-1728.32008826994</v>
      </c>
      <c r="BI342">
        <f t="shared" si="141"/>
        <v>-1550.0756195877682</v>
      </c>
      <c r="BK342">
        <f t="shared" si="130"/>
        <v>57341.587664629493</v>
      </c>
      <c r="BL342">
        <f t="shared" si="131"/>
        <v>130199.1253776738</v>
      </c>
      <c r="BM342">
        <f t="shared" si="132"/>
        <v>182922.43257814954</v>
      </c>
      <c r="BN342" s="35">
        <f t="shared" si="142"/>
        <v>180989.21944919089</v>
      </c>
      <c r="BO342">
        <f t="shared" si="133"/>
        <v>107121.36515275887</v>
      </c>
      <c r="BQ342">
        <f>données!AG342</f>
        <v>-54748.479794973813</v>
      </c>
      <c r="BR342">
        <f>données!AH342</f>
        <v>-49589.735144484235</v>
      </c>
    </row>
    <row r="343" spans="20:70" ht="15" customHeight="1" x14ac:dyDescent="0.25">
      <c r="T343">
        <v>341</v>
      </c>
      <c r="U343" cm="1">
        <f t="array" ref="U343">INDEX(données!$AM$6:$AM$1006,animation!T343)</f>
        <v>2.5132741228718363</v>
      </c>
      <c r="AJ343" s="32"/>
      <c r="AK343">
        <v>337</v>
      </c>
      <c r="AL343" s="25">
        <f t="shared" si="121"/>
        <v>168.5</v>
      </c>
      <c r="AM343">
        <f t="shared" si="134"/>
        <v>87438.947247383068</v>
      </c>
      <c r="AN343">
        <f t="shared" si="135"/>
        <v>73307.840476902435</v>
      </c>
      <c r="AP343" s="35">
        <f t="shared" si="136"/>
        <v>15155.581210356806</v>
      </c>
      <c r="AQ343">
        <f t="shared" si="137"/>
        <v>3237.5558388623235</v>
      </c>
      <c r="AS343">
        <f t="shared" si="138"/>
        <v>-887.08215951425382</v>
      </c>
      <c r="AT343">
        <f t="shared" si="139"/>
        <v>-1091.3811608989577</v>
      </c>
      <c r="AV343">
        <f t="shared" si="122"/>
        <v>-704.24804961930727</v>
      </c>
      <c r="AW343">
        <f t="shared" si="123"/>
        <v>-955.72459142072955</v>
      </c>
      <c r="AY343">
        <f t="shared" si="124"/>
        <v>-111.35452349815712</v>
      </c>
      <c r="AZ343">
        <f t="shared" si="125"/>
        <v>-57.576568310076581</v>
      </c>
      <c r="BB343">
        <f t="shared" si="126"/>
        <v>-62.759548646098303</v>
      </c>
      <c r="BC343">
        <f t="shared" si="127"/>
        <v>-67.059705190258754</v>
      </c>
      <c r="BE343">
        <f t="shared" si="128"/>
        <v>-8.7200377506910911</v>
      </c>
      <c r="BF343">
        <f t="shared" si="129"/>
        <v>-11.020295977892733</v>
      </c>
      <c r="BH343">
        <f t="shared" si="140"/>
        <v>-1571.4699322419456</v>
      </c>
      <c r="BI343">
        <f t="shared" si="141"/>
        <v>-1317.5029061261832</v>
      </c>
      <c r="BK343">
        <f t="shared" si="130"/>
        <v>63111.896064994733</v>
      </c>
      <c r="BL343">
        <f t="shared" si="131"/>
        <v>137837.50748216675</v>
      </c>
      <c r="BM343">
        <f t="shared" si="132"/>
        <v>189429.40585319669</v>
      </c>
      <c r="BN343" s="35">
        <f t="shared" si="142"/>
        <v>189195.3990081115</v>
      </c>
      <c r="BO343">
        <f t="shared" si="133"/>
        <v>114103.50113435439</v>
      </c>
      <c r="BQ343">
        <f>données!AG343</f>
        <v>-55690.942118573796</v>
      </c>
      <c r="BR343">
        <f>données!AH343</f>
        <v>-50420.627451571789</v>
      </c>
    </row>
    <row r="344" spans="20:70" ht="15" customHeight="1" x14ac:dyDescent="0.25">
      <c r="T344">
        <v>342</v>
      </c>
      <c r="U344" cm="1">
        <f t="array" ref="U344">INDEX(données!$AM$6:$AM$1006,animation!T344)</f>
        <v>2.5761059759436322</v>
      </c>
      <c r="AJ344" s="32"/>
      <c r="AK344">
        <v>338</v>
      </c>
      <c r="AL344" s="25">
        <f t="shared" si="121"/>
        <v>169</v>
      </c>
      <c r="AM344">
        <f t="shared" si="134"/>
        <v>94905.852582622188</v>
      </c>
      <c r="AN344">
        <f t="shared" si="135"/>
        <v>74790.195751221225</v>
      </c>
      <c r="AP344" s="35">
        <f t="shared" si="136"/>
        <v>14712.040130599678</v>
      </c>
      <c r="AQ344">
        <f t="shared" si="137"/>
        <v>2691.8652584128449</v>
      </c>
      <c r="AS344">
        <f t="shared" si="138"/>
        <v>-838.77487030828149</v>
      </c>
      <c r="AT344">
        <f t="shared" si="139"/>
        <v>-900.82179229166445</v>
      </c>
      <c r="AV344">
        <f t="shared" si="122"/>
        <v>-668.84529076597005</v>
      </c>
      <c r="AW344">
        <f t="shared" si="123"/>
        <v>-778.8305793122704</v>
      </c>
      <c r="AY344">
        <f t="shared" si="124"/>
        <v>-101.39029310987716</v>
      </c>
      <c r="AZ344">
        <f t="shared" si="125"/>
        <v>-50.568136902720283</v>
      </c>
      <c r="BB344">
        <f t="shared" si="126"/>
        <v>-60.296893559826465</v>
      </c>
      <c r="BC344">
        <f t="shared" si="127"/>
        <v>-61.567233211099364</v>
      </c>
      <c r="BE344">
        <f t="shared" si="128"/>
        <v>-8.242392872607839</v>
      </c>
      <c r="BF344">
        <f t="shared" si="129"/>
        <v>-9.8558428655743224</v>
      </c>
      <c r="BH344">
        <f t="shared" si="140"/>
        <v>-1438.808364224348</v>
      </c>
      <c r="BI344">
        <f t="shared" si="141"/>
        <v>-1133.847452823338</v>
      </c>
      <c r="BK344">
        <f t="shared" si="130"/>
        <v>68926.048543879471</v>
      </c>
      <c r="BL344">
        <f t="shared" si="131"/>
        <v>145166.45618289209</v>
      </c>
      <c r="BM344">
        <f t="shared" si="132"/>
        <v>195664.28212512223</v>
      </c>
      <c r="BN344" s="35">
        <f t="shared" si="142"/>
        <v>197100.97716580654</v>
      </c>
      <c r="BO344">
        <f t="shared" si="133"/>
        <v>120833.33246642005</v>
      </c>
      <c r="BQ344">
        <f>données!AG344</f>
        <v>-56579.372548428248</v>
      </c>
      <c r="BR344">
        <f>données!AH344</f>
        <v>-51309.057881426248</v>
      </c>
    </row>
    <row r="345" spans="20:70" ht="15" customHeight="1" x14ac:dyDescent="0.25">
      <c r="T345">
        <v>343</v>
      </c>
      <c r="U345" cm="1">
        <f t="array" ref="U345">INDEX(données!$AM$6:$AM$1006,animation!T345)</f>
        <v>2.6389378290154282</v>
      </c>
      <c r="AJ345" s="32"/>
      <c r="AK345">
        <v>339</v>
      </c>
      <c r="AL345" s="25">
        <f t="shared" si="121"/>
        <v>169.5</v>
      </c>
      <c r="AM345">
        <f t="shared" si="134"/>
        <v>102157.02578913349</v>
      </c>
      <c r="AN345">
        <f t="shared" si="135"/>
        <v>76023.525656391183</v>
      </c>
      <c r="AP345" s="35">
        <f t="shared" si="136"/>
        <v>14292.652695445538</v>
      </c>
      <c r="AQ345">
        <f t="shared" si="137"/>
        <v>2241.4543622670126</v>
      </c>
      <c r="AS345">
        <f t="shared" si="138"/>
        <v>-783.4118105077074</v>
      </c>
      <c r="AT345">
        <f t="shared" si="139"/>
        <v>-751.32213279920552</v>
      </c>
      <c r="AV345">
        <f t="shared" si="122"/>
        <v>-624.51851646387934</v>
      </c>
      <c r="AW345">
        <f t="shared" si="123"/>
        <v>-640.88073146628585</v>
      </c>
      <c r="AY345">
        <f t="shared" si="124"/>
        <v>-93.037213264230402</v>
      </c>
      <c r="AZ345">
        <f t="shared" si="125"/>
        <v>-44.785491677209542</v>
      </c>
      <c r="BB345">
        <f t="shared" si="126"/>
        <v>-58.042361709328496</v>
      </c>
      <c r="BC345">
        <f t="shared" si="127"/>
        <v>-56.780711455896515</v>
      </c>
      <c r="BE345">
        <f t="shared" si="128"/>
        <v>-7.8137190702691823</v>
      </c>
      <c r="BF345">
        <f t="shared" si="129"/>
        <v>-8.8751981998136849</v>
      </c>
      <c r="BH345">
        <f t="shared" si="140"/>
        <v>-1325.1696039640212</v>
      </c>
      <c r="BI345">
        <f t="shared" si="141"/>
        <v>-986.16873981803735</v>
      </c>
      <c r="BK345">
        <f t="shared" si="130"/>
        <v>74733.681415133717</v>
      </c>
      <c r="BL345">
        <f t="shared" si="131"/>
        <v>152220.74649475733</v>
      </c>
      <c r="BM345">
        <f t="shared" si="132"/>
        <v>201665.27433578574</v>
      </c>
      <c r="BN345" s="35">
        <f t="shared" si="142"/>
        <v>204734.48081459734</v>
      </c>
      <c r="BO345">
        <f t="shared" si="133"/>
        <v>127340.62341338546</v>
      </c>
      <c r="BQ345">
        <f>données!AG345</f>
        <v>-57410.264855515808</v>
      </c>
      <c r="BR345">
        <f>données!AH345</f>
        <v>-52251.520205026231</v>
      </c>
    </row>
    <row r="346" spans="20:70" ht="15" customHeight="1" x14ac:dyDescent="0.25">
      <c r="T346">
        <v>344</v>
      </c>
      <c r="U346" cm="1">
        <f t="array" ref="U346">INDEX(données!$AM$6:$AM$1006,animation!T346)</f>
        <v>2.7017696820872241</v>
      </c>
      <c r="AJ346" s="32"/>
      <c r="AK346">
        <v>340</v>
      </c>
      <c r="AL346" s="25">
        <f t="shared" si="121"/>
        <v>170</v>
      </c>
      <c r="AM346">
        <f t="shared" si="134"/>
        <v>109205.42566054279</v>
      </c>
      <c r="AN346">
        <f t="shared" si="135"/>
        <v>77050.337570924792</v>
      </c>
      <c r="AP346" s="35">
        <f t="shared" si="136"/>
        <v>13900.946790191685</v>
      </c>
      <c r="AQ346">
        <f t="shared" si="137"/>
        <v>1865.7932958674098</v>
      </c>
      <c r="AS346">
        <f t="shared" si="138"/>
        <v>-727.6172713113466</v>
      </c>
      <c r="AT346">
        <f t="shared" si="139"/>
        <v>-633.39764875064304</v>
      </c>
      <c r="AV346">
        <f t="shared" si="122"/>
        <v>-578.29795659961212</v>
      </c>
      <c r="AW346">
        <f t="shared" si="123"/>
        <v>-532.82867908014703</v>
      </c>
      <c r="AY346">
        <f t="shared" si="124"/>
        <v>-85.930510454651284</v>
      </c>
      <c r="AZ346">
        <f t="shared" si="125"/>
        <v>-39.954597458691516</v>
      </c>
      <c r="BB346">
        <f t="shared" si="126"/>
        <v>-55.961656910859141</v>
      </c>
      <c r="BC346">
        <f t="shared" si="127"/>
        <v>-52.573326786977944</v>
      </c>
      <c r="BE346">
        <f t="shared" si="128"/>
        <v>-7.4271473462239967</v>
      </c>
      <c r="BF346">
        <f t="shared" si="129"/>
        <v>-8.0410454248264678</v>
      </c>
      <c r="BH346">
        <f t="shared" si="140"/>
        <v>-1226.7639253446589</v>
      </c>
      <c r="BI346">
        <f t="shared" si="141"/>
        <v>-865.54833696134642</v>
      </c>
      <c r="BK346">
        <f t="shared" si="130"/>
        <v>80504.793377462367</v>
      </c>
      <c r="BL346">
        <f t="shared" si="131"/>
        <v>159031.29427352751</v>
      </c>
      <c r="BM346">
        <f t="shared" si="132"/>
        <v>207464.16353963307</v>
      </c>
      <c r="BN346" s="35">
        <f t="shared" si="142"/>
        <v>212119.50823285544</v>
      </c>
      <c r="BO346">
        <f t="shared" si="133"/>
        <v>133650.96151354021</v>
      </c>
      <c r="BQ346">
        <f>données!AG346</f>
        <v>-58180.339887498965</v>
      </c>
      <c r="BR346">
        <f>données!AH346</f>
        <v>-53244.294954150566</v>
      </c>
    </row>
    <row r="347" spans="20:70" ht="15" customHeight="1" x14ac:dyDescent="0.25">
      <c r="T347">
        <v>345</v>
      </c>
      <c r="U347" cm="1">
        <f t="array" ref="U347">INDEX(données!$AM$6:$AM$1006,animation!T347)</f>
        <v>2.7646015351590201</v>
      </c>
      <c r="AJ347" s="32"/>
      <c r="AK347">
        <v>341</v>
      </c>
      <c r="AL347" s="25">
        <f t="shared" si="121"/>
        <v>170.5</v>
      </c>
      <c r="AM347">
        <f t="shared" si="134"/>
        <v>116064.94689672472</v>
      </c>
      <c r="AN347">
        <f t="shared" si="135"/>
        <v>77904.059512764667</v>
      </c>
      <c r="AP347" s="35">
        <f t="shared" si="136"/>
        <v>13537.138154536011</v>
      </c>
      <c r="AQ347">
        <f t="shared" si="137"/>
        <v>1549.0944714920884</v>
      </c>
      <c r="AS347">
        <f t="shared" si="138"/>
        <v>-674.53083535020562</v>
      </c>
      <c r="AT347">
        <f t="shared" si="139"/>
        <v>-539.55310858629582</v>
      </c>
      <c r="AV347">
        <f t="shared" si="122"/>
        <v>-533.61673440234881</v>
      </c>
      <c r="AW347">
        <f t="shared" si="123"/>
        <v>-447.50710775642176</v>
      </c>
      <c r="AY347">
        <f t="shared" si="124"/>
        <v>-79.807623486251117</v>
      </c>
      <c r="AZ347">
        <f t="shared" si="125"/>
        <v>-35.873720052922529</v>
      </c>
      <c r="BB347">
        <f t="shared" si="126"/>
        <v>-54.029285457951438</v>
      </c>
      <c r="BC347">
        <f t="shared" si="127"/>
        <v>-48.847036462549376</v>
      </c>
      <c r="BE347">
        <f t="shared" si="128"/>
        <v>-7.0771920036542388</v>
      </c>
      <c r="BF347">
        <f t="shared" si="129"/>
        <v>-7.3252443144021511</v>
      </c>
      <c r="BH347">
        <f t="shared" si="140"/>
        <v>-1140.7510364974285</v>
      </c>
      <c r="BI347">
        <f t="shared" si="141"/>
        <v>-765.68455000991753</v>
      </c>
      <c r="BK347">
        <f t="shared" si="130"/>
        <v>86221.731709360989</v>
      </c>
      <c r="BL347">
        <f t="shared" si="131"/>
        <v>165624.81540887326</v>
      </c>
      <c r="BM347">
        <f t="shared" si="132"/>
        <v>213087.06592069872</v>
      </c>
      <c r="BN347" s="35">
        <f t="shared" si="142"/>
        <v>219275.10265207858</v>
      </c>
      <c r="BO347">
        <f t="shared" si="133"/>
        <v>139785.95919014153</v>
      </c>
      <c r="BQ347">
        <f>données!AG347</f>
        <v>-58886.558510040326</v>
      </c>
      <c r="BR347">
        <f>données!AH347</f>
        <v>-54283.464100420097</v>
      </c>
    </row>
    <row r="348" spans="20:70" ht="15" customHeight="1" x14ac:dyDescent="0.25">
      <c r="T348">
        <v>346</v>
      </c>
      <c r="U348" cm="1">
        <f t="array" ref="U348">INDEX(données!$AM$6:$AM$1006,animation!T348)</f>
        <v>2.827433388230816</v>
      </c>
      <c r="AJ348" s="32"/>
      <c r="AK348">
        <v>342</v>
      </c>
      <c r="AL348" s="25">
        <f t="shared" si="121"/>
        <v>171</v>
      </c>
      <c r="AM348">
        <f t="shared" si="134"/>
        <v>122749.19961957396</v>
      </c>
      <c r="AN348">
        <f t="shared" si="135"/>
        <v>78611.162609937412</v>
      </c>
      <c r="AP348" s="35">
        <f t="shared" si="136"/>
        <v>13199.872736860909</v>
      </c>
      <c r="AQ348">
        <f t="shared" si="137"/>
        <v>1279.3179171989404</v>
      </c>
      <c r="AS348">
        <f t="shared" si="138"/>
        <v>-625.45910140061574</v>
      </c>
      <c r="AT348">
        <f t="shared" si="139"/>
        <v>-464.09998147827838</v>
      </c>
      <c r="AV348">
        <f t="shared" si="122"/>
        <v>-491.99880937611374</v>
      </c>
      <c r="AW348">
        <f t="shared" si="123"/>
        <v>-379.47668622007569</v>
      </c>
      <c r="AY348">
        <f t="shared" si="124"/>
        <v>-74.475158189457872</v>
      </c>
      <c r="AZ348">
        <f t="shared" si="125"/>
        <v>-32.392095815766432</v>
      </c>
      <c r="BB348">
        <f t="shared" si="126"/>
        <v>-52.225757915641992</v>
      </c>
      <c r="BC348">
        <f t="shared" si="127"/>
        <v>-45.524966614522995</v>
      </c>
      <c r="BE348">
        <f t="shared" si="128"/>
        <v>-6.7593759194021645</v>
      </c>
      <c r="BF348">
        <f t="shared" si="129"/>
        <v>-6.7062328279132819</v>
      </c>
      <c r="BH348">
        <f t="shared" si="140"/>
        <v>-1064.9597379052886</v>
      </c>
      <c r="BI348">
        <f t="shared" si="141"/>
        <v>-682.02255810195186</v>
      </c>
      <c r="BK348">
        <f t="shared" si="130"/>
        <v>91874.417629324089</v>
      </c>
      <c r="BL348">
        <f t="shared" si="131"/>
        <v>172024.13090989142</v>
      </c>
      <c r="BM348">
        <f t="shared" si="132"/>
        <v>218555.40442063683</v>
      </c>
      <c r="BN348" s="35">
        <f t="shared" si="142"/>
        <v>226216.46615274137</v>
      </c>
      <c r="BO348">
        <f t="shared" si="133"/>
        <v>145763.78457673235</v>
      </c>
      <c r="BQ348">
        <f>données!AG348</f>
        <v>-59526.133600877292</v>
      </c>
      <c r="BR348">
        <f>données!AH348</f>
        <v>-55364.926517965723</v>
      </c>
    </row>
    <row r="349" spans="20:70" ht="15" customHeight="1" x14ac:dyDescent="0.25">
      <c r="T349">
        <v>347</v>
      </c>
      <c r="U349" cm="1">
        <f t="array" ref="U349">INDEX(données!$AM$6:$AM$1006,animation!T349)</f>
        <v>2.890265241302612</v>
      </c>
      <c r="AJ349" s="32"/>
      <c r="AK349">
        <v>343</v>
      </c>
      <c r="AL349" s="25">
        <f t="shared" si="121"/>
        <v>171.5</v>
      </c>
      <c r="AM349">
        <f t="shared" si="134"/>
        <v>129270.95360032935</v>
      </c>
      <c r="AN349">
        <f t="shared" si="135"/>
        <v>79192.80907085209</v>
      </c>
      <c r="AP349" s="35">
        <f t="shared" si="136"/>
        <v>12887.143186160602</v>
      </c>
      <c r="AQ349">
        <f t="shared" si="137"/>
        <v>1047.2679264598012</v>
      </c>
      <c r="AS349">
        <f t="shared" si="138"/>
        <v>-580.77281653427553</v>
      </c>
      <c r="AT349">
        <f t="shared" si="139"/>
        <v>-402.78450770573045</v>
      </c>
      <c r="AV349">
        <f t="shared" si="122"/>
        <v>-453.979423424034</v>
      </c>
      <c r="AW349">
        <f t="shared" si="123"/>
        <v>-324.67590719341797</v>
      </c>
      <c r="AY349">
        <f t="shared" si="124"/>
        <v>-69.787644508308375</v>
      </c>
      <c r="AZ349">
        <f t="shared" si="125"/>
        <v>-29.395356002597651</v>
      </c>
      <c r="BB349">
        <f t="shared" si="126"/>
        <v>-50.535769944514442</v>
      </c>
      <c r="BC349">
        <f t="shared" si="127"/>
        <v>-42.546003707448641</v>
      </c>
      <c r="BE349">
        <f t="shared" si="128"/>
        <v>-6.4699786574187863</v>
      </c>
      <c r="BF349">
        <f t="shared" si="129"/>
        <v>-6.1672408022662442</v>
      </c>
      <c r="BH349">
        <f t="shared" si="140"/>
        <v>-997.700642410314</v>
      </c>
      <c r="BI349">
        <f t="shared" si="141"/>
        <v>-611.20239530796789</v>
      </c>
      <c r="BK349">
        <f t="shared" si="130"/>
        <v>97457.471160756366</v>
      </c>
      <c r="BL349">
        <f t="shared" si="131"/>
        <v>178248.67748142467</v>
      </c>
      <c r="BM349">
        <f t="shared" si="132"/>
        <v>223886.81456242432</v>
      </c>
      <c r="BN349" s="35">
        <f t="shared" si="142"/>
        <v>232955.69736728913</v>
      </c>
      <c r="BO349">
        <f t="shared" si="133"/>
        <v>151599.73764248716</v>
      </c>
      <c r="BQ349">
        <f>données!AG349</f>
        <v>-60096.541049320411</v>
      </c>
      <c r="BR349">
        <f>données!AH349</f>
        <v>-56484.414168698582</v>
      </c>
    </row>
    <row r="350" spans="20:70" ht="15" customHeight="1" x14ac:dyDescent="0.25">
      <c r="T350">
        <v>348</v>
      </c>
      <c r="U350" cm="1">
        <f t="array" ref="U350">INDEX(données!$AM$6:$AM$1006,animation!T350)</f>
        <v>2.9530970943744079</v>
      </c>
      <c r="AJ350" s="32"/>
      <c r="AK350">
        <v>344</v>
      </c>
      <c r="AL350" s="25">
        <f t="shared" si="121"/>
        <v>172</v>
      </c>
      <c r="AM350">
        <f t="shared" si="134"/>
        <v>135641.92859134285</v>
      </c>
      <c r="AN350">
        <f t="shared" si="135"/>
        <v>79666.094970618782</v>
      </c>
      <c r="AP350" s="35">
        <f t="shared" si="136"/>
        <v>12596.756777893464</v>
      </c>
      <c r="AQ350">
        <f t="shared" si="137"/>
        <v>845.87567260693595</v>
      </c>
      <c r="AS350">
        <f t="shared" si="138"/>
        <v>-540.3843746171425</v>
      </c>
      <c r="AT350">
        <f t="shared" si="139"/>
        <v>-352.43361500407417</v>
      </c>
      <c r="AV350">
        <f t="shared" si="122"/>
        <v>-419.59793253659393</v>
      </c>
      <c r="AW350">
        <f t="shared" si="123"/>
        <v>-280.08214732435317</v>
      </c>
      <c r="AY350">
        <f t="shared" si="124"/>
        <v>-65.633573536175589</v>
      </c>
      <c r="AZ350">
        <f t="shared" si="125"/>
        <v>-26.795493961993778</v>
      </c>
      <c r="BB350">
        <f t="shared" si="126"/>
        <v>-48.94700554163439</v>
      </c>
      <c r="BC350">
        <f t="shared" si="127"/>
        <v>-39.860928151162653</v>
      </c>
      <c r="BE350">
        <f t="shared" si="128"/>
        <v>-6.2058630027385417</v>
      </c>
      <c r="BF350">
        <f t="shared" si="129"/>
        <v>-5.6950455665646187</v>
      </c>
      <c r="BH350">
        <f t="shared" si="140"/>
        <v>-937.63847607592243</v>
      </c>
      <c r="BI350">
        <f t="shared" si="141"/>
        <v>-550.69989537098195</v>
      </c>
      <c r="BK350">
        <f t="shared" si="130"/>
        <v>102968.45316423119</v>
      </c>
      <c r="BL350">
        <f t="shared" si="131"/>
        <v>184315.03623369482</v>
      </c>
      <c r="BM350">
        <f t="shared" si="132"/>
        <v>229095.9053053979</v>
      </c>
      <c r="BN350" s="35">
        <f t="shared" si="142"/>
        <v>239502.44193367788</v>
      </c>
      <c r="BO350">
        <f t="shared" si="133"/>
        <v>157306.76870321445</v>
      </c>
      <c r="BQ350">
        <f>données!AG350</f>
        <v>-60595.529717765043</v>
      </c>
      <c r="BR350">
        <f>données!AH350</f>
        <v>-57637.50894630648</v>
      </c>
    </row>
    <row r="351" spans="20:70" ht="15" customHeight="1" x14ac:dyDescent="0.25">
      <c r="T351">
        <v>349</v>
      </c>
      <c r="U351" cm="1">
        <f t="array" ref="U351">INDEX(données!$AM$6:$AM$1006,animation!T351)</f>
        <v>3.0159289474462039</v>
      </c>
      <c r="AJ351" s="32"/>
      <c r="AK351">
        <v>345</v>
      </c>
      <c r="AL351" s="25">
        <f t="shared" si="121"/>
        <v>172.5</v>
      </c>
      <c r="AM351">
        <f t="shared" si="134"/>
        <v>141872.75893346244</v>
      </c>
      <c r="AN351">
        <f t="shared" si="135"/>
        <v>80044.978605046737</v>
      </c>
      <c r="AP351" s="35">
        <f t="shared" si="136"/>
        <v>12326.564590584892</v>
      </c>
      <c r="AQ351">
        <f t="shared" si="137"/>
        <v>669.65886510489884</v>
      </c>
      <c r="AS351">
        <f t="shared" si="138"/>
        <v>-503.99863219142708</v>
      </c>
      <c r="AT351">
        <f t="shared" si="139"/>
        <v>-310.67112948735524</v>
      </c>
      <c r="AV351">
        <f t="shared" si="122"/>
        <v>-388.65893271318379</v>
      </c>
      <c r="AW351">
        <f t="shared" si="123"/>
        <v>-243.43853637658</v>
      </c>
      <c r="AY351">
        <f t="shared" si="124"/>
        <v>-61.926011257265728</v>
      </c>
      <c r="AZ351">
        <f t="shared" si="125"/>
        <v>-24.523878972469809</v>
      </c>
      <c r="BB351">
        <f t="shared" si="126"/>
        <v>-47.44933613586182</v>
      </c>
      <c r="BC351">
        <f t="shared" si="127"/>
        <v>-37.429622444182861</v>
      </c>
      <c r="BE351">
        <f t="shared" si="128"/>
        <v>-5.9643520851157721</v>
      </c>
      <c r="BF351">
        <f t="shared" si="129"/>
        <v>-5.2790916941225179</v>
      </c>
      <c r="BH351">
        <f t="shared" si="140"/>
        <v>-883.70313642062547</v>
      </c>
      <c r="BI351">
        <f t="shared" si="141"/>
        <v>-498.58760187483534</v>
      </c>
      <c r="BK351">
        <f t="shared" si="130"/>
        <v>108406.77283593212</v>
      </c>
      <c r="BL351">
        <f t="shared" si="131"/>
        <v>190237.40925621375</v>
      </c>
      <c r="BM351">
        <f t="shared" si="132"/>
        <v>234194.87034591867</v>
      </c>
      <c r="BN351" s="35">
        <f t="shared" si="142"/>
        <v>245864.43049971003</v>
      </c>
      <c r="BO351">
        <f t="shared" si="133"/>
        <v>162895.9125554559</v>
      </c>
      <c r="BQ351">
        <f>données!AG351</f>
        <v>-61021.130325903083</v>
      </c>
      <c r="BR351">
        <f>données!AH351</f>
        <v>-58819.660112501093</v>
      </c>
    </row>
    <row r="352" spans="20:70" ht="15" customHeight="1" x14ac:dyDescent="0.25">
      <c r="T352">
        <v>350</v>
      </c>
      <c r="U352" cm="1">
        <f t="array" ref="U352">INDEX(données!$AM$6:$AM$1006,animation!T352)</f>
        <v>3.0787608005179998</v>
      </c>
      <c r="AJ352" s="32"/>
      <c r="AK352">
        <v>346</v>
      </c>
      <c r="AL352" s="25">
        <f t="shared" si="121"/>
        <v>173</v>
      </c>
      <c r="AM352">
        <f t="shared" si="134"/>
        <v>147973.04139973095</v>
      </c>
      <c r="AN352">
        <f t="shared" si="135"/>
        <v>80340.974146413268</v>
      </c>
      <c r="AP352" s="35">
        <f t="shared" si="136"/>
        <v>12074.56527448918</v>
      </c>
      <c r="AQ352">
        <f t="shared" si="137"/>
        <v>514.32330036122119</v>
      </c>
      <c r="AS352">
        <f t="shared" si="138"/>
        <v>-471.24263971141983</v>
      </c>
      <c r="AT352">
        <f t="shared" si="139"/>
        <v>-275.70480927932368</v>
      </c>
      <c r="AV352">
        <f t="shared" si="122"/>
        <v>-360.86907539115219</v>
      </c>
      <c r="AW352">
        <f t="shared" si="123"/>
        <v>-213.04859542716019</v>
      </c>
      <c r="AY352">
        <f t="shared" si="124"/>
        <v>-58.596150631379359</v>
      </c>
      <c r="AZ352">
        <f t="shared" si="125"/>
        <v>-22.526325654918331</v>
      </c>
      <c r="BB352">
        <f t="shared" si="126"/>
        <v>-46.034273881971956</v>
      </c>
      <c r="BC352">
        <f t="shared" si="127"/>
        <v>-35.21902982039677</v>
      </c>
      <c r="BE352">
        <f t="shared" si="128"/>
        <v>-5.7431398069162869</v>
      </c>
      <c r="BF352">
        <f t="shared" si="129"/>
        <v>-4.9108583768483314</v>
      </c>
      <c r="BH352">
        <f t="shared" si="140"/>
        <v>-835.02646405841961</v>
      </c>
      <c r="BI352">
        <f t="shared" si="141"/>
        <v>-453.37203943292303</v>
      </c>
      <c r="BK352">
        <f t="shared" si="130"/>
        <v>113772.99825230696</v>
      </c>
      <c r="BL352">
        <f t="shared" si="131"/>
        <v>196028.02484066924</v>
      </c>
      <c r="BM352">
        <f t="shared" si="132"/>
        <v>239193.96987485336</v>
      </c>
      <c r="BN352" s="35">
        <f t="shared" si="142"/>
        <v>252047.91124860186</v>
      </c>
      <c r="BO352">
        <f t="shared" si="133"/>
        <v>168376.64062417072</v>
      </c>
      <c r="BQ352">
        <f>données!AG352</f>
        <v>-61371.663222572635</v>
      </c>
      <c r="BR352">
        <f>données!AH352</f>
        <v>-60026.202256702949</v>
      </c>
    </row>
    <row r="353" spans="20:70" ht="15" customHeight="1" x14ac:dyDescent="0.25">
      <c r="T353">
        <v>351</v>
      </c>
      <c r="U353" cm="1">
        <f t="array" ref="U353">INDEX(données!$AM$6:$AM$1006,animation!T353)</f>
        <v>3.1415926535897958</v>
      </c>
      <c r="AJ353" s="32"/>
      <c r="AK353">
        <v>347</v>
      </c>
      <c r="AL353" s="25">
        <f t="shared" si="121"/>
        <v>173.5</v>
      </c>
      <c r="AM353">
        <f t="shared" si="134"/>
        <v>153951.41870701162</v>
      </c>
      <c r="AN353">
        <f t="shared" si="135"/>
        <v>80563.672695433968</v>
      </c>
      <c r="AP353" s="35">
        <f t="shared" si="136"/>
        <v>11838.943954633469</v>
      </c>
      <c r="AQ353">
        <f t="shared" si="137"/>
        <v>376.47089572155937</v>
      </c>
      <c r="AS353">
        <f t="shared" si="138"/>
        <v>-441.73098481673441</v>
      </c>
      <c r="AT353">
        <f t="shared" si="139"/>
        <v>-246.17086629620377</v>
      </c>
      <c r="AV353">
        <f t="shared" si="122"/>
        <v>-335.90737966787987</v>
      </c>
      <c r="AW353">
        <f t="shared" si="123"/>
        <v>-187.62626226380772</v>
      </c>
      <c r="AY353">
        <f t="shared" si="124"/>
        <v>-55.588790836286989</v>
      </c>
      <c r="AZ353">
        <f t="shared" si="125"/>
        <v>-20.75956491329131</v>
      </c>
      <c r="BB353">
        <f t="shared" si="126"/>
        <v>-44.694590559417428</v>
      </c>
      <c r="BC353">
        <f t="shared" si="127"/>
        <v>-33.201641480203655</v>
      </c>
      <c r="BE353">
        <f t="shared" si="128"/>
        <v>-5.540223753150145</v>
      </c>
      <c r="BF353">
        <f t="shared" si="129"/>
        <v>-4.5833976389011024</v>
      </c>
      <c r="BH353">
        <f t="shared" si="140"/>
        <v>-790.89642928073704</v>
      </c>
      <c r="BI353">
        <f t="shared" si="141"/>
        <v>-413.88070080616126</v>
      </c>
      <c r="BK353">
        <f t="shared" si="130"/>
        <v>119068.41536731279</v>
      </c>
      <c r="BL353">
        <f t="shared" si="131"/>
        <v>201697.47280434813</v>
      </c>
      <c r="BM353">
        <f t="shared" si="132"/>
        <v>244101.90761621264</v>
      </c>
      <c r="BN353" s="35">
        <f t="shared" si="142"/>
        <v>258057.99352543615</v>
      </c>
      <c r="BO353">
        <f t="shared" si="133"/>
        <v>173757.14281743535</v>
      </c>
      <c r="BQ353">
        <f>données!AG353</f>
        <v>-61645.745014573782</v>
      </c>
      <c r="BR353">
        <f>données!AH353</f>
        <v>-61252.373708285551</v>
      </c>
    </row>
    <row r="354" spans="20:70" ht="15" customHeight="1" x14ac:dyDescent="0.25">
      <c r="T354">
        <v>352</v>
      </c>
      <c r="U354" cm="1">
        <f t="array" ref="U354">INDEX(données!$AM$6:$AM$1006,animation!T354)</f>
        <v>3.2044245066615917</v>
      </c>
      <c r="AJ354" s="32"/>
      <c r="AK354">
        <v>348</v>
      </c>
      <c r="AL354" s="25">
        <f t="shared" si="121"/>
        <v>174</v>
      </c>
      <c r="AM354">
        <f t="shared" si="134"/>
        <v>159815.67431122626</v>
      </c>
      <c r="AN354">
        <f t="shared" si="135"/>
        <v>80721.136785007722</v>
      </c>
      <c r="AP354" s="35">
        <f t="shared" si="136"/>
        <v>11618.078462225101</v>
      </c>
      <c r="AQ354">
        <f t="shared" si="137"/>
        <v>253.38546257345749</v>
      </c>
      <c r="AS354">
        <f t="shared" si="138"/>
        <v>-415.09703399049624</v>
      </c>
      <c r="AT354">
        <f t="shared" si="139"/>
        <v>-221.02159653568589</v>
      </c>
      <c r="AV354">
        <f t="shared" si="122"/>
        <v>-313.46002711788572</v>
      </c>
      <c r="AW354">
        <f t="shared" si="123"/>
        <v>-166.18756138345714</v>
      </c>
      <c r="AY354">
        <f t="shared" si="124"/>
        <v>-52.8591069887636</v>
      </c>
      <c r="AZ354">
        <f t="shared" si="125"/>
        <v>-19.188682578557238</v>
      </c>
      <c r="BB354">
        <f t="shared" si="126"/>
        <v>-43.424046191125207</v>
      </c>
      <c r="BC354">
        <f t="shared" si="127"/>
        <v>-31.35436034079865</v>
      </c>
      <c r="BE354">
        <f t="shared" si="128"/>
        <v>-5.353853692721688</v>
      </c>
      <c r="BF354">
        <f t="shared" si="129"/>
        <v>-4.2909922328728731</v>
      </c>
      <c r="BH354">
        <f t="shared" si="140"/>
        <v>-750.72335320710738</v>
      </c>
      <c r="BI354">
        <f t="shared" si="141"/>
        <v>-379.18209676930155</v>
      </c>
      <c r="BK354">
        <f t="shared" si="130"/>
        <v>124294.74282111814</v>
      </c>
      <c r="BL354">
        <f t="shared" si="131"/>
        <v>207254.97857832405</v>
      </c>
      <c r="BM354">
        <f t="shared" si="132"/>
        <v>248926.12579560606</v>
      </c>
      <c r="BN354" s="35">
        <f t="shared" si="142"/>
        <v>263898.91994914861</v>
      </c>
      <c r="BO354">
        <f t="shared" si="133"/>
        <v>179044.55221931738</v>
      </c>
      <c r="BQ354">
        <f>données!AG354</f>
        <v>-61842.294026289557</v>
      </c>
      <c r="BR354">
        <f>données!AH354</f>
        <v>-62493.335328713962</v>
      </c>
    </row>
    <row r="355" spans="20:70" ht="15" customHeight="1" x14ac:dyDescent="0.25">
      <c r="T355">
        <v>353</v>
      </c>
      <c r="U355" cm="1">
        <f t="array" ref="U355">INDEX(données!$AM$6:$AM$1006,animation!T355)</f>
        <v>3.2672563597333877</v>
      </c>
      <c r="AJ355" s="32"/>
      <c r="AK355">
        <v>349</v>
      </c>
      <c r="AL355" s="25">
        <f t="shared" si="121"/>
        <v>174.5</v>
      </c>
      <c r="AM355">
        <f t="shared" si="134"/>
        <v>165572.82641308999</v>
      </c>
      <c r="AN355">
        <f t="shared" si="135"/>
        <v>80820.201816727495</v>
      </c>
      <c r="AP355" s="35">
        <f t="shared" si="136"/>
        <v>11410.529945229853</v>
      </c>
      <c r="AQ355">
        <f t="shared" si="137"/>
        <v>142.87466430561454</v>
      </c>
      <c r="AS355">
        <f t="shared" si="138"/>
        <v>-391.00626225036206</v>
      </c>
      <c r="AT355">
        <f t="shared" si="139"/>
        <v>-199.44426047462122</v>
      </c>
      <c r="AV355">
        <f t="shared" si="122"/>
        <v>-293.23627814483245</v>
      </c>
      <c r="AW355">
        <f t="shared" si="123"/>
        <v>-147.97249017919412</v>
      </c>
      <c r="AY355">
        <f t="shared" si="124"/>
        <v>-50.370301242953659</v>
      </c>
      <c r="AZ355">
        <f t="shared" si="125"/>
        <v>-17.785235235447274</v>
      </c>
      <c r="BB355">
        <f t="shared" si="126"/>
        <v>-42.21719167553907</v>
      </c>
      <c r="BC355">
        <f t="shared" si="127"/>
        <v>-29.657636390282136</v>
      </c>
      <c r="BE355">
        <f t="shared" si="128"/>
        <v>-5.1824911870368888</v>
      </c>
      <c r="BF355">
        <f t="shared" si="129"/>
        <v>-4.0288986696976723</v>
      </c>
      <c r="BH355">
        <f t="shared" si="140"/>
        <v>-714.01460495292747</v>
      </c>
      <c r="BI355">
        <f t="shared" si="141"/>
        <v>-348.52823209294644</v>
      </c>
      <c r="BK355">
        <f t="shared" si="130"/>
        <v>129453.94603894489</v>
      </c>
      <c r="BL355">
        <f t="shared" si="131"/>
        <v>212708.62624890779</v>
      </c>
      <c r="BM355">
        <f t="shared" si="132"/>
        <v>253673.0366495224</v>
      </c>
      <c r="BN355" s="35">
        <f t="shared" si="142"/>
        <v>269574.28220811218</v>
      </c>
      <c r="BO355">
        <f t="shared" si="133"/>
        <v>184245.12440799022</v>
      </c>
      <c r="BQ355">
        <f>données!AG355</f>
        <v>-61960.534568565432</v>
      </c>
      <c r="BR355">
        <f>données!AH355</f>
        <v>-63744.189609413785</v>
      </c>
    </row>
    <row r="356" spans="20:70" ht="15" customHeight="1" x14ac:dyDescent="0.25">
      <c r="T356">
        <v>354</v>
      </c>
      <c r="U356" cm="1">
        <f t="array" ref="U356">INDEX(données!$AM$6:$AM$1006,animation!T356)</f>
        <v>3.3300882128051836</v>
      </c>
      <c r="AJ356" s="32"/>
      <c r="AK356">
        <v>350</v>
      </c>
      <c r="AL356" s="25">
        <f t="shared" si="121"/>
        <v>175</v>
      </c>
      <c r="AM356">
        <f t="shared" si="134"/>
        <v>171229.21560292362</v>
      </c>
      <c r="AN356">
        <f t="shared" si="135"/>
        <v>80866.708616320975</v>
      </c>
      <c r="AP356" s="35">
        <f t="shared" si="136"/>
        <v>11215.026814104673</v>
      </c>
      <c r="AQ356">
        <f t="shared" si="137"/>
        <v>43.152534068303936</v>
      </c>
      <c r="AS356">
        <f t="shared" si="138"/>
        <v>-369.16034205677238</v>
      </c>
      <c r="AT356">
        <f t="shared" si="139"/>
        <v>-180.80230742379206</v>
      </c>
      <c r="AV356">
        <f t="shared" si="122"/>
        <v>-274.9744753486483</v>
      </c>
      <c r="AW356">
        <f t="shared" si="123"/>
        <v>-132.3885088242148</v>
      </c>
      <c r="AY356">
        <f t="shared" si="124"/>
        <v>-48.091867117948198</v>
      </c>
      <c r="AZ356">
        <f t="shared" si="125"/>
        <v>-16.525846369044462</v>
      </c>
      <c r="BB356">
        <f t="shared" si="126"/>
        <v>-41.069222272882214</v>
      </c>
      <c r="BC356">
        <f t="shared" si="127"/>
        <v>-28.094800524582951</v>
      </c>
      <c r="BE356">
        <f t="shared" si="128"/>
        <v>-5.0247773172936814</v>
      </c>
      <c r="BF356">
        <f t="shared" si="129"/>
        <v>-3.7931517059498252</v>
      </c>
      <c r="BH356">
        <f t="shared" si="140"/>
        <v>-680.35537458073622</v>
      </c>
      <c r="BI356">
        <f t="shared" si="141"/>
        <v>-321.31257296274686</v>
      </c>
      <c r="BK356">
        <f t="shared" si="130"/>
        <v>134548.11552155853</v>
      </c>
      <c r="BL356">
        <f t="shared" si="131"/>
        <v>218065.54005231478</v>
      </c>
      <c r="BM356">
        <f t="shared" si="132"/>
        <v>258348.20508220445</v>
      </c>
      <c r="BN356" s="35">
        <f t="shared" si="142"/>
        <v>275087.19289220596</v>
      </c>
      <c r="BO356">
        <f t="shared" si="133"/>
        <v>189364.38112387835</v>
      </c>
      <c r="BQ356">
        <f>données!AG356</f>
        <v>-62000</v>
      </c>
      <c r="BR356">
        <f>données!AH356</f>
        <v>-65000.000000000051</v>
      </c>
    </row>
    <row r="357" spans="20:70" ht="15" customHeight="1" x14ac:dyDescent="0.25">
      <c r="T357">
        <v>355</v>
      </c>
      <c r="U357" cm="1">
        <f t="array" ref="U357">INDEX(données!$AM$6:$AM$1006,animation!T357)</f>
        <v>3.3929200658769796</v>
      </c>
      <c r="AJ357" s="32"/>
      <c r="AK357">
        <v>351</v>
      </c>
      <c r="AL357" s="25">
        <f t="shared" si="121"/>
        <v>175.5</v>
      </c>
      <c r="AM357">
        <f t="shared" si="134"/>
        <v>176790.58396721887</v>
      </c>
      <c r="AN357">
        <f t="shared" si="135"/>
        <v>80865.684594927152</v>
      </c>
      <c r="AP357" s="35">
        <f t="shared" si="136"/>
        <v>11030.446643076286</v>
      </c>
      <c r="AQ357">
        <f t="shared" si="137"/>
        <v>-47.248619643592093</v>
      </c>
      <c r="AS357">
        <f t="shared" si="138"/>
        <v>-349.29663642575883</v>
      </c>
      <c r="AT357">
        <f t="shared" si="139"/>
        <v>-164.59251855119149</v>
      </c>
      <c r="AV357">
        <f t="shared" si="122"/>
        <v>-258.44297533813273</v>
      </c>
      <c r="AW357">
        <f t="shared" si="123"/>
        <v>-118.96941170536719</v>
      </c>
      <c r="AY357">
        <f t="shared" si="124"/>
        <v>-45.998287916880358</v>
      </c>
      <c r="AZ357">
        <f t="shared" si="125"/>
        <v>-15.391147719432283</v>
      </c>
      <c r="BB357">
        <f t="shared" si="126"/>
        <v>-39.975866682680461</v>
      </c>
      <c r="BC357">
        <f t="shared" si="127"/>
        <v>-26.6515453051599</v>
      </c>
      <c r="BE357">
        <f t="shared" si="128"/>
        <v>-4.8795064880652852</v>
      </c>
      <c r="BF357">
        <f t="shared" si="129"/>
        <v>-3.5804138212321042</v>
      </c>
      <c r="BH357">
        <f t="shared" si="140"/>
        <v>-649.39387231360001</v>
      </c>
      <c r="BI357">
        <f t="shared" si="141"/>
        <v>-297.03889697048146</v>
      </c>
      <c r="BK357">
        <f t="shared" si="130"/>
        <v>139579.38716366002</v>
      </c>
      <c r="BL357">
        <f t="shared" si="131"/>
        <v>223332.03243216878</v>
      </c>
      <c r="BM357">
        <f t="shared" si="132"/>
        <v>262956.49369251827</v>
      </c>
      <c r="BN357" s="35">
        <f t="shared" si="142"/>
        <v>280440.42306497222</v>
      </c>
      <c r="BO357">
        <f t="shared" si="133"/>
        <v>194407.22600890254</v>
      </c>
      <c r="BQ357">
        <f>données!AG357</f>
        <v>-61960.534568565432</v>
      </c>
      <c r="BR357">
        <f>données!AH357</f>
        <v>-66255.810390586325</v>
      </c>
    </row>
    <row r="358" spans="20:70" ht="15" customHeight="1" x14ac:dyDescent="0.25">
      <c r="T358">
        <v>356</v>
      </c>
      <c r="U358" cm="1">
        <f t="array" ref="U358">INDEX(données!$AM$6:$AM$1006,animation!T358)</f>
        <v>3.4557519189487755</v>
      </c>
      <c r="AJ358" s="32"/>
      <c r="AK358">
        <v>352</v>
      </c>
      <c r="AL358" s="25">
        <f t="shared" si="121"/>
        <v>176</v>
      </c>
      <c r="AM358">
        <f t="shared" si="134"/>
        <v>182262.14520920382</v>
      </c>
      <c r="AN358">
        <f t="shared" si="135"/>
        <v>80821.486220286461</v>
      </c>
      <c r="AP358" s="35">
        <f t="shared" si="136"/>
        <v>10855.798324863406</v>
      </c>
      <c r="AQ358">
        <f t="shared" si="137"/>
        <v>-129.54487891918785</v>
      </c>
      <c r="AS358">
        <f t="shared" si="138"/>
        <v>-331.1855734056989</v>
      </c>
      <c r="AT358">
        <f t="shared" si="139"/>
        <v>-150.41351306671041</v>
      </c>
      <c r="AV358">
        <f t="shared" si="122"/>
        <v>-243.43861965221137</v>
      </c>
      <c r="AW358">
        <f t="shared" si="123"/>
        <v>-107.3451672742415</v>
      </c>
      <c r="AY358">
        <f t="shared" si="124"/>
        <v>-44.068047389549058</v>
      </c>
      <c r="AZ358">
        <f t="shared" si="125"/>
        <v>-14.364971900414</v>
      </c>
      <c r="BB358">
        <f t="shared" si="126"/>
        <v>-38.933301487467219</v>
      </c>
      <c r="BC358">
        <f t="shared" si="127"/>
        <v>-25.315515826662843</v>
      </c>
      <c r="BE358">
        <f t="shared" si="128"/>
        <v>-4.745604876471309</v>
      </c>
      <c r="BF358">
        <f t="shared" si="129"/>
        <v>-3.3878580653920598</v>
      </c>
      <c r="BH358">
        <f t="shared" si="140"/>
        <v>-620.8298003649038</v>
      </c>
      <c r="BI358">
        <f t="shared" si="141"/>
        <v>-275.29790729579037</v>
      </c>
      <c r="BK358">
        <f t="shared" si="130"/>
        <v>144549.89038488956</v>
      </c>
      <c r="BL358">
        <f t="shared" si="131"/>
        <v>228513.72530190696</v>
      </c>
      <c r="BM358">
        <f t="shared" si="132"/>
        <v>267502.1787151036</v>
      </c>
      <c r="BN358" s="35">
        <f t="shared" si="142"/>
        <v>285636.51307455037</v>
      </c>
      <c r="BO358">
        <f t="shared" si="133"/>
        <v>199378.03843732853</v>
      </c>
      <c r="BQ358">
        <f>données!AG358</f>
        <v>-61842.29402628955</v>
      </c>
      <c r="BR358">
        <f>données!AH358</f>
        <v>-67506.66467128614</v>
      </c>
    </row>
    <row r="359" spans="20:70" ht="15" customHeight="1" x14ac:dyDescent="0.25">
      <c r="T359">
        <v>357</v>
      </c>
      <c r="U359" cm="1">
        <f t="array" ref="U359">INDEX(données!$AM$6:$AM$1006,animation!T359)</f>
        <v>3.5185837720205715</v>
      </c>
      <c r="AJ359" s="32"/>
      <c r="AK359">
        <v>353</v>
      </c>
      <c r="AL359" s="25">
        <f t="shared" si="121"/>
        <v>176.5</v>
      </c>
      <c r="AM359">
        <f t="shared" si="134"/>
        <v>187648.64617495984</v>
      </c>
      <c r="AN359">
        <f t="shared" si="135"/>
        <v>80737.912091693521</v>
      </c>
      <c r="AP359" s="35">
        <f t="shared" si="136"/>
        <v>10690.205538160557</v>
      </c>
      <c r="AQ359">
        <f t="shared" si="137"/>
        <v>-204.75163545254304</v>
      </c>
      <c r="AS359">
        <f t="shared" si="138"/>
        <v>-314.62720640167629</v>
      </c>
      <c r="AT359">
        <f t="shared" si="139"/>
        <v>-137.94240697975869</v>
      </c>
      <c r="AV359">
        <f t="shared" si="122"/>
        <v>-229.78414155550738</v>
      </c>
      <c r="AW359">
        <f t="shared" si="123"/>
        <v>-97.219616813124119</v>
      </c>
      <c r="AY359">
        <f t="shared" si="124"/>
        <v>-42.282868346119741</v>
      </c>
      <c r="AZ359">
        <f t="shared" si="125"/>
        <v>-13.433730118898211</v>
      </c>
      <c r="BB359">
        <f t="shared" si="126"/>
        <v>-37.938083999480476</v>
      </c>
      <c r="BC359">
        <f t="shared" si="127"/>
        <v>-24.07598408671323</v>
      </c>
      <c r="BE359">
        <f t="shared" si="128"/>
        <v>-4.6221125005687274</v>
      </c>
      <c r="BF359">
        <f t="shared" si="129"/>
        <v>-3.213075961023109</v>
      </c>
      <c r="BH359">
        <f t="shared" si="140"/>
        <v>-594.40527732330929</v>
      </c>
      <c r="BI359">
        <f t="shared" si="141"/>
        <v>-255.74946585344495</v>
      </c>
      <c r="BK359">
        <f t="shared" si="130"/>
        <v>149461.71482556697</v>
      </c>
      <c r="BL359">
        <f t="shared" si="131"/>
        <v>233615.64984100405</v>
      </c>
      <c r="BM359">
        <f t="shared" si="132"/>
        <v>271989.04336542328</v>
      </c>
      <c r="BN359" s="35">
        <f t="shared" si="142"/>
        <v>290677.86235683237</v>
      </c>
      <c r="BO359">
        <f t="shared" si="133"/>
        <v>204280.75009706937</v>
      </c>
      <c r="BQ359">
        <f>données!AG359</f>
        <v>-61645.745014573768</v>
      </c>
      <c r="BR359">
        <f>données!AH359</f>
        <v>-68747.62629171455</v>
      </c>
    </row>
    <row r="360" spans="20:70" ht="15" customHeight="1" x14ac:dyDescent="0.25">
      <c r="T360">
        <v>358</v>
      </c>
      <c r="U360" cm="1">
        <f t="array" ref="U360">INDEX(données!$AM$6:$AM$1006,animation!T360)</f>
        <v>3.5814156250923674</v>
      </c>
      <c r="AJ360" s="32"/>
      <c r="AK360">
        <v>354</v>
      </c>
      <c r="AL360" s="25">
        <f t="shared" si="121"/>
        <v>177</v>
      </c>
      <c r="AM360">
        <f t="shared" si="134"/>
        <v>192954.42054323992</v>
      </c>
      <c r="AN360">
        <f t="shared" si="135"/>
        <v>80618.293473094789</v>
      </c>
      <c r="AP360" s="35">
        <f t="shared" si="136"/>
        <v>10532.891934959718</v>
      </c>
      <c r="AQ360">
        <f t="shared" si="137"/>
        <v>-273.72283894242241</v>
      </c>
      <c r="AS360">
        <f t="shared" si="138"/>
        <v>-299.44762912498908</v>
      </c>
      <c r="AT360">
        <f t="shared" si="139"/>
        <v>-126.9173611130791</v>
      </c>
      <c r="AV360">
        <f t="shared" si="122"/>
        <v>-217.32524229836125</v>
      </c>
      <c r="AW360">
        <f t="shared" si="123"/>
        <v>-88.35384147625696</v>
      </c>
      <c r="AY360">
        <f t="shared" si="124"/>
        <v>-40.627119981541256</v>
      </c>
      <c r="AZ360">
        <f t="shared" si="125"/>
        <v>-12.585927813928484</v>
      </c>
      <c r="BB360">
        <f t="shared" si="126"/>
        <v>-36.987098691044807</v>
      </c>
      <c r="BC360">
        <f t="shared" si="127"/>
        <v>-22.923587389664242</v>
      </c>
      <c r="BE360">
        <f t="shared" si="128"/>
        <v>-4.5081681540417593</v>
      </c>
      <c r="BF360">
        <f t="shared" si="129"/>
        <v>-3.0540044332294061</v>
      </c>
      <c r="BH360">
        <f t="shared" si="140"/>
        <v>-569.89762334820432</v>
      </c>
      <c r="BI360">
        <f t="shared" si="141"/>
        <v>-238.10894676242444</v>
      </c>
      <c r="BK360">
        <f t="shared" si="130"/>
        <v>154316.88951335906</v>
      </c>
      <c r="BL360">
        <f t="shared" si="131"/>
        <v>238642.32905806217</v>
      </c>
      <c r="BM360">
        <f t="shared" si="132"/>
        <v>276420.45352474554</v>
      </c>
      <c r="BN360" s="35">
        <f t="shared" si="142"/>
        <v>295566.80263619119</v>
      </c>
      <c r="BO360">
        <f t="shared" si="133"/>
        <v>209118.90792009106</v>
      </c>
      <c r="BQ360">
        <f>données!AG360</f>
        <v>-61371.663222572606</v>
      </c>
      <c r="BR360">
        <f>données!AH360</f>
        <v>-69973.797743297153</v>
      </c>
    </row>
    <row r="361" spans="20:70" ht="15" customHeight="1" x14ac:dyDescent="0.25">
      <c r="T361">
        <v>359</v>
      </c>
      <c r="U361" cm="1">
        <f t="array" ref="U361">INDEX(données!$AM$6:$AM$1006,animation!T361)</f>
        <v>3.6442474781641634</v>
      </c>
      <c r="AJ361" s="32"/>
      <c r="AK361">
        <v>355</v>
      </c>
      <c r="AL361" s="25">
        <f t="shared" si="121"/>
        <v>177.5</v>
      </c>
      <c r="AM361">
        <f t="shared" si="134"/>
        <v>198183.43555707915</v>
      </c>
      <c r="AN361">
        <f t="shared" si="135"/>
        <v>80465.567383484435</v>
      </c>
      <c r="AP361" s="35">
        <f t="shared" si="136"/>
        <v>10383.168120397224</v>
      </c>
      <c r="AQ361">
        <f t="shared" si="137"/>
        <v>-337.18151949896196</v>
      </c>
      <c r="AS361">
        <f t="shared" si="138"/>
        <v>-285.49557009729648</v>
      </c>
      <c r="AT361">
        <f t="shared" si="139"/>
        <v>-117.12441672788201</v>
      </c>
      <c r="AV361">
        <f t="shared" si="122"/>
        <v>-205.9277079749441</v>
      </c>
      <c r="AW361">
        <f t="shared" si="123"/>
        <v>-80.553648846602655</v>
      </c>
      <c r="AY361">
        <f t="shared" si="124"/>
        <v>-39.087351659228965</v>
      </c>
      <c r="AZ361">
        <f t="shared" si="125"/>
        <v>-11.811784167281232</v>
      </c>
      <c r="BB361">
        <f t="shared" si="126"/>
        <v>-36.077513819687205</v>
      </c>
      <c r="BC361">
        <f t="shared" si="127"/>
        <v>-21.850116372072272</v>
      </c>
      <c r="BE361">
        <f t="shared" si="128"/>
        <v>-4.4029966434361834</v>
      </c>
      <c r="BF361">
        <f t="shared" si="129"/>
        <v>-2.9088673419258479</v>
      </c>
      <c r="BH361">
        <f t="shared" si="140"/>
        <v>-547.11357324190215</v>
      </c>
      <c r="BI361">
        <f t="shared" si="141"/>
        <v>-222.13664815309883</v>
      </c>
      <c r="BK361">
        <f t="shared" si="130"/>
        <v>159117.37043952275</v>
      </c>
      <c r="BL361">
        <f t="shared" si="131"/>
        <v>243597.84647011737</v>
      </c>
      <c r="BM361">
        <f t="shared" si="132"/>
        <v>280799.4195332331</v>
      </c>
      <c r="BN361" s="35">
        <f t="shared" si="142"/>
        <v>300305.65789978881</v>
      </c>
      <c r="BO361">
        <f t="shared" si="133"/>
        <v>213895.72614606639</v>
      </c>
      <c r="BQ361">
        <f>données!AG361</f>
        <v>-61021.130325903054</v>
      </c>
      <c r="BR361">
        <f>données!AH361</f>
        <v>-71180.339887499009</v>
      </c>
    </row>
    <row r="362" spans="20:70" ht="15" customHeight="1" x14ac:dyDescent="0.25">
      <c r="T362">
        <v>360</v>
      </c>
      <c r="U362" cm="1">
        <f t="array" ref="U362">INDEX(données!$AM$6:$AM$1006,animation!T362)</f>
        <v>3.7070793312359593</v>
      </c>
      <c r="AJ362" s="32"/>
      <c r="AK362">
        <v>356</v>
      </c>
      <c r="AL362" s="25">
        <f t="shared" si="121"/>
        <v>178</v>
      </c>
      <c r="AM362">
        <f t="shared" si="134"/>
        <v>203339.33267101558</v>
      </c>
      <c r="AN362">
        <f t="shared" si="135"/>
        <v>80282.336071643964</v>
      </c>
      <c r="AP362" s="35">
        <f t="shared" si="136"/>
        <v>10240.420335348575</v>
      </c>
      <c r="AQ362">
        <f t="shared" si="137"/>
        <v>-395.74372786290297</v>
      </c>
      <c r="AS362">
        <f t="shared" si="138"/>
        <v>-272.63930733701875</v>
      </c>
      <c r="AT362">
        <f t="shared" si="139"/>
        <v>-108.38747865265306</v>
      </c>
      <c r="AV362">
        <f t="shared" si="122"/>
        <v>-195.47474100822532</v>
      </c>
      <c r="AW362">
        <f t="shared" si="123"/>
        <v>-73.660077826788623</v>
      </c>
      <c r="AY362">
        <f t="shared" si="124"/>
        <v>-37.651922603293286</v>
      </c>
      <c r="AZ362">
        <f t="shared" si="125"/>
        <v>-11.102930634621174</v>
      </c>
      <c r="BB362">
        <f t="shared" si="126"/>
        <v>-35.206745827538981</v>
      </c>
      <c r="BC362">
        <f t="shared" si="127"/>
        <v>-20.848341860309237</v>
      </c>
      <c r="BE362">
        <f t="shared" si="128"/>
        <v>-4.3058978979611382</v>
      </c>
      <c r="BF362">
        <f t="shared" si="129"/>
        <v>-2.7761283309340343</v>
      </c>
      <c r="BH362">
        <f t="shared" si="140"/>
        <v>-525.88459660243529</v>
      </c>
      <c r="BI362">
        <f t="shared" si="141"/>
        <v>-207.62949973699625</v>
      </c>
      <c r="BK362">
        <f t="shared" si="130"/>
        <v>163865.03381102631</v>
      </c>
      <c r="BL362">
        <f t="shared" si="131"/>
        <v>248485.90354736935</v>
      </c>
      <c r="BM362">
        <f t="shared" si="132"/>
        <v>285128.64698218828</v>
      </c>
      <c r="BN362" s="35">
        <f t="shared" si="142"/>
        <v>304896.79373897775</v>
      </c>
      <c r="BO362">
        <f t="shared" si="133"/>
        <v>218614.12968107604</v>
      </c>
      <c r="BQ362">
        <f>données!AG362</f>
        <v>-60595.529717765006</v>
      </c>
      <c r="BR362">
        <f>données!AH362</f>
        <v>-72362.491053693622</v>
      </c>
    </row>
    <row r="363" spans="20:70" ht="15" customHeight="1" x14ac:dyDescent="0.25">
      <c r="T363">
        <v>361</v>
      </c>
      <c r="U363" cm="1">
        <f t="array" ref="U363">INDEX(données!$AM$6:$AM$1006,animation!T363)</f>
        <v>3.7699111843077553</v>
      </c>
      <c r="AJ363" s="32"/>
      <c r="AK363">
        <v>357</v>
      </c>
      <c r="AL363" s="25">
        <f t="shared" si="121"/>
        <v>178.5</v>
      </c>
      <c r="AM363">
        <f t="shared" si="134"/>
        <v>208425.46292527273</v>
      </c>
      <c r="AN363">
        <f t="shared" si="135"/>
        <v>80070.915772880937</v>
      </c>
      <c r="AP363" s="35">
        <f t="shared" si="136"/>
        <v>10104.100681680065</v>
      </c>
      <c r="AQ363">
        <f t="shared" si="137"/>
        <v>-449.93746718922949</v>
      </c>
      <c r="AS363">
        <f t="shared" si="138"/>
        <v>-260.76394704085209</v>
      </c>
      <c r="AT363">
        <f t="shared" si="139"/>
        <v>-100.56062858144969</v>
      </c>
      <c r="AV363">
        <f t="shared" si="122"/>
        <v>-185.86457453734138</v>
      </c>
      <c r="AW363">
        <f t="shared" si="123"/>
        <v>-67.542133494657179</v>
      </c>
      <c r="AY363">
        <f t="shared" si="124"/>
        <v>-36.310705125069838</v>
      </c>
      <c r="AZ363">
        <f t="shared" si="125"/>
        <v>-10.452170162879581</v>
      </c>
      <c r="BB363">
        <f t="shared" si="126"/>
        <v>-34.372429759928849</v>
      </c>
      <c r="BC363">
        <f t="shared" si="127"/>
        <v>-19.911872396537664</v>
      </c>
      <c r="BE363">
        <f t="shared" si="128"/>
        <v>-4.2162376185120118</v>
      </c>
      <c r="BF363">
        <f t="shared" si="129"/>
        <v>-2.6544525273752759</v>
      </c>
      <c r="BH363">
        <f t="shared" si="140"/>
        <v>-506.06308455263269</v>
      </c>
      <c r="BI363">
        <f t="shared" si="141"/>
        <v>-194.41451178883187</v>
      </c>
      <c r="BK363">
        <f t="shared" si="130"/>
        <v>168561.67312297039</v>
      </c>
      <c r="BL363">
        <f t="shared" si="131"/>
        <v>253309.86802261279</v>
      </c>
      <c r="BM363">
        <f t="shared" si="132"/>
        <v>289410.57873636804</v>
      </c>
      <c r="BN363" s="35">
        <f t="shared" si="142"/>
        <v>309342.65805663296</v>
      </c>
      <c r="BO363">
        <f t="shared" si="133"/>
        <v>223276.79043806149</v>
      </c>
      <c r="BQ363">
        <f>données!AG363</f>
        <v>-60096.541049320367</v>
      </c>
      <c r="BR363">
        <f>données!AH363</f>
        <v>-73515.585831301505</v>
      </c>
    </row>
    <row r="364" spans="20:70" ht="15" customHeight="1" x14ac:dyDescent="0.25">
      <c r="T364">
        <v>362</v>
      </c>
      <c r="U364" cm="1">
        <f t="array" ref="U364">INDEX(données!$AM$6:$AM$1006,animation!T364)</f>
        <v>3.8327430373795512</v>
      </c>
      <c r="AJ364" s="32"/>
      <c r="AK364">
        <v>358</v>
      </c>
      <c r="AL364" s="25">
        <f t="shared" si="121"/>
        <v>179</v>
      </c>
      <c r="AM364">
        <f t="shared" si="134"/>
        <v>213444.91777273268</v>
      </c>
      <c r="AN364">
        <f t="shared" si="135"/>
        <v>79833.376960713635</v>
      </c>
      <c r="AP364" s="35">
        <f t="shared" si="136"/>
        <v>9973.7187081596403</v>
      </c>
      <c r="AQ364">
        <f t="shared" si="137"/>
        <v>-500.21778147995434</v>
      </c>
      <c r="AS364">
        <f t="shared" si="138"/>
        <v>-249.76906119176203</v>
      </c>
      <c r="AT364">
        <f t="shared" si="139"/>
        <v>-93.522178057849374</v>
      </c>
      <c r="AV364">
        <f t="shared" si="122"/>
        <v>-177.00838277457771</v>
      </c>
      <c r="AW364">
        <f t="shared" si="123"/>
        <v>-62.091183213983143</v>
      </c>
      <c r="AY364">
        <f t="shared" si="124"/>
        <v>-35.054844801754228</v>
      </c>
      <c r="AZ364">
        <f t="shared" si="125"/>
        <v>-9.8532834291242999</v>
      </c>
      <c r="BB364">
        <f t="shared" si="126"/>
        <v>-33.572394411668675</v>
      </c>
      <c r="BC364">
        <f t="shared" si="127"/>
        <v>-19.035036193693262</v>
      </c>
      <c r="BE364">
        <f t="shared" si="128"/>
        <v>-4.1334392037614176</v>
      </c>
      <c r="BF364">
        <f t="shared" si="129"/>
        <v>-2.5426752210486723</v>
      </c>
      <c r="BH364">
        <f t="shared" si="140"/>
        <v>-487.51922077883609</v>
      </c>
      <c r="BI364">
        <f t="shared" si="141"/>
        <v>-182.34355792659787</v>
      </c>
      <c r="BK364">
        <f t="shared" si="130"/>
        <v>173208.99878313087</v>
      </c>
      <c r="BL364">
        <f t="shared" si="131"/>
        <v>258072.81473420837</v>
      </c>
      <c r="BM364">
        <f t="shared" si="132"/>
        <v>293647.42991853744</v>
      </c>
      <c r="BN364" s="35">
        <f t="shared" si="142"/>
        <v>313645.81468624395</v>
      </c>
      <c r="BO364">
        <f t="shared" si="133"/>
        <v>227886.15798235752</v>
      </c>
      <c r="BQ364">
        <f>données!AG364</f>
        <v>-59526.133600877241</v>
      </c>
      <c r="BR364">
        <f>données!AH364</f>
        <v>-74635.073482034364</v>
      </c>
    </row>
    <row r="365" spans="20:70" ht="15" customHeight="1" x14ac:dyDescent="0.25">
      <c r="T365">
        <v>363</v>
      </c>
      <c r="U365" cm="1">
        <f t="array" ref="U365">INDEX(données!$AM$6:$AM$1006,animation!T365)</f>
        <v>3.8955748904513472</v>
      </c>
      <c r="AJ365" s="32"/>
      <c r="AK365">
        <v>359</v>
      </c>
      <c r="AL365" s="25">
        <f t="shared" si="121"/>
        <v>179.5</v>
      </c>
      <c r="AM365">
        <f t="shared" si="134"/>
        <v>218400.55599416353</v>
      </c>
      <c r="AN365">
        <f t="shared" si="135"/>
        <v>79571.577797716425</v>
      </c>
      <c r="AP365" s="35">
        <f t="shared" si="136"/>
        <v>9848.83417756376</v>
      </c>
      <c r="AQ365">
        <f t="shared" si="137"/>
        <v>-546.97887050887903</v>
      </c>
      <c r="AS365">
        <f t="shared" si="138"/>
        <v>-239.56665623199541</v>
      </c>
      <c r="AT365">
        <f t="shared" si="139"/>
        <v>-87.170031109903206</v>
      </c>
      <c r="AV365">
        <f t="shared" si="122"/>
        <v>-168.82847306986085</v>
      </c>
      <c r="AW365">
        <f t="shared" si="123"/>
        <v>-57.216600493944796</v>
      </c>
      <c r="AY365">
        <f t="shared" si="124"/>
        <v>-33.876565180484839</v>
      </c>
      <c r="AZ365">
        <f t="shared" si="125"/>
        <v>-9.3008718182441417</v>
      </c>
      <c r="BB365">
        <f t="shared" si="126"/>
        <v>-32.804641237044564</v>
      </c>
      <c r="BC365">
        <f t="shared" si="127"/>
        <v>-18.2127827055556</v>
      </c>
      <c r="BE365">
        <f t="shared" si="128"/>
        <v>-4.0569767446051639</v>
      </c>
      <c r="BF365">
        <f t="shared" si="129"/>
        <v>-2.4397760921586702</v>
      </c>
      <c r="BH365">
        <f t="shared" si="140"/>
        <v>-470.13839736182342</v>
      </c>
      <c r="BI365">
        <f t="shared" si="141"/>
        <v>-171.28918876181694</v>
      </c>
      <c r="BK365">
        <f t="shared" si="130"/>
        <v>177808.6394173922</v>
      </c>
      <c r="BL365">
        <f t="shared" si="131"/>
        <v>262777.56033462012</v>
      </c>
      <c r="BM365">
        <f t="shared" si="132"/>
        <v>297841.2172097587</v>
      </c>
      <c r="BN365" s="35">
        <f t="shared" si="142"/>
        <v>317808.97112216934</v>
      </c>
      <c r="BO365">
        <f t="shared" si="133"/>
        <v>232444.48552671194</v>
      </c>
      <c r="BQ365">
        <f>données!AG365</f>
        <v>-58886.558510040268</v>
      </c>
      <c r="BR365">
        <f>données!AH365</f>
        <v>-75716.535899579991</v>
      </c>
    </row>
    <row r="366" spans="20:70" ht="15" customHeight="1" x14ac:dyDescent="0.25">
      <c r="T366">
        <v>364</v>
      </c>
      <c r="U366" cm="1">
        <f t="array" ref="U366">INDEX(données!$AM$6:$AM$1006,animation!T366)</f>
        <v>3.9584067435231431</v>
      </c>
      <c r="AJ366" s="32"/>
      <c r="AK366">
        <v>360</v>
      </c>
      <c r="AL366" s="25">
        <f t="shared" si="121"/>
        <v>180</v>
      </c>
      <c r="AM366">
        <f t="shared" si="134"/>
        <v>223295.02725091644</v>
      </c>
      <c r="AN366">
        <f t="shared" si="135"/>
        <v>79287.192108573247</v>
      </c>
      <c r="AP366" s="35">
        <f t="shared" si="136"/>
        <v>9729.0508494477617</v>
      </c>
      <c r="AQ366">
        <f t="shared" si="137"/>
        <v>-590.56388606383064</v>
      </c>
      <c r="AS366">
        <f t="shared" si="138"/>
        <v>-230.07943612876065</v>
      </c>
      <c r="AT366">
        <f t="shared" si="139"/>
        <v>-81.418040800291394</v>
      </c>
      <c r="AV366">
        <f t="shared" si="122"/>
        <v>-161.25673331721933</v>
      </c>
      <c r="AW366">
        <f t="shared" si="123"/>
        <v>-52.842353522509818</v>
      </c>
      <c r="AY366">
        <f t="shared" si="124"/>
        <v>-32.769007598462665</v>
      </c>
      <c r="AZ366">
        <f t="shared" si="125"/>
        <v>-8.7902293313466178</v>
      </c>
      <c r="BB366">
        <f t="shared" si="126"/>
        <v>-32.067326294026699</v>
      </c>
      <c r="BC366">
        <f t="shared" si="127"/>
        <v>-17.440600064540217</v>
      </c>
      <c r="BE366">
        <f t="shared" si="128"/>
        <v>-3.986368919051964</v>
      </c>
      <c r="BF366">
        <f t="shared" si="129"/>
        <v>-2.3448578818947388</v>
      </c>
      <c r="BH366">
        <f t="shared" si="140"/>
        <v>-453.81906761317185</v>
      </c>
      <c r="BI366">
        <f t="shared" si="141"/>
        <v>-161.14124904333926</v>
      </c>
      <c r="BK366">
        <f t="shared" si="130"/>
        <v>182362.14425552217</v>
      </c>
      <c r="BL366">
        <f t="shared" si="131"/>
        <v>267426.69293255301</v>
      </c>
      <c r="BM366">
        <f t="shared" si="132"/>
        <v>301993.78352979524</v>
      </c>
      <c r="BN366" s="35">
        <f t="shared" si="142"/>
        <v>321835.00129422138</v>
      </c>
      <c r="BO366">
        <f t="shared" si="133"/>
        <v>236953.85210510783</v>
      </c>
      <c r="BQ366">
        <f>données!AG366</f>
        <v>-58180.339887498907</v>
      </c>
      <c r="BR366">
        <f>données!AH366</f>
        <v>-76755.705045849521</v>
      </c>
    </row>
    <row r="367" spans="20:70" ht="15" customHeight="1" x14ac:dyDescent="0.25">
      <c r="T367">
        <v>365</v>
      </c>
      <c r="U367" cm="1">
        <f t="array" ref="U367">INDEX(données!$AM$6:$AM$1006,animation!T367)</f>
        <v>4.0212385965949391</v>
      </c>
      <c r="AJ367" s="32"/>
      <c r="AK367">
        <v>361</v>
      </c>
      <c r="AL367" s="25">
        <f t="shared" si="121"/>
        <v>180.5</v>
      </c>
      <c r="AM367">
        <f t="shared" si="134"/>
        <v>228130.79274612424</v>
      </c>
      <c r="AN367">
        <f t="shared" si="135"/>
        <v>78981.732910441293</v>
      </c>
      <c r="AP367" s="35">
        <f t="shared" si="136"/>
        <v>9614.0111313833822</v>
      </c>
      <c r="AQ367">
        <f t="shared" si="137"/>
        <v>-631.27290646397637</v>
      </c>
      <c r="AS367">
        <f t="shared" si="138"/>
        <v>-221.23932162073032</v>
      </c>
      <c r="AT367">
        <f t="shared" si="139"/>
        <v>-76.193125998379088</v>
      </c>
      <c r="AV367">
        <f t="shared" si="122"/>
        <v>-154.23330438106333</v>
      </c>
      <c r="AW367">
        <f t="shared" si="123"/>
        <v>-48.904314462697279</v>
      </c>
      <c r="AY367">
        <f t="shared" si="124"/>
        <v>-31.726098925058864</v>
      </c>
      <c r="AZ367">
        <f t="shared" si="125"/>
        <v>-8.3172374449165822</v>
      </c>
      <c r="BB367">
        <f t="shared" si="126"/>
        <v>-31.358744663316596</v>
      </c>
      <c r="BC367">
        <f t="shared" si="127"/>
        <v>-16.714445445557811</v>
      </c>
      <c r="BE367">
        <f t="shared" si="128"/>
        <v>-3.9211736512915345</v>
      </c>
      <c r="BF367">
        <f t="shared" si="129"/>
        <v>-2.2571286452074206</v>
      </c>
      <c r="BH367">
        <f t="shared" si="140"/>
        <v>-438.47095192595765</v>
      </c>
      <c r="BI367">
        <f t="shared" si="141"/>
        <v>-151.80412603283381</v>
      </c>
      <c r="BK367">
        <f t="shared" si="130"/>
        <v>186870.98618279162</v>
      </c>
      <c r="BL367">
        <f t="shared" si="131"/>
        <v>272022.59752919647</v>
      </c>
      <c r="BM367">
        <f t="shared" si="132"/>
        <v>306106.81893996277</v>
      </c>
      <c r="BN367" s="35">
        <f t="shared" si="142"/>
        <v>325726.96411403798</v>
      </c>
      <c r="BO367">
        <f t="shared" si="133"/>
        <v>241416.18158796104</v>
      </c>
      <c r="BQ367">
        <f>données!AG367</f>
        <v>-57410.264855515743</v>
      </c>
      <c r="BR367">
        <f>données!AH367</f>
        <v>-77748.479794973842</v>
      </c>
    </row>
    <row r="368" spans="20:70" ht="15" customHeight="1" x14ac:dyDescent="0.25">
      <c r="T368">
        <v>366</v>
      </c>
      <c r="U368" cm="1">
        <f t="array" ref="U368">INDEX(données!$AM$6:$AM$1006,animation!T368)</f>
        <v>4.0840704496667346</v>
      </c>
      <c r="AJ368" s="32"/>
      <c r="AK368">
        <v>362</v>
      </c>
      <c r="AL368" s="25">
        <f t="shared" si="121"/>
        <v>181</v>
      </c>
      <c r="AM368">
        <f t="shared" si="134"/>
        <v>232910.14339661333</v>
      </c>
      <c r="AN368">
        <f t="shared" si="135"/>
        <v>78656.572316459511</v>
      </c>
      <c r="AP368" s="35">
        <f t="shared" si="136"/>
        <v>9503.3914705730167</v>
      </c>
      <c r="AQ368">
        <f t="shared" si="137"/>
        <v>-669.36946946316596</v>
      </c>
      <c r="AS368">
        <f t="shared" si="138"/>
        <v>-212.98618946394822</v>
      </c>
      <c r="AT368">
        <f t="shared" si="139"/>
        <v>-71.432974029445305</v>
      </c>
      <c r="AV368">
        <f t="shared" si="122"/>
        <v>-147.70544745691794</v>
      </c>
      <c r="AW368">
        <f t="shared" si="123"/>
        <v>-45.348122786519014</v>
      </c>
      <c r="AY368">
        <f t="shared" si="124"/>
        <v>-30.742441675624349</v>
      </c>
      <c r="AZ368">
        <f t="shared" si="125"/>
        <v>-7.8782783037908786</v>
      </c>
      <c r="BB368">
        <f t="shared" si="126"/>
        <v>-30.67731690783426</v>
      </c>
      <c r="BC368">
        <f t="shared" si="127"/>
        <v>-16.030686028515341</v>
      </c>
      <c r="BE368">
        <f t="shared" si="128"/>
        <v>-3.8609834235716578</v>
      </c>
      <c r="BF368">
        <f t="shared" si="129"/>
        <v>-2.1758869106200591</v>
      </c>
      <c r="BH368">
        <f t="shared" si="140"/>
        <v>-424.01353066599751</v>
      </c>
      <c r="BI368">
        <f t="shared" si="141"/>
        <v>-143.19449746417661</v>
      </c>
      <c r="BK368">
        <f t="shared" si="130"/>
        <v>191336.5651716979</v>
      </c>
      <c r="BL368">
        <f t="shared" si="131"/>
        <v>276567.47794532735</v>
      </c>
      <c r="BM368">
        <f t="shared" si="132"/>
        <v>310181.87843918387</v>
      </c>
      <c r="BN368" s="35">
        <f t="shared" si="142"/>
        <v>329488.11836085597</v>
      </c>
      <c r="BO368">
        <f t="shared" si="133"/>
        <v>245833.25907127661</v>
      </c>
      <c r="BQ368">
        <f>données!AG368</f>
        <v>-56579.372548428182</v>
      </c>
      <c r="BR368">
        <f>données!AH368</f>
        <v>-78690.942118573817</v>
      </c>
    </row>
    <row r="369" spans="20:70" ht="15" customHeight="1" x14ac:dyDescent="0.25">
      <c r="T369">
        <v>367</v>
      </c>
      <c r="U369" cm="1">
        <f t="array" ref="U369">INDEX(données!$AM$6:$AM$1006,animation!T369)</f>
        <v>4.1469023027385301</v>
      </c>
      <c r="AJ369" s="32"/>
      <c r="AK369">
        <v>363</v>
      </c>
      <c r="AL369" s="25">
        <f t="shared" si="121"/>
        <v>181.5</v>
      </c>
      <c r="AM369">
        <f t="shared" si="134"/>
        <v>237635.21585821686</v>
      </c>
      <c r="AN369">
        <f t="shared" si="135"/>
        <v>78312.958459974252</v>
      </c>
      <c r="AP369" s="35">
        <f t="shared" si="136"/>
        <v>9396.8983758410432</v>
      </c>
      <c r="AQ369">
        <f t="shared" si="137"/>
        <v>-705.08595647788866</v>
      </c>
      <c r="AS369">
        <f t="shared" si="138"/>
        <v>-205.26679907863874</v>
      </c>
      <c r="AT369">
        <f t="shared" si="139"/>
        <v>-67.084198124527148</v>
      </c>
      <c r="AV369">
        <f t="shared" si="122"/>
        <v>-141.62657851967597</v>
      </c>
      <c r="AW369">
        <f t="shared" si="123"/>
        <v>-42.127477550482439</v>
      </c>
      <c r="AY369">
        <f t="shared" si="124"/>
        <v>-29.813222178395272</v>
      </c>
      <c r="AZ369">
        <f t="shared" si="125"/>
        <v>-7.4701626560592311</v>
      </c>
      <c r="BB369">
        <f t="shared" si="126"/>
        <v>-30.02157723120888</v>
      </c>
      <c r="BC369">
        <f t="shared" si="127"/>
        <v>-15.386048704325672</v>
      </c>
      <c r="BE369">
        <f t="shared" si="128"/>
        <v>-3.8054211493586068</v>
      </c>
      <c r="BF369">
        <f t="shared" si="129"/>
        <v>-2.1005092136598078</v>
      </c>
      <c r="BH369">
        <f t="shared" si="140"/>
        <v>-410.37477189406911</v>
      </c>
      <c r="BI369">
        <f t="shared" si="141"/>
        <v>-135.23947765189953</v>
      </c>
      <c r="BK369">
        <f t="shared" si="130"/>
        <v>195760.21189765414</v>
      </c>
      <c r="BL369">
        <f t="shared" si="131"/>
        <v>281063.37580625952</v>
      </c>
      <c r="BM369">
        <f t="shared" si="132"/>
        <v>314220.39719060546</v>
      </c>
      <c r="BN369" s="35">
        <f t="shared" si="142"/>
        <v>333121.93434940913</v>
      </c>
      <c r="BO369">
        <f t="shared" si="133"/>
        <v>250206.74507042166</v>
      </c>
      <c r="BQ369">
        <f>données!AG369</f>
        <v>-55690.942118573716</v>
      </c>
      <c r="BR369">
        <f>données!AH369</f>
        <v>-79579.372548428277</v>
      </c>
    </row>
    <row r="370" spans="20:70" ht="15" customHeight="1" x14ac:dyDescent="0.25">
      <c r="T370">
        <v>368</v>
      </c>
      <c r="U370" cm="1">
        <f t="array" ref="U370">INDEX(données!$AM$6:$AM$1006,animation!T370)</f>
        <v>4.2097341558103256</v>
      </c>
      <c r="AJ370" s="32"/>
      <c r="AK370">
        <v>364</v>
      </c>
      <c r="AL370" s="25">
        <f t="shared" si="121"/>
        <v>182</v>
      </c>
      <c r="AM370">
        <f t="shared" si="134"/>
        <v>242308.00669625256</v>
      </c>
      <c r="AN370">
        <f t="shared" si="135"/>
        <v>77952.029956969753</v>
      </c>
      <c r="AP370" s="35">
        <f t="shared" si="136"/>
        <v>9294.2649763017234</v>
      </c>
      <c r="AQ370">
        <f t="shared" si="137"/>
        <v>-738.62805554015222</v>
      </c>
      <c r="AS370">
        <f t="shared" si="138"/>
        <v>-198.03387805961142</v>
      </c>
      <c r="AT370">
        <f t="shared" si="139"/>
        <v>-63.100850383621122</v>
      </c>
      <c r="AV370">
        <f t="shared" si="122"/>
        <v>-135.95544505612477</v>
      </c>
      <c r="AW370">
        <f t="shared" si="123"/>
        <v>-39.202764053257155</v>
      </c>
      <c r="AY370">
        <f t="shared" si="124"/>
        <v>-28.934133407410965</v>
      </c>
      <c r="AZ370">
        <f t="shared" si="125"/>
        <v>-7.0900697152712926</v>
      </c>
      <c r="BB370">
        <f t="shared" si="126"/>
        <v>-29.390163063823135</v>
      </c>
      <c r="BC370">
        <f t="shared" si="127"/>
        <v>-14.777577035417513</v>
      </c>
      <c r="BE370">
        <f t="shared" si="128"/>
        <v>-3.7541365322525309</v>
      </c>
      <c r="BF370">
        <f t="shared" si="129"/>
        <v>-2.0304395796751598</v>
      </c>
      <c r="BH370">
        <f t="shared" si="140"/>
        <v>-397.49005231309945</v>
      </c>
      <c r="BI370">
        <f t="shared" si="141"/>
        <v>-127.87508299034431</v>
      </c>
      <c r="BK370">
        <f t="shared" si="130"/>
        <v>200143.19140514021</v>
      </c>
      <c r="BL370">
        <f t="shared" si="131"/>
        <v>285512.18704833213</v>
      </c>
      <c r="BM370">
        <f t="shared" si="132"/>
        <v>318223.70361180633</v>
      </c>
      <c r="BN370" s="35">
        <f t="shared" si="142"/>
        <v>336632.10272460454</v>
      </c>
      <c r="BO370">
        <f t="shared" si="133"/>
        <v>254538.18786878223</v>
      </c>
      <c r="BQ370">
        <f>données!AG370</f>
        <v>-54748.47979497374</v>
      </c>
      <c r="BR370">
        <f>données!AH370</f>
        <v>-80410.264855515838</v>
      </c>
    </row>
    <row r="371" spans="20:70" ht="15" customHeight="1" x14ac:dyDescent="0.25">
      <c r="T371">
        <v>369</v>
      </c>
      <c r="U371" cm="1">
        <f t="array" ref="U371">INDEX(données!$AM$6:$AM$1006,animation!T371)</f>
        <v>4.2725660088821211</v>
      </c>
      <c r="AJ371" s="32"/>
      <c r="AK371">
        <v>365</v>
      </c>
      <c r="AL371" s="25">
        <f t="shared" si="121"/>
        <v>182.5</v>
      </c>
      <c r="AM371">
        <f t="shared" si="134"/>
        <v>246930.38494964596</v>
      </c>
      <c r="AN371">
        <f t="shared" si="135"/>
        <v>77574.828322901725</v>
      </c>
      <c r="AP371" s="35">
        <f t="shared" si="136"/>
        <v>9195.2480372719183</v>
      </c>
      <c r="AQ371">
        <f t="shared" si="137"/>
        <v>-770.17848073196274</v>
      </c>
      <c r="AS371">
        <f t="shared" si="138"/>
        <v>-191.24534200465783</v>
      </c>
      <c r="AT371">
        <f t="shared" si="139"/>
        <v>-59.443214498428674</v>
      </c>
      <c r="AV371">
        <f t="shared" si="122"/>
        <v>-130.65542349326296</v>
      </c>
      <c r="AW371">
        <f t="shared" si="123"/>
        <v>-36.539942884829138</v>
      </c>
      <c r="AY371">
        <f t="shared" si="124"/>
        <v>-28.101309804976601</v>
      </c>
      <c r="AZ371">
        <f t="shared" si="125"/>
        <v>-6.7354967293047476</v>
      </c>
      <c r="BB371">
        <f t="shared" si="126"/>
        <v>-28.781805858250856</v>
      </c>
      <c r="BC371">
        <f t="shared" si="127"/>
        <v>-14.202594267745019</v>
      </c>
      <c r="BE371">
        <f t="shared" si="128"/>
        <v>-3.7068028481674018</v>
      </c>
      <c r="BF371">
        <f t="shared" si="129"/>
        <v>-1.9651806165497638</v>
      </c>
      <c r="BH371">
        <f t="shared" si="140"/>
        <v>-385.30123806661959</v>
      </c>
      <c r="BI371">
        <f t="shared" si="141"/>
        <v>-121.04495524807369</v>
      </c>
      <c r="BK371">
        <f t="shared" si="130"/>
        <v>204486.70673472356</v>
      </c>
      <c r="BL371">
        <f t="shared" si="131"/>
        <v>289915.67632800614</v>
      </c>
      <c r="BM371">
        <f t="shared" si="132"/>
        <v>322193.03067952214</v>
      </c>
      <c r="BN371" s="35">
        <f t="shared" si="142"/>
        <v>340022.54065031011</v>
      </c>
      <c r="BO371">
        <f t="shared" si="133"/>
        <v>258829.03430779942</v>
      </c>
      <c r="BQ371">
        <f>données!AG371</f>
        <v>-53755.705045849405</v>
      </c>
      <c r="BR371">
        <f>données!AH371</f>
        <v>-81180.339887498994</v>
      </c>
    </row>
    <row r="372" spans="20:70" ht="15" customHeight="1" x14ac:dyDescent="0.25">
      <c r="T372">
        <v>370</v>
      </c>
      <c r="U372" cm="1">
        <f t="array" ref="U372">INDEX(données!$AM$6:$AM$1006,animation!T372)</f>
        <v>4.3353978619539166</v>
      </c>
      <c r="AJ372" s="32"/>
      <c r="AK372">
        <v>366</v>
      </c>
      <c r="AL372" s="25">
        <f t="shared" si="121"/>
        <v>183</v>
      </c>
      <c r="AM372">
        <f t="shared" si="134"/>
        <v>251504.10330053134</v>
      </c>
      <c r="AN372">
        <f t="shared" si="135"/>
        <v>77182.308680723436</v>
      </c>
      <c r="AP372" s="35">
        <f t="shared" si="136"/>
        <v>9099.625366269589</v>
      </c>
      <c r="AQ372">
        <f t="shared" si="137"/>
        <v>-799.90008798117708</v>
      </c>
      <c r="AS372">
        <f t="shared" si="138"/>
        <v>-184.86362778078112</v>
      </c>
      <c r="AT372">
        <f t="shared" si="139"/>
        <v>-56.076820031787271</v>
      </c>
      <c r="AV372">
        <f t="shared" si="122"/>
        <v>-125.69391880099238</v>
      </c>
      <c r="AW372">
        <f t="shared" si="123"/>
        <v>-34.109646178840514</v>
      </c>
      <c r="AY372">
        <f t="shared" si="124"/>
        <v>-27.311271963810047</v>
      </c>
      <c r="AZ372">
        <f t="shared" si="125"/>
        <v>-6.4042164925338145</v>
      </c>
      <c r="BB372">
        <f t="shared" si="126"/>
        <v>-28.195322916976004</v>
      </c>
      <c r="BC372">
        <f t="shared" si="127"/>
        <v>-13.658671416355968</v>
      </c>
      <c r="BE372">
        <f t="shared" si="128"/>
        <v>-3.6631140990026791</v>
      </c>
      <c r="BF372">
        <f t="shared" si="129"/>
        <v>-1.9042859440569757</v>
      </c>
      <c r="BH372">
        <f t="shared" si="140"/>
        <v>-373.7558984534744</v>
      </c>
      <c r="BI372">
        <f t="shared" si="141"/>
        <v>-114.69929415507967</v>
      </c>
      <c r="BK372">
        <f t="shared" si="130"/>
        <v>208791.90245219073</v>
      </c>
      <c r="BL372">
        <f t="shared" si="131"/>
        <v>294275.48964824365</v>
      </c>
      <c r="BM372">
        <f t="shared" si="132"/>
        <v>326129.52573483664</v>
      </c>
      <c r="BN372" s="35">
        <f t="shared" si="142"/>
        <v>343297.39559844771</v>
      </c>
      <c r="BO372">
        <f t="shared" si="133"/>
        <v>263080.63925399532</v>
      </c>
      <c r="BQ372">
        <f>données!AG372</f>
        <v>-52716.535899579882</v>
      </c>
      <c r="BR372">
        <f>données!AH372</f>
        <v>-81886.55851004034</v>
      </c>
    </row>
    <row r="373" spans="20:70" ht="15" customHeight="1" x14ac:dyDescent="0.25">
      <c r="T373">
        <v>371</v>
      </c>
      <c r="U373" cm="1">
        <f t="array" ref="U373">INDEX(données!$AM$6:$AM$1006,animation!T373)</f>
        <v>4.3982297150257121</v>
      </c>
      <c r="AJ373" s="32"/>
      <c r="AK373">
        <v>367</v>
      </c>
      <c r="AL373" s="25">
        <f t="shared" si="121"/>
        <v>183.5</v>
      </c>
      <c r="AM373">
        <f t="shared" si="134"/>
        <v>256030.80803019356</v>
      </c>
      <c r="AN373">
        <f t="shared" si="135"/>
        <v>76775.349034228886</v>
      </c>
      <c r="AP373" s="35">
        <f t="shared" si="136"/>
        <v>9007.1935523791981</v>
      </c>
      <c r="AQ373">
        <f t="shared" si="137"/>
        <v>-827.93849799707073</v>
      </c>
      <c r="AS373">
        <f t="shared" si="138"/>
        <v>-178.85512258854487</v>
      </c>
      <c r="AT373">
        <f t="shared" si="139"/>
        <v>-52.971633234526387</v>
      </c>
      <c r="AV373">
        <f t="shared" si="122"/>
        <v>-121.04185052370171</v>
      </c>
      <c r="AW373">
        <f t="shared" si="123"/>
        <v>-31.886438478463408</v>
      </c>
      <c r="AY373">
        <f t="shared" si="124"/>
        <v>-26.560879462692839</v>
      </c>
      <c r="AZ373">
        <f t="shared" si="125"/>
        <v>-6.0942413924555687</v>
      </c>
      <c r="BB373">
        <f t="shared" si="126"/>
        <v>-27.629610107234637</v>
      </c>
      <c r="BC373">
        <f t="shared" si="127"/>
        <v>-13.143599624895145</v>
      </c>
      <c r="BE373">
        <f t="shared" si="128"/>
        <v>-3.622782494915711</v>
      </c>
      <c r="BF373">
        <f t="shared" si="129"/>
        <v>-1.8473537387122625</v>
      </c>
      <c r="BH373">
        <f t="shared" si="140"/>
        <v>-362.80663069408325</v>
      </c>
      <c r="BI373">
        <f t="shared" si="141"/>
        <v>-108.79396084312613</v>
      </c>
      <c r="BK373">
        <f t="shared" si="130"/>
        <v>213059.86804267444</v>
      </c>
      <c r="BL373">
        <f t="shared" si="131"/>
        <v>298593.16546322766</v>
      </c>
      <c r="BM373">
        <f t="shared" si="132"/>
        <v>330034.25902307098</v>
      </c>
      <c r="BN373" s="35">
        <f t="shared" si="142"/>
        <v>346461.04689624091</v>
      </c>
      <c r="BO373">
        <f t="shared" si="133"/>
        <v>267294.27393777348</v>
      </c>
      <c r="BQ373">
        <f>données!AG373</f>
        <v>-51635.073482034262</v>
      </c>
      <c r="BR373">
        <f>données!AH373</f>
        <v>-82526.133600877307</v>
      </c>
    </row>
    <row r="374" spans="20:70" ht="15" customHeight="1" x14ac:dyDescent="0.25">
      <c r="T374">
        <v>372</v>
      </c>
      <c r="U374" cm="1">
        <f t="array" ref="U374">INDEX(données!$AM$6:$AM$1006,animation!T374)</f>
        <v>4.4610615680975076</v>
      </c>
      <c r="AJ374" s="32"/>
      <c r="AK374">
        <v>368</v>
      </c>
      <c r="AL374" s="25">
        <f t="shared" si="121"/>
        <v>184</v>
      </c>
      <c r="AM374">
        <f t="shared" si="134"/>
        <v>260512.04791605959</v>
      </c>
      <c r="AN374">
        <f t="shared" si="135"/>
        <v>76354.758331076038</v>
      </c>
      <c r="AP374" s="35">
        <f t="shared" si="136"/>
        <v>8917.7659910849252</v>
      </c>
      <c r="AQ374">
        <f t="shared" si="137"/>
        <v>-854.42431461433387</v>
      </c>
      <c r="AS374">
        <f t="shared" si="138"/>
        <v>-173.1896739846089</v>
      </c>
      <c r="AT374">
        <f t="shared" si="139"/>
        <v>-50.101389352588356</v>
      </c>
      <c r="AV374">
        <f t="shared" si="122"/>
        <v>-116.67321193169359</v>
      </c>
      <c r="AW374">
        <f t="shared" si="123"/>
        <v>-29.848209138116626</v>
      </c>
      <c r="AY374">
        <f t="shared" si="124"/>
        <v>-25.847290480258657</v>
      </c>
      <c r="AZ374">
        <f t="shared" si="125"/>
        <v>-5.8037928586175891</v>
      </c>
      <c r="BB374">
        <f t="shared" si="126"/>
        <v>-27.08363534294719</v>
      </c>
      <c r="BC374">
        <f t="shared" si="127"/>
        <v>-12.655366141620865</v>
      </c>
      <c r="BE374">
        <f t="shared" si="128"/>
        <v>-3.5855362297094691</v>
      </c>
      <c r="BF374">
        <f t="shared" si="129"/>
        <v>-1.7940212142332788</v>
      </c>
      <c r="BH374">
        <f t="shared" si="140"/>
        <v>-352.41047790238753</v>
      </c>
      <c r="BI374">
        <f t="shared" si="141"/>
        <v>-103.28972148822075</v>
      </c>
      <c r="BK374">
        <f t="shared" si="130"/>
        <v>217291.64114781769</v>
      </c>
      <c r="BL374">
        <f t="shared" si="131"/>
        <v>302870.14447898132</v>
      </c>
      <c r="BM374">
        <f t="shared" si="132"/>
        <v>333908.2311612058</v>
      </c>
      <c r="BN374" s="35">
        <f t="shared" si="142"/>
        <v>349518.10515133454</v>
      </c>
      <c r="BO374">
        <f t="shared" si="133"/>
        <v>271471.13332584064</v>
      </c>
      <c r="BQ374">
        <f>données!AG374</f>
        <v>-50515.585831301411</v>
      </c>
      <c r="BR374">
        <f>données!AH374</f>
        <v>-83096.541049320411</v>
      </c>
    </row>
    <row r="375" spans="20:70" ht="15" customHeight="1" x14ac:dyDescent="0.25">
      <c r="T375">
        <v>373</v>
      </c>
      <c r="U375" cm="1">
        <f t="array" ref="U375">INDEX(données!$AM$6:$AM$1006,animation!T375)</f>
        <v>4.5238934211693032</v>
      </c>
      <c r="AJ375" s="32"/>
      <c r="AK375">
        <v>369</v>
      </c>
      <c r="AL375" s="25">
        <f t="shared" si="121"/>
        <v>184.5</v>
      </c>
      <c r="AM375">
        <f t="shared" si="134"/>
        <v>264949.28220235399</v>
      </c>
      <c r="AN375">
        <f t="shared" si="135"/>
        <v>75921.283500099802</v>
      </c>
      <c r="AP375" s="35">
        <f t="shared" si="136"/>
        <v>8831.1711540926208</v>
      </c>
      <c r="AQ375">
        <f t="shared" si="137"/>
        <v>-879.47500929062801</v>
      </c>
      <c r="AS375">
        <f t="shared" si="138"/>
        <v>-167.84016840662119</v>
      </c>
      <c r="AT375">
        <f t="shared" si="139"/>
        <v>-47.443038970942339</v>
      </c>
      <c r="AV375">
        <f t="shared" si="122"/>
        <v>-112.56469108124519</v>
      </c>
      <c r="AW375">
        <f t="shared" si="123"/>
        <v>-27.975670412759818</v>
      </c>
      <c r="AY375">
        <f t="shared" si="124"/>
        <v>-25.167927071653462</v>
      </c>
      <c r="AZ375">
        <f t="shared" si="125"/>
        <v>-5.531275299005479</v>
      </c>
      <c r="BB375">
        <f t="shared" si="126"/>
        <v>-26.556432733674729</v>
      </c>
      <c r="BC375">
        <f t="shared" si="127"/>
        <v>-12.192133368620748</v>
      </c>
      <c r="BE375">
        <f t="shared" si="128"/>
        <v>-3.5511175200477858</v>
      </c>
      <c r="BF375">
        <f t="shared" si="129"/>
        <v>-1.7439598905562974</v>
      </c>
      <c r="BH375">
        <f t="shared" si="140"/>
        <v>-342.52842562252226</v>
      </c>
      <c r="BI375">
        <f t="shared" si="141"/>
        <v>-98.151606573023244</v>
      </c>
      <c r="BK375">
        <f t="shared" si="130"/>
        <v>221488.21063457362</v>
      </c>
      <c r="BL375">
        <f t="shared" si="131"/>
        <v>307107.77833198546</v>
      </c>
      <c r="BM375">
        <f t="shared" si="132"/>
        <v>337752.37969236553</v>
      </c>
      <c r="BN375" s="35">
        <f t="shared" si="142"/>
        <v>352473.4096446769</v>
      </c>
      <c r="BO375">
        <f t="shared" si="133"/>
        <v>275612.34266237996</v>
      </c>
      <c r="BQ375">
        <f>données!AG375</f>
        <v>-49362.49105369352</v>
      </c>
      <c r="BR375">
        <f>données!AH375</f>
        <v>-83595.52971776505</v>
      </c>
    </row>
    <row r="376" spans="20:70" ht="15" customHeight="1" x14ac:dyDescent="0.25">
      <c r="T376">
        <v>374</v>
      </c>
      <c r="U376" cm="1">
        <f t="array" ref="U376">INDEX(données!$AM$6:$AM$1006,animation!T376)</f>
        <v>4.5867252742410987</v>
      </c>
      <c r="AJ376" s="32"/>
      <c r="AK376">
        <v>370</v>
      </c>
      <c r="AL376" s="25">
        <f t="shared" si="121"/>
        <v>185</v>
      </c>
      <c r="AM376">
        <f t="shared" si="134"/>
        <v>269343.88775834948</v>
      </c>
      <c r="AN376">
        <f t="shared" si="135"/>
        <v>75475.615615583127</v>
      </c>
      <c r="AP376" s="35">
        <f t="shared" si="136"/>
        <v>8747.2510698893093</v>
      </c>
      <c r="AQ376">
        <f t="shared" si="137"/>
        <v>-903.19652877609917</v>
      </c>
      <c r="AS376">
        <f t="shared" si="138"/>
        <v>-162.7821677562257</v>
      </c>
      <c r="AT376">
        <f t="shared" si="139"/>
        <v>-44.976286760963355</v>
      </c>
      <c r="AV376">
        <f t="shared" si="122"/>
        <v>-108.69534435665808</v>
      </c>
      <c r="AW376">
        <f t="shared" si="123"/>
        <v>-26.251940916564571</v>
      </c>
      <c r="AY376">
        <f t="shared" si="124"/>
        <v>-24.520445198620674</v>
      </c>
      <c r="AZ376">
        <f t="shared" si="125"/>
        <v>-5.2752537807581206</v>
      </c>
      <c r="BB376">
        <f t="shared" si="126"/>
        <v>-26.047097316540494</v>
      </c>
      <c r="BC376">
        <f t="shared" si="127"/>
        <v>-11.752220533007412</v>
      </c>
      <c r="BE376">
        <f t="shared" si="128"/>
        <v>-3.5192808844064736</v>
      </c>
      <c r="BF376">
        <f t="shared" si="129"/>
        <v>-1.6968715306332534</v>
      </c>
      <c r="BH376">
        <f t="shared" si="140"/>
        <v>-333.12496485977726</v>
      </c>
      <c r="BI376">
        <f t="shared" si="141"/>
        <v>-93.348365945726854</v>
      </c>
      <c r="BK376">
        <f t="shared" si="130"/>
        <v>225650.51949153014</v>
      </c>
      <c r="BL376">
        <f t="shared" si="131"/>
        <v>311307.33729886037</v>
      </c>
      <c r="BM376">
        <f t="shared" si="132"/>
        <v>341567.58485995239</v>
      </c>
      <c r="BN376" s="35">
        <f t="shared" si="142"/>
        <v>355332.02375808399</v>
      </c>
      <c r="BO376">
        <f t="shared" si="133"/>
        <v>279718.96329232602</v>
      </c>
      <c r="BQ376">
        <f>données!AG376</f>
        <v>-48180.339887498922</v>
      </c>
      <c r="BR376">
        <f>données!AH376</f>
        <v>-84021.130325903083</v>
      </c>
    </row>
    <row r="377" spans="20:70" ht="15" customHeight="1" x14ac:dyDescent="0.25">
      <c r="T377">
        <v>375</v>
      </c>
      <c r="U377" cm="1">
        <f t="array" ref="U377">INDEX(données!$AM$6:$AM$1006,animation!T377)</f>
        <v>4.6495571273128942</v>
      </c>
      <c r="AJ377" s="32"/>
      <c r="AK377">
        <v>371</v>
      </c>
      <c r="AL377" s="25">
        <f t="shared" si="121"/>
        <v>185.5</v>
      </c>
      <c r="AM377">
        <f t="shared" si="134"/>
        <v>273697.16552232462</v>
      </c>
      <c r="AN377">
        <f t="shared" si="135"/>
        <v>75018.395315349946</v>
      </c>
      <c r="AP377" s="35">
        <f t="shared" si="136"/>
        <v>8665.8599860111972</v>
      </c>
      <c r="AQ377">
        <f t="shared" si="137"/>
        <v>-925.68467215658086</v>
      </c>
      <c r="AS377">
        <f t="shared" si="138"/>
        <v>-157.99359528314537</v>
      </c>
      <c r="AT377">
        <f t="shared" si="139"/>
        <v>-42.683205486647601</v>
      </c>
      <c r="AV377">
        <f t="shared" si="122"/>
        <v>-105.0463145736597</v>
      </c>
      <c r="AW377">
        <f t="shared" si="123"/>
        <v>-24.662198389140933</v>
      </c>
      <c r="AY377">
        <f t="shared" si="124"/>
        <v>-23.902708767464837</v>
      </c>
      <c r="AZ377">
        <f t="shared" si="125"/>
        <v>-5.034434848538698</v>
      </c>
      <c r="BB377">
        <f t="shared" si="126"/>
        <v>-25.554780300003248</v>
      </c>
      <c r="BC377">
        <f t="shared" si="127"/>
        <v>-11.334087603614366</v>
      </c>
      <c r="BE377">
        <f t="shared" si="128"/>
        <v>-3.4897916420176034</v>
      </c>
      <c r="BF377">
        <f t="shared" si="129"/>
        <v>-1.6524846453536055</v>
      </c>
      <c r="BH377">
        <f t="shared" si="140"/>
        <v>-324.16771160850573</v>
      </c>
      <c r="BI377">
        <f t="shared" si="141"/>
        <v>-88.852003605918426</v>
      </c>
      <c r="BK377">
        <f t="shared" si="130"/>
        <v>229779.46755361251</v>
      </c>
      <c r="BL377">
        <f t="shared" si="131"/>
        <v>315470.01716629206</v>
      </c>
      <c r="BM377">
        <f t="shared" si="132"/>
        <v>345354.67471212207</v>
      </c>
      <c r="BN377" s="35">
        <f t="shared" si="142"/>
        <v>358099.22848621733</v>
      </c>
      <c r="BO377">
        <f t="shared" si="133"/>
        <v>283791.99786224571</v>
      </c>
      <c r="BQ377">
        <f>données!AG377</f>
        <v>-46973.797743297073</v>
      </c>
      <c r="BR377">
        <f>données!AH377</f>
        <v>-84371.663222572621</v>
      </c>
    </row>
    <row r="378" spans="20:70" ht="15" customHeight="1" x14ac:dyDescent="0.25">
      <c r="T378">
        <v>376</v>
      </c>
      <c r="U378" cm="1">
        <f t="array" ref="U378">INDEX(données!$AM$6:$AM$1006,animation!T378)</f>
        <v>4.7123889803846897</v>
      </c>
      <c r="AJ378" s="32"/>
      <c r="AK378">
        <v>372</v>
      </c>
      <c r="AL378" s="25">
        <f t="shared" si="121"/>
        <v>186</v>
      </c>
      <c r="AM378">
        <f t="shared" si="134"/>
        <v>278010.34631591983</v>
      </c>
      <c r="AN378">
        <f t="shared" si="135"/>
        <v>74550.217578585827</v>
      </c>
      <c r="AP378" s="35">
        <f t="shared" si="136"/>
        <v>8586.8631883696253</v>
      </c>
      <c r="AQ378">
        <f t="shared" si="137"/>
        <v>-947.02627489990471</v>
      </c>
      <c r="AS378">
        <f t="shared" si="138"/>
        <v>-153.45446342340182</v>
      </c>
      <c r="AT378">
        <f t="shared" si="139"/>
        <v>-40.54791160773626</v>
      </c>
      <c r="AV378">
        <f t="shared" si="122"/>
        <v>-101.6005869881579</v>
      </c>
      <c r="AW378">
        <f t="shared" si="123"/>
        <v>-23.193389003139373</v>
      </c>
      <c r="AY378">
        <f t="shared" si="124"/>
        <v>-23.312767060625401</v>
      </c>
      <c r="AZ378">
        <f t="shared" si="125"/>
        <v>-4.8076499829287638</v>
      </c>
      <c r="BB378">
        <f t="shared" si="126"/>
        <v>-25.078684758940643</v>
      </c>
      <c r="BC378">
        <f t="shared" si="127"/>
        <v>-10.936321137692</v>
      </c>
      <c r="BE378">
        <f t="shared" si="128"/>
        <v>-3.462424615677858</v>
      </c>
      <c r="BF378">
        <f t="shared" si="129"/>
        <v>-1.6105514839761275</v>
      </c>
      <c r="BH378">
        <f t="shared" si="140"/>
        <v>-315.62707456022684</v>
      </c>
      <c r="BI378">
        <f t="shared" si="141"/>
        <v>-84.63737912623877</v>
      </c>
      <c r="BK378">
        <f t="shared" si="130"/>
        <v>233875.91405932297</v>
      </c>
      <c r="BL378">
        <f t="shared" si="131"/>
        <v>319596.94537065719</v>
      </c>
      <c r="BM378">
        <f t="shared" si="132"/>
        <v>349114.42962940619</v>
      </c>
      <c r="BN378" s="35">
        <f t="shared" si="142"/>
        <v>360780.51407049183</v>
      </c>
      <c r="BO378">
        <f t="shared" si="133"/>
        <v>287832.39497963421</v>
      </c>
      <c r="BQ378">
        <f>données!AG378</f>
        <v>-45747.626291714478</v>
      </c>
      <c r="BR378">
        <f>données!AH378</f>
        <v>-84645.745014573768</v>
      </c>
    </row>
    <row r="379" spans="20:70" ht="15" customHeight="1" x14ac:dyDescent="0.25">
      <c r="T379">
        <v>377</v>
      </c>
      <c r="U379" cm="1">
        <f t="array" ref="U379">INDEX(données!$AM$6:$AM$1006,animation!T379)</f>
        <v>4.7752208334564852</v>
      </c>
      <c r="AJ379" s="32"/>
      <c r="AK379">
        <v>373</v>
      </c>
      <c r="AL379" s="25">
        <f t="shared" si="121"/>
        <v>186.5</v>
      </c>
      <c r="AM379">
        <f t="shared" si="134"/>
        <v>282284.59610217676</v>
      </c>
      <c r="AN379">
        <f t="shared" si="135"/>
        <v>74071.635952184908</v>
      </c>
      <c r="AP379" s="35">
        <f t="shared" si="136"/>
        <v>8510.1359566579249</v>
      </c>
      <c r="AQ379">
        <f t="shared" si="137"/>
        <v>-967.30023070377285</v>
      </c>
      <c r="AS379">
        <f t="shared" si="138"/>
        <v>-149.14663742085216</v>
      </c>
      <c r="AT379">
        <f t="shared" si="139"/>
        <v>-38.556291535626045</v>
      </c>
      <c r="AV379">
        <f t="shared" si="122"/>
        <v>-98.342777613092849</v>
      </c>
      <c r="AW379">
        <f t="shared" si="123"/>
        <v>-21.833983013484801</v>
      </c>
      <c r="AY379">
        <f t="shared" si="124"/>
        <v>-22.748835053314085</v>
      </c>
      <c r="AZ379">
        <f t="shared" si="125"/>
        <v>-4.5938412887931666</v>
      </c>
      <c r="BB379">
        <f t="shared" si="126"/>
        <v>-24.618061729185129</v>
      </c>
      <c r="BC379">
        <f t="shared" si="127"/>
        <v>-10.5576217920968</v>
      </c>
      <c r="BE379">
        <f t="shared" si="128"/>
        <v>-3.4369630252600913</v>
      </c>
      <c r="BF379">
        <f t="shared" si="129"/>
        <v>-1.5708454412512802</v>
      </c>
      <c r="BH379">
        <f t="shared" si="140"/>
        <v>-307.47596404421108</v>
      </c>
      <c r="BI379">
        <f t="shared" si="141"/>
        <v>-80.681864994454344</v>
      </c>
      <c r="BK379">
        <f t="shared" si="130"/>
        <v>237940.68004680509</v>
      </c>
      <c r="BL379">
        <f t="shared" si="131"/>
        <v>323689.18650043092</v>
      </c>
      <c r="BM379">
        <f t="shared" si="132"/>
        <v>352847.58635361103</v>
      </c>
      <c r="BN379" s="35">
        <f t="shared" si="142"/>
        <v>363381.56978458998</v>
      </c>
      <c r="BO379">
        <f t="shared" si="133"/>
        <v>291841.05339928117</v>
      </c>
      <c r="BQ379">
        <f>données!AG379</f>
        <v>-44506.664671286075</v>
      </c>
      <c r="BR379">
        <f>données!AH379</f>
        <v>-84842.294026289557</v>
      </c>
    </row>
    <row r="380" spans="20:70" ht="15" customHeight="1" x14ac:dyDescent="0.25">
      <c r="T380">
        <v>378</v>
      </c>
      <c r="U380" cm="1">
        <f t="array" ref="U380">INDEX(données!$AM$6:$AM$1006,animation!T380)</f>
        <v>4.8380526865282807</v>
      </c>
      <c r="AJ380" s="32"/>
      <c r="AK380">
        <v>374</v>
      </c>
      <c r="AL380" s="25">
        <f t="shared" si="121"/>
        <v>187</v>
      </c>
      <c r="AM380">
        <f t="shared" si="134"/>
        <v>286521.02075082815</v>
      </c>
      <c r="AN380">
        <f t="shared" si="135"/>
        <v>73583.166300391065</v>
      </c>
      <c r="AP380" s="35">
        <f t="shared" si="136"/>
        <v>8435.5626379474979</v>
      </c>
      <c r="AQ380">
        <f t="shared" si="137"/>
        <v>-986.5783764715859</v>
      </c>
      <c r="AS380">
        <f t="shared" si="138"/>
        <v>-145.05362954132497</v>
      </c>
      <c r="AT380">
        <f t="shared" si="139"/>
        <v>-36.695769730659627</v>
      </c>
      <c r="AV380">
        <f t="shared" si="122"/>
        <v>-95.258949131025418</v>
      </c>
      <c r="AW380">
        <f t="shared" si="123"/>
        <v>-20.57376855813196</v>
      </c>
      <c r="AY380">
        <f t="shared" si="124"/>
        <v>-22.209276192300909</v>
      </c>
      <c r="AZ380">
        <f t="shared" si="125"/>
        <v>-4.3920490742680238</v>
      </c>
      <c r="BB380">
        <f t="shared" si="126"/>
        <v>-24.172206656850303</v>
      </c>
      <c r="BC380">
        <f t="shared" si="127"/>
        <v>-10.196793274651547</v>
      </c>
      <c r="BE380">
        <f t="shared" si="128"/>
        <v>-3.4131975611483369</v>
      </c>
      <c r="BF380">
        <f t="shared" si="129"/>
        <v>-1.5331588236080975</v>
      </c>
      <c r="BH380">
        <f t="shared" si="140"/>
        <v>-299.68953637335801</v>
      </c>
      <c r="BI380">
        <f t="shared" si="141"/>
        <v>-76.965051065574073</v>
      </c>
      <c r="BK380">
        <f t="shared" si="130"/>
        <v>241974.55059631186</v>
      </c>
      <c r="BL380">
        <f t="shared" si="131"/>
        <v>327747.74724082794</v>
      </c>
      <c r="BM380">
        <f t="shared" si="132"/>
        <v>356554.84158402326</v>
      </c>
      <c r="BN380" s="35">
        <f t="shared" si="142"/>
        <v>365908.2718973406</v>
      </c>
      <c r="BO380">
        <f t="shared" si="133"/>
        <v>295818.82579526189</v>
      </c>
      <c r="BQ380">
        <f>données!AG380</f>
        <v>-43255.810390586266</v>
      </c>
      <c r="BR380">
        <f>données!AH380</f>
        <v>-84960.534568565432</v>
      </c>
    </row>
    <row r="381" spans="20:70" ht="15" customHeight="1" x14ac:dyDescent="0.25">
      <c r="T381">
        <v>379</v>
      </c>
      <c r="U381" cm="1">
        <f t="array" ref="U381">INDEX(données!$AM$6:$AM$1006,animation!T381)</f>
        <v>4.9008845396000762</v>
      </c>
      <c r="AJ381" s="32"/>
      <c r="AK381">
        <v>375</v>
      </c>
      <c r="AL381" s="25">
        <f t="shared" si="121"/>
        <v>187.5</v>
      </c>
      <c r="AM381">
        <f t="shared" si="134"/>
        <v>290720.67036610923</v>
      </c>
      <c r="AN381">
        <f t="shared" si="135"/>
        <v>73085.290140938945</v>
      </c>
      <c r="AP381" s="35">
        <f t="shared" si="136"/>
        <v>8363.035823176835</v>
      </c>
      <c r="AQ381">
        <f t="shared" si="137"/>
        <v>-1004.9262613369157</v>
      </c>
      <c r="AS381">
        <f t="shared" si="138"/>
        <v>-141.16041950535148</v>
      </c>
      <c r="AT381">
        <f t="shared" si="139"/>
        <v>-34.955111511937304</v>
      </c>
      <c r="AV381">
        <f t="shared" si="122"/>
        <v>-92.336450429295326</v>
      </c>
      <c r="AW381">
        <f t="shared" si="123"/>
        <v>-19.403677002255204</v>
      </c>
      <c r="AY381">
        <f t="shared" si="124"/>
        <v>-21.692587283592644</v>
      </c>
      <c r="AZ381">
        <f t="shared" si="125"/>
        <v>-4.2014010383649065</v>
      </c>
      <c r="BB381">
        <f t="shared" si="126"/>
        <v>-23.740456163804176</v>
      </c>
      <c r="BC381">
        <f t="shared" si="127"/>
        <v>-9.8527325454410928</v>
      </c>
      <c r="BE381">
        <f t="shared" si="128"/>
        <v>-3.3909256286593363</v>
      </c>
      <c r="BF381">
        <f t="shared" si="129"/>
        <v>-1.4973009258761008</v>
      </c>
      <c r="BH381">
        <f t="shared" si="140"/>
        <v>-292.24496868942009</v>
      </c>
      <c r="BI381">
        <f t="shared" si="141"/>
        <v>-73.468488848757787</v>
      </c>
      <c r="BK381">
        <f t="shared" si="130"/>
        <v>245978.27692735795</v>
      </c>
      <c r="BL381">
        <f t="shared" si="131"/>
        <v>331773.58082872425</v>
      </c>
      <c r="BM381">
        <f t="shared" si="132"/>
        <v>360236.85519693902</v>
      </c>
      <c r="BN381" s="35">
        <f t="shared" si="142"/>
        <v>368366.66983837989</v>
      </c>
      <c r="BO381">
        <f t="shared" si="133"/>
        <v>299766.5221686791</v>
      </c>
      <c r="BQ381">
        <f>données!AG381</f>
        <v>-42000.000000000007</v>
      </c>
      <c r="BR381">
        <f>données!AH381</f>
        <v>-85000</v>
      </c>
    </row>
    <row r="382" spans="20:70" ht="15" customHeight="1" x14ac:dyDescent="0.25">
      <c r="T382">
        <v>380</v>
      </c>
      <c r="U382" cm="1">
        <f t="array" ref="U382">INDEX(données!$AM$6:$AM$1006,animation!T382)</f>
        <v>4.9637163926718717</v>
      </c>
      <c r="AJ382" s="32"/>
      <c r="AK382">
        <v>376</v>
      </c>
      <c r="AL382" s="25">
        <f t="shared" si="121"/>
        <v>188</v>
      </c>
      <c r="AM382">
        <f t="shared" si="134"/>
        <v>294884.54322525946</v>
      </c>
      <c r="AN382">
        <f t="shared" si="135"/>
        <v>72578.457621331487</v>
      </c>
      <c r="AP382" s="35">
        <f t="shared" si="136"/>
        <v>8292.4556134241593</v>
      </c>
      <c r="AQ382">
        <f t="shared" si="137"/>
        <v>-1022.4038170928843</v>
      </c>
      <c r="AS382">
        <f t="shared" si="138"/>
        <v>-137.4532974462881</v>
      </c>
      <c r="AT382">
        <f t="shared" si="139"/>
        <v>-33.324254784988966</v>
      </c>
      <c r="AV382">
        <f t="shared" si="122"/>
        <v>-89.563776402033753</v>
      </c>
      <c r="AW382">
        <f t="shared" si="123"/>
        <v>-18.315634469546271</v>
      </c>
      <c r="AY382">
        <f t="shared" si="124"/>
        <v>-21.197385192734544</v>
      </c>
      <c r="AZ382">
        <f t="shared" si="125"/>
        <v>-4.021102831910456</v>
      </c>
      <c r="BB382">
        <f t="shared" si="126"/>
        <v>-23.322185095670477</v>
      </c>
      <c r="BC382">
        <f t="shared" si="127"/>
        <v>-9.5244211061238371</v>
      </c>
      <c r="BE382">
        <f t="shared" si="128"/>
        <v>-3.369950755849338</v>
      </c>
      <c r="BF382">
        <f t="shared" si="129"/>
        <v>-1.4630963774083985</v>
      </c>
      <c r="BH382">
        <f t="shared" si="140"/>
        <v>-285.12126016212795</v>
      </c>
      <c r="BI382">
        <f t="shared" si="141"/>
        <v>-70.1754695966209</v>
      </c>
      <c r="BK382">
        <f t="shared" si="130"/>
        <v>249952.57835912687</v>
      </c>
      <c r="BL382">
        <f t="shared" si="131"/>
        <v>335767.59107633197</v>
      </c>
      <c r="BM382">
        <f t="shared" si="132"/>
        <v>363894.25313620467</v>
      </c>
      <c r="BN382" s="35">
        <f t="shared" si="142"/>
        <v>370762.97059498384</v>
      </c>
      <c r="BO382">
        <f t="shared" si="133"/>
        <v>303684.91293421434</v>
      </c>
      <c r="BQ382">
        <f>données!AG382</f>
        <v>-40744.189609413741</v>
      </c>
      <c r="BR382">
        <f>données!AH382</f>
        <v>-84960.534568565432</v>
      </c>
    </row>
    <row r="383" spans="20:70" ht="15" customHeight="1" x14ac:dyDescent="0.25">
      <c r="T383">
        <v>381</v>
      </c>
      <c r="U383" cm="1">
        <f t="array" ref="U383">INDEX(données!$AM$6:$AM$1006,animation!T383)</f>
        <v>5.0265482457436672</v>
      </c>
      <c r="AJ383" s="32"/>
      <c r="AK383">
        <v>377</v>
      </c>
      <c r="AL383" s="25">
        <f t="shared" si="121"/>
        <v>188.5</v>
      </c>
      <c r="AM383">
        <f t="shared" si="134"/>
        <v>299013.58936979074</v>
      </c>
      <c r="AN383">
        <f t="shared" si="135"/>
        <v>72063.090180936924</v>
      </c>
      <c r="AP383" s="35">
        <f t="shared" si="136"/>
        <v>8223.7289647010148</v>
      </c>
      <c r="AQ383">
        <f t="shared" si="137"/>
        <v>-1039.0659444853789</v>
      </c>
      <c r="AS383">
        <f t="shared" si="138"/>
        <v>-133.91972626881838</v>
      </c>
      <c r="AT383">
        <f t="shared" si="139"/>
        <v>-31.794165955894229</v>
      </c>
      <c r="AV383">
        <f t="shared" si="122"/>
        <v>-86.930445179570313</v>
      </c>
      <c r="AW383">
        <f t="shared" si="123"/>
        <v>-17.302435199653932</v>
      </c>
      <c r="AY383">
        <f t="shared" si="124"/>
        <v>-20.722395108266518</v>
      </c>
      <c r="AZ383">
        <f t="shared" si="125"/>
        <v>-3.8504297947754988</v>
      </c>
      <c r="BB383">
        <f t="shared" si="126"/>
        <v>-22.916803823019631</v>
      </c>
      <c r="BC383">
        <f t="shared" si="127"/>
        <v>-9.2109172389821321</v>
      </c>
      <c r="BE383">
        <f t="shared" si="128"/>
        <v>-3.3500821579619267</v>
      </c>
      <c r="BF383">
        <f t="shared" si="129"/>
        <v>-1.4303837224826661</v>
      </c>
      <c r="BH383">
        <f t="shared" si="140"/>
        <v>-278.29905602732293</v>
      </c>
      <c r="BI383">
        <f t="shared" si="141"/>
        <v>-67.070831175383191</v>
      </c>
      <c r="BK383">
        <f t="shared" si="130"/>
        <v>253898.14414270627</v>
      </c>
      <c r="BL383">
        <f t="shared" si="131"/>
        <v>339730.63601403142</v>
      </c>
      <c r="BM383">
        <f t="shared" si="132"/>
        <v>367527.63001550769</v>
      </c>
      <c r="BN383" s="35">
        <f t="shared" si="142"/>
        <v>373103.521374506</v>
      </c>
      <c r="BO383">
        <f t="shared" si="133"/>
        <v>307574.73172260378</v>
      </c>
      <c r="BQ383">
        <f>données!AG383</f>
        <v>-39493.335328713933</v>
      </c>
      <c r="BR383">
        <f>données!AH383</f>
        <v>-84842.294026289557</v>
      </c>
    </row>
    <row r="384" spans="20:70" ht="15" customHeight="1" x14ac:dyDescent="0.25">
      <c r="T384">
        <v>382</v>
      </c>
      <c r="U384" cm="1">
        <f t="array" ref="U384">INDEX(données!$AM$6:$AM$1006,animation!T384)</f>
        <v>5.0893800988154627</v>
      </c>
      <c r="AJ384" s="32"/>
      <c r="AK384">
        <v>378</v>
      </c>
      <c r="AL384" s="25">
        <f t="shared" si="121"/>
        <v>189</v>
      </c>
      <c r="AM384">
        <f t="shared" si="134"/>
        <v>303108.71388635767</v>
      </c>
      <c r="AN384">
        <f t="shared" si="135"/>
        <v>71539.582937949759</v>
      </c>
      <c r="AP384" s="35">
        <f t="shared" si="136"/>
        <v>8156.769101566606</v>
      </c>
      <c r="AQ384">
        <f t="shared" si="137"/>
        <v>-1054.9630274633259</v>
      </c>
      <c r="AS384">
        <f t="shared" si="138"/>
        <v>-402.30871223118936</v>
      </c>
      <c r="AT384">
        <f t="shared" si="139"/>
        <v>-30.356716151728591</v>
      </c>
      <c r="AV384">
        <f t="shared" si="122"/>
        <v>-84.426890377709597</v>
      </c>
      <c r="AW384">
        <f t="shared" si="123"/>
        <v>-16.357633165999179</v>
      </c>
      <c r="AY384">
        <f t="shared" si="124"/>
        <v>-20.266440157487235</v>
      </c>
      <c r="AZ384">
        <f t="shared" si="125"/>
        <v>-3.6887197037692321</v>
      </c>
      <c r="BB384">
        <f t="shared" si="126"/>
        <v>-22.52375577001801</v>
      </c>
      <c r="BC384">
        <f t="shared" si="127"/>
        <v>-8.9113490772278929</v>
      </c>
      <c r="BE384">
        <f t="shared" si="128"/>
        <v>-3.3311344521680359</v>
      </c>
      <c r="BF384">
        <f t="shared" si="129"/>
        <v>-1.3990142047322871</v>
      </c>
      <c r="BH384">
        <f t="shared" si="140"/>
        <v>-271.7604914738065</v>
      </c>
      <c r="BI384">
        <f t="shared" si="141"/>
        <v>-64.140789519952492</v>
      </c>
      <c r="BK384">
        <f t="shared" si="130"/>
        <v>257815.6351735366</v>
      </c>
      <c r="BL384">
        <f t="shared" si="131"/>
        <v>343663.53119594126</v>
      </c>
      <c r="BM384">
        <f t="shared" si="132"/>
        <v>371137.55146733014</v>
      </c>
      <c r="BN384" s="35">
        <f t="shared" si="142"/>
        <v>375394.79057578172</v>
      </c>
      <c r="BO384">
        <f t="shared" si="133"/>
        <v>311436.67793112877</v>
      </c>
      <c r="BQ384">
        <f>données!AG384</f>
        <v>-38252.37370828553</v>
      </c>
      <c r="BR384">
        <f>données!AH384</f>
        <v>-84645.745014573782</v>
      </c>
    </row>
    <row r="385" spans="20:70" ht="15" customHeight="1" x14ac:dyDescent="0.25">
      <c r="T385">
        <v>383</v>
      </c>
      <c r="U385" cm="1">
        <f t="array" ref="U385">INDEX(données!$AM$6:$AM$1006,animation!T385)</f>
        <v>5.1522119518872582</v>
      </c>
      <c r="AJ385" s="32"/>
      <c r="AK385">
        <v>379</v>
      </c>
      <c r="AL385" s="25">
        <f t="shared" si="121"/>
        <v>189.5</v>
      </c>
      <c r="AM385">
        <f t="shared" si="134"/>
        <v>307136.80984811211</v>
      </c>
      <c r="AN385">
        <f t="shared" si="135"/>
        <v>71008.306834699135</v>
      </c>
      <c r="AP385" s="35">
        <f t="shared" si="136"/>
        <v>7955.614745451011</v>
      </c>
      <c r="AQ385">
        <f t="shared" si="137"/>
        <v>-1070.1413855391902</v>
      </c>
      <c r="AS385">
        <f t="shared" si="138"/>
        <v>-392.89938732995688</v>
      </c>
      <c r="AT385">
        <f t="shared" si="139"/>
        <v>-29.01398265447488</v>
      </c>
      <c r="AV385">
        <f t="shared" si="122"/>
        <v>-82.06466589288226</v>
      </c>
      <c r="AW385">
        <f t="shared" si="123"/>
        <v>-15.481322941551726</v>
      </c>
      <c r="AY385">
        <f t="shared" si="124"/>
        <v>-19.83217250792303</v>
      </c>
      <c r="AZ385">
        <f t="shared" si="125"/>
        <v>-3.5363843665321686</v>
      </c>
      <c r="BB385">
        <f t="shared" si="126"/>
        <v>-22.145956604551841</v>
      </c>
      <c r="BC385">
        <f t="shared" si="127"/>
        <v>-8.6270882246136367</v>
      </c>
      <c r="BE385">
        <f t="shared" si="128"/>
        <v>-3.3133996873780833</v>
      </c>
      <c r="BF385">
        <f t="shared" si="129"/>
        <v>-1.3691871217773468</v>
      </c>
      <c r="BH385">
        <f t="shared" si="140"/>
        <v>-265.54319263722169</v>
      </c>
      <c r="BI385">
        <f t="shared" si="141"/>
        <v>-61.392095952205068</v>
      </c>
      <c r="BK385">
        <f t="shared" si="130"/>
        <v>261672.3042487177</v>
      </c>
      <c r="BL385">
        <f t="shared" si="131"/>
        <v>347533.61010969861</v>
      </c>
      <c r="BM385">
        <f t="shared" si="132"/>
        <v>374692.90294714482</v>
      </c>
      <c r="BN385" s="35">
        <f t="shared" si="142"/>
        <v>377612.38591452182</v>
      </c>
      <c r="BO385">
        <f t="shared" si="133"/>
        <v>315238.32191408164</v>
      </c>
      <c r="BQ385">
        <f>données!AG385</f>
        <v>-37026.202256702934</v>
      </c>
      <c r="BR385">
        <f>données!AH385</f>
        <v>-84371.663222572635</v>
      </c>
    </row>
    <row r="386" spans="20:70" ht="15" customHeight="1" x14ac:dyDescent="0.25">
      <c r="T386">
        <v>384</v>
      </c>
      <c r="U386" cm="1">
        <f t="array" ref="U386">INDEX(données!$AM$6:$AM$1006,animation!T386)</f>
        <v>5.2150438049590537</v>
      </c>
      <c r="AJ386" s="32"/>
      <c r="AK386">
        <v>380</v>
      </c>
      <c r="AL386" s="25">
        <f t="shared" si="121"/>
        <v>190</v>
      </c>
      <c r="AM386">
        <f t="shared" si="134"/>
        <v>311065.5047974214</v>
      </c>
      <c r="AN386">
        <f t="shared" si="135"/>
        <v>70469.60939409773</v>
      </c>
      <c r="AP386" s="35">
        <f t="shared" si="136"/>
        <v>7759.1650517860326</v>
      </c>
      <c r="AQ386">
        <f t="shared" si="137"/>
        <v>-1084.6483768664277</v>
      </c>
      <c r="AS386">
        <f t="shared" si="138"/>
        <v>-384.03530406178623</v>
      </c>
      <c r="AT386">
        <f t="shared" si="139"/>
        <v>-27.766437268358867</v>
      </c>
      <c r="AV386">
        <f t="shared" si="122"/>
        <v>-79.852438343342939</v>
      </c>
      <c r="AW386">
        <f t="shared" si="123"/>
        <v>-14.672525500712062</v>
      </c>
      <c r="AY386">
        <f t="shared" si="124"/>
        <v>-19.421788833796192</v>
      </c>
      <c r="AZ386">
        <f t="shared" si="125"/>
        <v>-3.3936580451778546</v>
      </c>
      <c r="BB386">
        <f t="shared" si="126"/>
        <v>-21.785982542253922</v>
      </c>
      <c r="BC386">
        <f t="shared" si="127"/>
        <v>-8.3591812430363657</v>
      </c>
      <c r="BE386">
        <f t="shared" si="128"/>
        <v>-3.2971600370732674</v>
      </c>
      <c r="BF386">
        <f t="shared" si="129"/>
        <v>-1.3410724794325879</v>
      </c>
      <c r="BH386">
        <f t="shared" si="140"/>
        <v>-259.67793430531992</v>
      </c>
      <c r="BI386">
        <f t="shared" si="141"/>
        <v>-58.828132070379802</v>
      </c>
      <c r="BK386">
        <f t="shared" si="130"/>
        <v>265436.0209552478</v>
      </c>
      <c r="BL386">
        <f t="shared" si="131"/>
        <v>351308.84883670218</v>
      </c>
      <c r="BM386">
        <f t="shared" si="132"/>
        <v>378163.01477966801</v>
      </c>
      <c r="BN386" s="35">
        <f t="shared" si="142"/>
        <v>379732.41406787641</v>
      </c>
      <c r="BO386">
        <f t="shared" si="133"/>
        <v>318947.82351198338</v>
      </c>
      <c r="BQ386">
        <f>données!AG386</f>
        <v>-35819.660112501086</v>
      </c>
      <c r="BR386">
        <f>données!AH386</f>
        <v>-84021.130325903083</v>
      </c>
    </row>
    <row r="387" spans="20:70" ht="15" customHeight="1" x14ac:dyDescent="0.25">
      <c r="T387">
        <v>385</v>
      </c>
      <c r="U387" cm="1">
        <f t="array" ref="U387">INDEX(données!$AM$6:$AM$1006,animation!T387)</f>
        <v>5.2778756580308492</v>
      </c>
      <c r="AJ387" s="32"/>
      <c r="AK387">
        <v>381</v>
      </c>
      <c r="AL387" s="25">
        <f t="shared" si="121"/>
        <v>190.5</v>
      </c>
      <c r="AM387">
        <f t="shared" si="134"/>
        <v>314897.08291030669</v>
      </c>
      <c r="AN387">
        <f t="shared" si="135"/>
        <v>69923.814401005977</v>
      </c>
      <c r="AP387" s="35">
        <f t="shared" si="136"/>
        <v>7567.1473997551393</v>
      </c>
      <c r="AQ387">
        <f t="shared" si="137"/>
        <v>-1098.5315955006072</v>
      </c>
      <c r="AS387">
        <f t="shared" si="138"/>
        <v>-375.67534266623579</v>
      </c>
      <c r="AT387">
        <f t="shared" si="139"/>
        <v>-26.604944529421164</v>
      </c>
      <c r="AV387">
        <f t="shared" si="122"/>
        <v>-77.777778211233837</v>
      </c>
      <c r="AW387">
        <f t="shared" si="123"/>
        <v>-13.924347062972682</v>
      </c>
      <c r="AY387">
        <f t="shared" si="124"/>
        <v>-19.033582302832009</v>
      </c>
      <c r="AZ387">
        <f t="shared" si="125"/>
        <v>-3.2597152391623454</v>
      </c>
      <c r="BB387">
        <f t="shared" si="126"/>
        <v>-21.44281104386447</v>
      </c>
      <c r="BC387">
        <f t="shared" si="127"/>
        <v>-8.1063869559429804</v>
      </c>
      <c r="BE387">
        <f t="shared" si="128"/>
        <v>-3.282219854077884</v>
      </c>
      <c r="BF387">
        <f t="shared" si="129"/>
        <v>-1.3144952713431561</v>
      </c>
      <c r="BH387">
        <f t="shared" si="140"/>
        <v>-254.13895125422758</v>
      </c>
      <c r="BI387">
        <f t="shared" si="141"/>
        <v>-56.432294308132775</v>
      </c>
      <c r="BK387">
        <f t="shared" si="130"/>
        <v>269108.68196089653</v>
      </c>
      <c r="BL387">
        <f t="shared" si="131"/>
        <v>354991.31279724051</v>
      </c>
      <c r="BM387">
        <f t="shared" si="132"/>
        <v>381549.42469148536</v>
      </c>
      <c r="BN387" s="35">
        <f t="shared" si="142"/>
        <v>381762.51770312234</v>
      </c>
      <c r="BO387">
        <f t="shared" si="133"/>
        <v>322567.06689587346</v>
      </c>
      <c r="BQ387">
        <f>données!AG387</f>
        <v>-34637.508946306487</v>
      </c>
      <c r="BR387">
        <f>données!AH387</f>
        <v>-83595.52971776505</v>
      </c>
    </row>
    <row r="388" spans="20:70" ht="15" customHeight="1" x14ac:dyDescent="0.25">
      <c r="T388">
        <v>386</v>
      </c>
      <c r="U388" cm="1">
        <f t="array" ref="U388">INDEX(données!$AM$6:$AM$1006,animation!T388)</f>
        <v>5.3407075111026447</v>
      </c>
      <c r="AJ388" s="32"/>
      <c r="AK388">
        <v>382</v>
      </c>
      <c r="AL388" s="25">
        <f t="shared" si="121"/>
        <v>191</v>
      </c>
      <c r="AM388">
        <f t="shared" si="134"/>
        <v>318633.69719235098</v>
      </c>
      <c r="AN388">
        <f t="shared" si="135"/>
        <v>69371.222985189495</v>
      </c>
      <c r="AP388" s="35">
        <f t="shared" si="136"/>
        <v>7379.3097284220212</v>
      </c>
      <c r="AQ388">
        <f t="shared" si="137"/>
        <v>-1111.8340677653177</v>
      </c>
      <c r="AS388">
        <f t="shared" si="138"/>
        <v>-367.78239442578348</v>
      </c>
      <c r="AT388">
        <f t="shared" si="139"/>
        <v>-25.521443863453189</v>
      </c>
      <c r="AV388">
        <f t="shared" si="122"/>
        <v>-75.829569186653117</v>
      </c>
      <c r="AW388">
        <f t="shared" si="123"/>
        <v>-13.230747606743934</v>
      </c>
      <c r="AY388">
        <f t="shared" si="124"/>
        <v>-18.666006487523788</v>
      </c>
      <c r="AZ388">
        <f t="shared" si="125"/>
        <v>-3.1338179653478431</v>
      </c>
      <c r="BB388">
        <f t="shared" si="126"/>
        <v>-21.115497207871584</v>
      </c>
      <c r="BC388">
        <f t="shared" si="127"/>
        <v>-7.8675819976099506</v>
      </c>
      <c r="BE388">
        <f t="shared" si="128"/>
        <v>-3.2683915019911884</v>
      </c>
      <c r="BF388">
        <f t="shared" si="129"/>
        <v>-1.2892962937514636</v>
      </c>
      <c r="BH388">
        <f t="shared" si="140"/>
        <v>-248.90293004174379</v>
      </c>
      <c r="BI388">
        <f t="shared" si="141"/>
        <v>-54.189813612743428</v>
      </c>
      <c r="BK388">
        <f t="shared" si="130"/>
        <v>272692.08791484777</v>
      </c>
      <c r="BL388">
        <f t="shared" si="131"/>
        <v>358582.95261862141</v>
      </c>
      <c r="BM388">
        <f t="shared" si="132"/>
        <v>384853.59439293254</v>
      </c>
      <c r="BN388" s="35">
        <f t="shared" si="142"/>
        <v>383710.28578623681</v>
      </c>
      <c r="BO388">
        <f t="shared" si="133"/>
        <v>326097.83741222159</v>
      </c>
      <c r="BQ388">
        <f>données!AG388</f>
        <v>-33484.414168698597</v>
      </c>
      <c r="BR388">
        <f>données!AH388</f>
        <v>-83096.541049320411</v>
      </c>
    </row>
    <row r="389" spans="20:70" ht="15" customHeight="1" x14ac:dyDescent="0.25">
      <c r="T389">
        <v>387</v>
      </c>
      <c r="U389" cm="1">
        <f t="array" ref="U389">INDEX(données!$AM$6:$AM$1006,animation!T389)</f>
        <v>5.4035393641744403</v>
      </c>
      <c r="AJ389" s="32"/>
      <c r="AK389">
        <v>383</v>
      </c>
      <c r="AL389" s="25">
        <f t="shared" si="121"/>
        <v>191.5</v>
      </c>
      <c r="AM389">
        <f t="shared" si="134"/>
        <v>322277.37925725873</v>
      </c>
      <c r="AN389">
        <f t="shared" si="135"/>
        <v>68812.115770823904</v>
      </c>
      <c r="AP389" s="35">
        <f t="shared" si="136"/>
        <v>7195.4185312091295</v>
      </c>
      <c r="AQ389">
        <f t="shared" si="137"/>
        <v>-1124.5947896970442</v>
      </c>
      <c r="AS389">
        <f t="shared" si="138"/>
        <v>-360.32289419548874</v>
      </c>
      <c r="AT389">
        <f t="shared" si="139"/>
        <v>-24.508800106553299</v>
      </c>
      <c r="AV389">
        <f t="shared" si="122"/>
        <v>-73.997843986648007</v>
      </c>
      <c r="AW389">
        <f t="shared" si="123"/>
        <v>-12.586417303007174</v>
      </c>
      <c r="AY389">
        <f t="shared" si="124"/>
        <v>-18.31765727040187</v>
      </c>
      <c r="AZ389">
        <f t="shared" si="125"/>
        <v>-3.0153047536251534</v>
      </c>
      <c r="BB389">
        <f t="shared" si="126"/>
        <v>-20.803166919740065</v>
      </c>
      <c r="BC389">
        <f t="shared" si="127"/>
        <v>-7.6417475769148027</v>
      </c>
      <c r="BE389">
        <f t="shared" si="128"/>
        <v>-3.2554948902160241</v>
      </c>
      <c r="BF389">
        <f t="shared" si="129"/>
        <v>-1.2653304730061714</v>
      </c>
      <c r="BH389">
        <f t="shared" si="140"/>
        <v>-243.94873112848276</v>
      </c>
      <c r="BI389">
        <f t="shared" si="141"/>
        <v>-52.08751655870573</v>
      </c>
      <c r="BK389">
        <f t="shared" si="130"/>
        <v>276187.94927072997</v>
      </c>
      <c r="BL389">
        <f t="shared" si="131"/>
        <v>362085.61237692926</v>
      </c>
      <c r="BM389">
        <f t="shared" si="132"/>
        <v>388076.91423943412</v>
      </c>
      <c r="BN389" s="35">
        <f t="shared" si="142"/>
        <v>385583.23455313646</v>
      </c>
      <c r="BO389">
        <f t="shared" si="133"/>
        <v>329541.82808527391</v>
      </c>
      <c r="BQ389">
        <f>données!AG389</f>
        <v>-32364.926517965749</v>
      </c>
      <c r="BR389">
        <f>données!AH389</f>
        <v>-82526.133600877307</v>
      </c>
    </row>
    <row r="390" spans="20:70" ht="15" customHeight="1" x14ac:dyDescent="0.25">
      <c r="T390">
        <v>388</v>
      </c>
      <c r="U390" cm="1">
        <f t="array" ref="U390">INDEX(données!$AM$6:$AM$1006,animation!T390)</f>
        <v>5.4663712172462358</v>
      </c>
      <c r="AJ390" s="32"/>
      <c r="AK390">
        <v>384</v>
      </c>
      <c r="AL390" s="25">
        <f t="shared" si="121"/>
        <v>192</v>
      </c>
      <c r="AM390">
        <f t="shared" si="134"/>
        <v>325830.04816108884</v>
      </c>
      <c r="AN390">
        <f t="shared" si="135"/>
        <v>68246.754775962065</v>
      </c>
      <c r="AP390" s="35">
        <f t="shared" si="136"/>
        <v>7015.2570841113848</v>
      </c>
      <c r="AQ390">
        <f t="shared" si="137"/>
        <v>-1136.8491897503209</v>
      </c>
      <c r="AS390">
        <f t="shared" si="138"/>
        <v>-353.26641621060702</v>
      </c>
      <c r="AT390">
        <f t="shared" si="139"/>
        <v>-23.560677871224204</v>
      </c>
      <c r="AV390">
        <f t="shared" si="122"/>
        <v>-72.273643739152959</v>
      </c>
      <c r="AW390">
        <f t="shared" si="123"/>
        <v>-11.986673239346851</v>
      </c>
      <c r="AY390">
        <f t="shared" si="124"/>
        <v>-17.987257132029839</v>
      </c>
      <c r="AZ390">
        <f t="shared" si="125"/>
        <v>-2.9035812305570023</v>
      </c>
      <c r="BB390">
        <f t="shared" si="126"/>
        <v>-20.505010688080983</v>
      </c>
      <c r="BC390">
        <f t="shared" si="127"/>
        <v>-7.4279579509411002</v>
      </c>
      <c r="BE390">
        <f t="shared" si="128"/>
        <v>-3.2433571697152277</v>
      </c>
      <c r="BF390">
        <f t="shared" si="129"/>
        <v>-1.2424654503792498</v>
      </c>
      <c r="BH390">
        <f t="shared" si="140"/>
        <v>-239.25714748162801</v>
      </c>
      <c r="BI390">
        <f t="shared" si="141"/>
        <v>-50.113622008557392</v>
      </c>
      <c r="BK390">
        <f t="shared" si="130"/>
        <v>279597.89169641567</v>
      </c>
      <c r="BL390">
        <f t="shared" si="131"/>
        <v>365501.03706811112</v>
      </c>
      <c r="BM390">
        <f t="shared" si="132"/>
        <v>391220.7075149708</v>
      </c>
      <c r="BN390" s="35">
        <f t="shared" si="142"/>
        <v>387388.78713507421</v>
      </c>
      <c r="BO390">
        <f t="shared" si="133"/>
        <v>332900.64557177981</v>
      </c>
      <c r="BQ390">
        <f>données!AG390</f>
        <v>-31283.464100420126</v>
      </c>
      <c r="BR390">
        <f>données!AH390</f>
        <v>-81886.55851004034</v>
      </c>
    </row>
    <row r="391" spans="20:70" ht="15" customHeight="1" x14ac:dyDescent="0.25">
      <c r="T391">
        <v>389</v>
      </c>
      <c r="U391" cm="1">
        <f t="array" ref="U391">INDEX(données!$AM$6:$AM$1006,animation!T391)</f>
        <v>5.5292030703180313</v>
      </c>
      <c r="AJ391" s="32"/>
      <c r="AK391">
        <v>385</v>
      </c>
      <c r="AL391" s="25">
        <f t="shared" ref="AL391:AL454" si="143">$AC$3*AK391</f>
        <v>192.5</v>
      </c>
      <c r="AM391">
        <f t="shared" si="134"/>
        <v>329293.51840111817</v>
      </c>
      <c r="AN391">
        <f t="shared" si="135"/>
        <v>67675.385096352999</v>
      </c>
      <c r="AP391" s="35">
        <f t="shared" si="136"/>
        <v>6838.6238760060814</v>
      </c>
      <c r="AQ391">
        <f t="shared" si="137"/>
        <v>-1148.6295286859329</v>
      </c>
      <c r="AS391">
        <f t="shared" si="138"/>
        <v>-346.58532355108809</v>
      </c>
      <c r="AT391">
        <f t="shared" si="139"/>
        <v>-22.671435507193188</v>
      </c>
      <c r="AV391">
        <f t="shared" ref="AV391:AV454" si="144">$AC$20*($AC$16-AM391)/(BK391^2+$AC$21^2)^(3/2)</f>
        <v>-70.648897149851962</v>
      </c>
      <c r="AW391">
        <f t="shared" ref="AW391:AW454" si="145">$AC$20*($AD$16-AN391)/(BK391^2+$AC$21^2)^(3/2)</f>
        <v>-11.427372728333319</v>
      </c>
      <c r="AY391">
        <f t="shared" ref="AY391:AY454" si="146">$AC$29*($AC$25-AM391)/(BL391^2+$AC$30^2)^(3/2)</f>
        <v>-17.673641465797242</v>
      </c>
      <c r="AZ391">
        <f t="shared" ref="AZ391:AZ454" si="147">$AC$29*($AD$25-AN391)/(BL391^2+$AC$30^2)^(3/2)</f>
        <v>-2.7981120335837408</v>
      </c>
      <c r="BB391">
        <f t="shared" ref="BB391:BB454" si="148">$AC$38*($AC$34-AM391)/(BM391^2+$AC$39^2)^(3/2)</f>
        <v>-20.220278093313347</v>
      </c>
      <c r="BC391">
        <f t="shared" ref="BC391:BC454" si="149">$AC$38*($AD$34-AN391)/(BM391^2+$AC$39^2)^(3/2)</f>
        <v>-7.2253703601889221</v>
      </c>
      <c r="BE391">
        <f t="shared" ref="BE391:BE454" si="150">$AC$50*($BQ$6-AM391)/(BN391^2+$AC$51^2)^(3/2)</f>
        <v>-3.231812575160657</v>
      </c>
      <c r="BF391">
        <f t="shared" ref="BF391:BF454" si="151">$AC$50*($BR$6-AN391)/(BN391^2+$AC$51^2)^(3/2)</f>
        <v>-1.2205803850872066</v>
      </c>
      <c r="BH391">
        <f t="shared" si="140"/>
        <v>-234.81069426696487</v>
      </c>
      <c r="BI391">
        <f t="shared" si="141"/>
        <v>-48.257567401924589</v>
      </c>
      <c r="BK391">
        <f t="shared" ref="BK391:BK454" si="152">SQRT(($AC$16-AM391)^2+($AD$16-AN391)^2)</f>
        <v>282923.46109766071</v>
      </c>
      <c r="BL391">
        <f t="shared" ref="BL391:BL454" si="153">SQRT(($AC$25-AM391)^2+($AD$25-AN391)^2)</f>
        <v>368830.87939471449</v>
      </c>
      <c r="BM391">
        <f t="shared" ref="BM391:BM454" si="154">SQRT(($AC$34-AM391)^2+($AD$34-AN391)^2)</f>
        <v>394286.23437440355</v>
      </c>
      <c r="BN391" s="35">
        <f t="shared" si="142"/>
        <v>389134.25201690517</v>
      </c>
      <c r="BO391">
        <f t="shared" ref="BO391:BO454" si="155">SQRT(($AC$53-AM391)^2+($AD$53-AN391)^2)</f>
        <v>336175.81562171783</v>
      </c>
      <c r="BQ391">
        <f>données!AG391</f>
        <v>-30244.294954150595</v>
      </c>
      <c r="BR391">
        <f>données!AH391</f>
        <v>-81180.339887498994</v>
      </c>
    </row>
    <row r="392" spans="20:70" ht="15" customHeight="1" x14ac:dyDescent="0.25">
      <c r="T392">
        <v>390</v>
      </c>
      <c r="U392" cm="1">
        <f t="array" ref="U392">INDEX(données!$AM$6:$AM$1006,animation!T392)</f>
        <v>5.5920349233898268</v>
      </c>
      <c r="AJ392" s="32"/>
      <c r="AK392">
        <v>386</v>
      </c>
      <c r="AL392" s="25">
        <f t="shared" si="143"/>
        <v>193</v>
      </c>
      <c r="AM392">
        <f t="shared" ref="AM392:AM455" si="156">AM391+AP391*$AC$3+(0.5*AS391)*$AC$3^2</f>
        <v>332669.50717367732</v>
      </c>
      <c r="AN392">
        <f t="shared" ref="AN392:AN455" si="157">AN391+AQ391*$AC$3+(0.5*AT391)*$AC$3^2</f>
        <v>67098.236402571623</v>
      </c>
      <c r="AP392" s="35">
        <f t="shared" ref="AP392:AP455" si="158">AP391+AS391*($AC$3)</f>
        <v>6665.3312142305376</v>
      </c>
      <c r="AQ392">
        <f t="shared" ref="AQ392:AQ455" si="159">AQ391+AT391*($AC$3)</f>
        <v>-1159.9652464395294</v>
      </c>
      <c r="AS392">
        <f t="shared" ref="AS392:AS455" si="160">AV392+AY392+BB392+BE392+IF(OR(AM392&gt;=300000,AM392&lt;=-300000),BH392,0)</f>
        <v>-340.25446325815926</v>
      </c>
      <c r="AT392">
        <f t="shared" ref="AT392:AT455" si="161">AW392+AZ392+BC392+BF392+IF(OR(AN392&gt;=300000,AN392&lt;=-300000),BI392,0)</f>
        <v>-21.836035239474391</v>
      </c>
      <c r="AV392">
        <f t="shared" si="144"/>
        <v>-69.116316336445763</v>
      </c>
      <c r="AW392">
        <f t="shared" si="145"/>
        <v>-10.904840235752092</v>
      </c>
      <c r="AY392">
        <f t="shared" si="146"/>
        <v>-17.375746622823936</v>
      </c>
      <c r="AZ392">
        <f t="shared" si="147"/>
        <v>-2.6984138444544254</v>
      </c>
      <c r="BB392">
        <f t="shared" si="148"/>
        <v>-19.948272782700322</v>
      </c>
      <c r="BC392">
        <f t="shared" si="149"/>
        <v>-7.0332162170075456</v>
      </c>
      <c r="BE392">
        <f t="shared" si="150"/>
        <v>-3.2207023990670809</v>
      </c>
      <c r="BF392">
        <f t="shared" si="151"/>
        <v>-1.1995649422603325</v>
      </c>
      <c r="BH392">
        <f t="shared" ref="BH392:BH455" si="162">$AC$57*($AC$53-AM392)/(BO392^2+$AC$58^2)^(3/2)</f>
        <v>-230.59342511712214</v>
      </c>
      <c r="BI392">
        <f t="shared" ref="BI392:BI455" si="163">$AC$57*($AD$53-AN392)/(BO392^2+$AC$58^2)^(3/2)</f>
        <v>-46.509859839091447</v>
      </c>
      <c r="BK392">
        <f t="shared" si="152"/>
        <v>286166.12828220829</v>
      </c>
      <c r="BL392">
        <f t="shared" si="153"/>
        <v>372076.70594330237</v>
      </c>
      <c r="BM392">
        <f t="shared" si="154"/>
        <v>397274.69547711685</v>
      </c>
      <c r="BN392" s="35">
        <f t="shared" ref="BN392:BN455" si="164">SQRT((BQ392-AM392)^2+(BR392-AN392)^2)</f>
        <v>390826.80051688303</v>
      </c>
      <c r="BO392">
        <f t="shared" si="155"/>
        <v>339368.78809270711</v>
      </c>
      <c r="BQ392">
        <f>données!AG392</f>
        <v>-29251.520205026267</v>
      </c>
      <c r="BR392">
        <f>données!AH392</f>
        <v>-80410.264855515838</v>
      </c>
    </row>
    <row r="393" spans="20:70" ht="15" customHeight="1" x14ac:dyDescent="0.25">
      <c r="T393">
        <v>391</v>
      </c>
      <c r="U393" cm="1">
        <f t="array" ref="U393">INDEX(données!$AM$6:$AM$1006,animation!T393)</f>
        <v>5.6548667764616223</v>
      </c>
      <c r="AJ393" s="32"/>
      <c r="AK393">
        <v>387</v>
      </c>
      <c r="AL393" s="25">
        <f t="shared" si="143"/>
        <v>193.5</v>
      </c>
      <c r="AM393">
        <f t="shared" si="156"/>
        <v>335959.6409728853</v>
      </c>
      <c r="AN393">
        <f t="shared" si="157"/>
        <v>66515.524274946918</v>
      </c>
      <c r="AP393" s="35">
        <f t="shared" si="158"/>
        <v>6495.2039826014579</v>
      </c>
      <c r="AQ393">
        <f t="shared" si="159"/>
        <v>-1170.8832640592666</v>
      </c>
      <c r="AS393">
        <f t="shared" si="160"/>
        <v>-334.25090041825774</v>
      </c>
      <c r="AT393">
        <f t="shared" si="161"/>
        <v>-21.049966721770449</v>
      </c>
      <c r="AV393">
        <f t="shared" si="144"/>
        <v>-67.66930675424571</v>
      </c>
      <c r="AW393">
        <f t="shared" si="145"/>
        <v>-10.415805545065545</v>
      </c>
      <c r="AY393">
        <f t="shared" si="146"/>
        <v>-17.092599438699626</v>
      </c>
      <c r="AZ393">
        <f t="shared" si="147"/>
        <v>-2.6040493676517786</v>
      </c>
      <c r="BB393">
        <f t="shared" si="148"/>
        <v>-19.688347953106852</v>
      </c>
      <c r="BC393">
        <f t="shared" si="149"/>
        <v>-6.8507933717351124</v>
      </c>
      <c r="BE393">
        <f t="shared" si="150"/>
        <v>-3.209875083130981</v>
      </c>
      <c r="BF393">
        <f t="shared" si="151"/>
        <v>-1.1793184373180123</v>
      </c>
      <c r="BH393">
        <f t="shared" si="162"/>
        <v>-226.59077118907459</v>
      </c>
      <c r="BI393">
        <f t="shared" si="163"/>
        <v>-44.861947994289743</v>
      </c>
      <c r="BK393">
        <f t="shared" si="152"/>
        <v>289327.29329003842</v>
      </c>
      <c r="BL393">
        <f t="shared" si="153"/>
        <v>375240.00281793525</v>
      </c>
      <c r="BM393">
        <f t="shared" si="154"/>
        <v>400187.2353407421</v>
      </c>
      <c r="BN393" s="35">
        <f t="shared" si="164"/>
        <v>392473.44348738529</v>
      </c>
      <c r="BO393">
        <f t="shared" si="155"/>
        <v>342480.94156055024</v>
      </c>
      <c r="BQ393">
        <f>données!AG393</f>
        <v>-28309.057881426292</v>
      </c>
      <c r="BR393">
        <f>données!AH393</f>
        <v>-79579.372548428291</v>
      </c>
    </row>
    <row r="394" spans="20:70" ht="15" customHeight="1" x14ac:dyDescent="0.25">
      <c r="T394">
        <v>392</v>
      </c>
      <c r="U394" cm="1">
        <f t="array" ref="U394">INDEX(données!$AM$6:$AM$1006,animation!T394)</f>
        <v>5.7176986295334178</v>
      </c>
      <c r="AJ394" s="32"/>
      <c r="AK394">
        <v>388</v>
      </c>
      <c r="AL394" s="25">
        <f t="shared" si="143"/>
        <v>194</v>
      </c>
      <c r="AM394">
        <f t="shared" si="156"/>
        <v>339165.46160163375</v>
      </c>
      <c r="AN394">
        <f t="shared" si="157"/>
        <v>65927.451397077064</v>
      </c>
      <c r="AP394" s="35">
        <f t="shared" si="158"/>
        <v>6328.0785323923292</v>
      </c>
      <c r="AQ394">
        <f t="shared" si="159"/>
        <v>-1181.4082474201518</v>
      </c>
      <c r="AS394">
        <f t="shared" si="160"/>
        <v>-328.55368561152966</v>
      </c>
      <c r="AT394">
        <f t="shared" si="161"/>
        <v>-20.309181761910985</v>
      </c>
      <c r="AV394">
        <f t="shared" si="144"/>
        <v>-66.301889075269912</v>
      </c>
      <c r="AW394">
        <f t="shared" si="145"/>
        <v>-9.9573512320684792</v>
      </c>
      <c r="AY394">
        <f t="shared" si="146"/>
        <v>-16.823308033525354</v>
      </c>
      <c r="AZ394">
        <f t="shared" si="147"/>
        <v>-2.5146221095756451</v>
      </c>
      <c r="BB394">
        <f t="shared" si="148"/>
        <v>-19.439902269465001</v>
      </c>
      <c r="BC394">
        <f t="shared" si="149"/>
        <v>-6.6774593082344413</v>
      </c>
      <c r="BE394">
        <f t="shared" si="150"/>
        <v>-3.1991864114038937</v>
      </c>
      <c r="BF394">
        <f t="shared" si="151"/>
        <v>-1.1597491120324168</v>
      </c>
      <c r="BH394">
        <f t="shared" si="162"/>
        <v>-222.78939982186549</v>
      </c>
      <c r="BI394">
        <f t="shared" si="163"/>
        <v>-43.306111592788596</v>
      </c>
      <c r="BK394">
        <f t="shared" si="152"/>
        <v>292408.28941418778</v>
      </c>
      <c r="BL394">
        <f t="shared" si="153"/>
        <v>378322.18078687391</v>
      </c>
      <c r="BM394">
        <f t="shared" si="154"/>
        <v>403024.94544050313</v>
      </c>
      <c r="BN394" s="35">
        <f t="shared" si="164"/>
        <v>394081.00744691113</v>
      </c>
      <c r="BO394">
        <f t="shared" si="155"/>
        <v>345513.58756373572</v>
      </c>
      <c r="BQ394">
        <f>données!AG394</f>
        <v>-27420.627451571836</v>
      </c>
      <c r="BR394">
        <f>données!AH394</f>
        <v>-78690.942118573847</v>
      </c>
    </row>
    <row r="395" spans="20:70" ht="15" customHeight="1" x14ac:dyDescent="0.25">
      <c r="T395">
        <v>393</v>
      </c>
      <c r="U395" cm="1">
        <f t="array" ref="U395">INDEX(données!$AM$6:$AM$1006,animation!T395)</f>
        <v>5.7805304826052133</v>
      </c>
      <c r="AJ395" s="32"/>
      <c r="AK395">
        <v>389</v>
      </c>
      <c r="AL395" s="25">
        <f t="shared" si="143"/>
        <v>194.5</v>
      </c>
      <c r="AM395">
        <f t="shared" si="156"/>
        <v>342288.43165712844</v>
      </c>
      <c r="AN395">
        <f t="shared" si="157"/>
        <v>65334.208625646745</v>
      </c>
      <c r="AP395" s="35">
        <f t="shared" si="158"/>
        <v>6163.801689586564</v>
      </c>
      <c r="AQ395">
        <f t="shared" si="159"/>
        <v>-1191.5628383011074</v>
      </c>
      <c r="AS395">
        <f t="shared" si="160"/>
        <v>-323.14365101233699</v>
      </c>
      <c r="AT395">
        <f t="shared" si="161"/>
        <v>-19.610038388462389</v>
      </c>
      <c r="AV395">
        <f t="shared" si="144"/>
        <v>-65.008631240408249</v>
      </c>
      <c r="AW395">
        <f t="shared" si="145"/>
        <v>-9.5268678860539904</v>
      </c>
      <c r="AY395">
        <f t="shared" si="146"/>
        <v>-16.567053709469118</v>
      </c>
      <c r="AZ395">
        <f t="shared" si="147"/>
        <v>-2.4297718386053209</v>
      </c>
      <c r="BB395">
        <f t="shared" si="148"/>
        <v>-19.202376172825343</v>
      </c>
      <c r="BC395">
        <f t="shared" si="149"/>
        <v>-6.5126251431116726</v>
      </c>
      <c r="BE395">
        <f t="shared" si="150"/>
        <v>-3.1884997892017592</v>
      </c>
      <c r="BF395">
        <f t="shared" si="151"/>
        <v>-1.1407735206914051</v>
      </c>
      <c r="BH395">
        <f t="shared" si="162"/>
        <v>-219.17709010043254</v>
      </c>
      <c r="BI395">
        <f t="shared" si="163"/>
        <v>-41.835365750625158</v>
      </c>
      <c r="BK395">
        <f t="shared" si="152"/>
        <v>295410.38693514024</v>
      </c>
      <c r="BL395">
        <f t="shared" si="153"/>
        <v>381324.57999258622</v>
      </c>
      <c r="BM395">
        <f t="shared" si="154"/>
        <v>405788.8670769186</v>
      </c>
      <c r="BN395" s="35">
        <f t="shared" si="164"/>
        <v>395656.11036427936</v>
      </c>
      <c r="BO395">
        <f t="shared" si="155"/>
        <v>348467.97451564501</v>
      </c>
      <c r="BQ395">
        <f>données!AG395</f>
        <v>-26589.735144484279</v>
      </c>
      <c r="BR395">
        <f>données!AH395</f>
        <v>-77748.479794973871</v>
      </c>
    </row>
    <row r="396" spans="20:70" ht="15" customHeight="1" x14ac:dyDescent="0.25">
      <c r="T396">
        <v>394</v>
      </c>
      <c r="U396" cm="1">
        <f t="array" ref="U396">INDEX(données!$AM$6:$AM$1006,animation!T396)</f>
        <v>5.8433623356770088</v>
      </c>
      <c r="AJ396" s="32"/>
      <c r="AK396">
        <v>390</v>
      </c>
      <c r="AL396" s="25">
        <f t="shared" si="143"/>
        <v>195</v>
      </c>
      <c r="AM396">
        <f t="shared" si="156"/>
        <v>345329.9395455452</v>
      </c>
      <c r="AN396">
        <f t="shared" si="157"/>
        <v>64735.975951697634</v>
      </c>
      <c r="AP396" s="35">
        <f t="shared" si="158"/>
        <v>6002.2298640803956</v>
      </c>
      <c r="AQ396">
        <f t="shared" si="159"/>
        <v>-1201.3678574953385</v>
      </c>
      <c r="AS396">
        <f t="shared" si="160"/>
        <v>-318.00323116431025</v>
      </c>
      <c r="AT396">
        <f t="shared" si="161"/>
        <v>-18.949252757345679</v>
      </c>
      <c r="AV396">
        <f t="shared" si="144"/>
        <v>-63.784589196748129</v>
      </c>
      <c r="AW396">
        <f t="shared" si="145"/>
        <v>-9.1220158022187334</v>
      </c>
      <c r="AY396">
        <f t="shared" si="146"/>
        <v>-16.323083797143973</v>
      </c>
      <c r="AZ396">
        <f t="shared" si="147"/>
        <v>-2.3491706260243661</v>
      </c>
      <c r="BB396">
        <f t="shared" si="148"/>
        <v>-18.975248537096064</v>
      </c>
      <c r="BC396">
        <f t="shared" si="149"/>
        <v>-6.3557503217401212</v>
      </c>
      <c r="BE396">
        <f t="shared" si="150"/>
        <v>-3.1776865908723773</v>
      </c>
      <c r="BF396">
        <f t="shared" si="151"/>
        <v>-1.1223160073624618</v>
      </c>
      <c r="BH396">
        <f t="shared" si="162"/>
        <v>-215.74262304244968</v>
      </c>
      <c r="BI396">
        <f t="shared" si="163"/>
        <v>-40.443377934192085</v>
      </c>
      <c r="BK396">
        <f t="shared" si="152"/>
        <v>298334.79659028671</v>
      </c>
      <c r="BL396">
        <f t="shared" si="153"/>
        <v>384248.47426906315</v>
      </c>
      <c r="BM396">
        <f t="shared" si="154"/>
        <v>408479.99403213762</v>
      </c>
      <c r="BN396" s="35">
        <f t="shared" si="164"/>
        <v>397205.13732558861</v>
      </c>
      <c r="BO396">
        <f t="shared" si="155"/>
        <v>351345.29131461075</v>
      </c>
      <c r="BQ396">
        <f>données!AG396</f>
        <v>-25819.660112501118</v>
      </c>
      <c r="BR396">
        <f>données!AH396</f>
        <v>-76755.705045849551</v>
      </c>
    </row>
    <row r="397" spans="20:70" ht="15" customHeight="1" x14ac:dyDescent="0.25">
      <c r="T397">
        <v>395</v>
      </c>
      <c r="U397" cm="1">
        <f t="array" ref="U397">INDEX(données!$AM$6:$AM$1006,animation!T397)</f>
        <v>5.9061941887488043</v>
      </c>
      <c r="AJ397" s="32"/>
      <c r="AK397">
        <v>391</v>
      </c>
      <c r="AL397" s="25">
        <f t="shared" si="143"/>
        <v>195.5</v>
      </c>
      <c r="AM397">
        <f t="shared" si="156"/>
        <v>348291.30407368985</v>
      </c>
      <c r="AN397">
        <f t="shared" si="157"/>
        <v>64132.923366355295</v>
      </c>
      <c r="AP397" s="35">
        <f t="shared" si="158"/>
        <v>5843.2282484982406</v>
      </c>
      <c r="AQ397">
        <f t="shared" si="159"/>
        <v>-1210.8424838740114</v>
      </c>
      <c r="AS397">
        <f t="shared" si="160"/>
        <v>-313.11630506157871</v>
      </c>
      <c r="AT397">
        <f t="shared" si="161"/>
        <v>-18.32385766217617</v>
      </c>
      <c r="AV397">
        <f t="shared" si="144"/>
        <v>-62.625255072418469</v>
      </c>
      <c r="AW397">
        <f t="shared" si="145"/>
        <v>-8.7406921007135736</v>
      </c>
      <c r="AY397">
        <f t="shared" si="146"/>
        <v>-16.090705324624885</v>
      </c>
      <c r="AZ397">
        <f t="shared" si="147"/>
        <v>-2.2725193840585081</v>
      </c>
      <c r="BB397">
        <f t="shared" si="148"/>
        <v>-18.75803363818742</v>
      </c>
      <c r="BC397">
        <f t="shared" si="149"/>
        <v>-6.2063379199610029</v>
      </c>
      <c r="BE397">
        <f t="shared" si="150"/>
        <v>-3.1666265588043148</v>
      </c>
      <c r="BF397">
        <f t="shared" si="151"/>
        <v>-1.1043082574430825</v>
      </c>
      <c r="BH397">
        <f t="shared" si="162"/>
        <v>-212.47568446754366</v>
      </c>
      <c r="BI397">
        <f t="shared" si="163"/>
        <v>-39.124395670492525</v>
      </c>
      <c r="BK397">
        <f t="shared" si="152"/>
        <v>301182.67279843858</v>
      </c>
      <c r="BL397">
        <f t="shared" si="153"/>
        <v>387095.07510519616</v>
      </c>
      <c r="BM397">
        <f t="shared" si="154"/>
        <v>411099.27503302949</v>
      </c>
      <c r="BN397" s="35">
        <f t="shared" si="164"/>
        <v>398734.21632263815</v>
      </c>
      <c r="BO397">
        <f t="shared" si="155"/>
        <v>354146.67067878286</v>
      </c>
      <c r="BQ397">
        <f>données!AG397</f>
        <v>-25113.441489959761</v>
      </c>
      <c r="BR397">
        <f>données!AH397</f>
        <v>-75716.535899580034</v>
      </c>
    </row>
    <row r="398" spans="20:70" ht="15" customHeight="1" x14ac:dyDescent="0.25">
      <c r="T398">
        <v>396</v>
      </c>
      <c r="U398" cm="1">
        <f t="array" ref="U398">INDEX(données!$AM$6:$AM$1006,animation!T398)</f>
        <v>5.9690260418205998</v>
      </c>
      <c r="AJ398" s="32"/>
      <c r="AK398">
        <v>392</v>
      </c>
      <c r="AL398" s="25">
        <f t="shared" si="143"/>
        <v>196</v>
      </c>
      <c r="AM398">
        <f t="shared" si="156"/>
        <v>351173.7786598063</v>
      </c>
      <c r="AN398">
        <f t="shared" si="157"/>
        <v>63525.211642210517</v>
      </c>
      <c r="AP398" s="35">
        <f t="shared" si="158"/>
        <v>5686.6700959674508</v>
      </c>
      <c r="AQ398">
        <f t="shared" si="159"/>
        <v>-1220.0044127050994</v>
      </c>
      <c r="AS398">
        <f t="shared" si="160"/>
        <v>-308.4680566743919</v>
      </c>
      <c r="AT398">
        <f t="shared" si="161"/>
        <v>-17.731166625876043</v>
      </c>
      <c r="AV398">
        <f t="shared" si="144"/>
        <v>-61.52651173939504</v>
      </c>
      <c r="AW398">
        <f t="shared" si="145"/>
        <v>-8.381002413117761</v>
      </c>
      <c r="AY398">
        <f t="shared" si="146"/>
        <v>-15.869279401670649</v>
      </c>
      <c r="AZ398">
        <f t="shared" si="147"/>
        <v>-2.1995448306501015</v>
      </c>
      <c r="BB398">
        <f t="shared" si="148"/>
        <v>-18.550278403360306</v>
      </c>
      <c r="BC398">
        <f t="shared" si="149"/>
        <v>-6.063930473544425</v>
      </c>
      <c r="BE398">
        <f t="shared" si="150"/>
        <v>-3.1552082354498423</v>
      </c>
      <c r="BF398">
        <f t="shared" si="151"/>
        <v>-1.0866889085637534</v>
      </c>
      <c r="BH398">
        <f t="shared" si="162"/>
        <v>-209.36677889451607</v>
      </c>
      <c r="BI398">
        <f t="shared" si="163"/>
        <v>-37.873183444616593</v>
      </c>
      <c r="BK398">
        <f t="shared" si="152"/>
        <v>303955.11665789434</v>
      </c>
      <c r="BL398">
        <f t="shared" si="153"/>
        <v>389865.53528843308</v>
      </c>
      <c r="BM398">
        <f t="shared" si="154"/>
        <v>413647.61603725626</v>
      </c>
      <c r="BN398" s="35">
        <f t="shared" si="164"/>
        <v>400249.19440759881</v>
      </c>
      <c r="BO398">
        <f t="shared" si="155"/>
        <v>356873.19222994917</v>
      </c>
      <c r="BQ398">
        <f>données!AG398</f>
        <v>-24473.866399122788</v>
      </c>
      <c r="BR398">
        <f>données!AH398</f>
        <v>-74635.073482034408</v>
      </c>
    </row>
    <row r="399" spans="20:70" ht="15" customHeight="1" x14ac:dyDescent="0.25">
      <c r="T399">
        <v>397</v>
      </c>
      <c r="U399" cm="1">
        <f t="array" ref="U399">INDEX(données!$AM$6:$AM$1006,animation!T399)</f>
        <v>6.0318578948923953</v>
      </c>
      <c r="AJ399" s="32"/>
      <c r="AK399">
        <v>393</v>
      </c>
      <c r="AL399" s="25">
        <f t="shared" si="143"/>
        <v>196.5</v>
      </c>
      <c r="AM399">
        <f t="shared" si="156"/>
        <v>353978.55520070571</v>
      </c>
      <c r="AN399">
        <f t="shared" si="157"/>
        <v>62912.993040029738</v>
      </c>
      <c r="AP399" s="35">
        <f t="shared" si="158"/>
        <v>5532.4360676302549</v>
      </c>
      <c r="AQ399">
        <f t="shared" si="159"/>
        <v>-1228.8699960180375</v>
      </c>
      <c r="AS399">
        <f t="shared" si="160"/>
        <v>-304.0448514802174</v>
      </c>
      <c r="AT399">
        <f t="shared" si="161"/>
        <v>-17.168742724560794</v>
      </c>
      <c r="AV399">
        <f t="shared" si="144"/>
        <v>-60.484592878536596</v>
      </c>
      <c r="AW399">
        <f t="shared" si="145"/>
        <v>-8.041236426745332</v>
      </c>
      <c r="AY399">
        <f t="shared" si="146"/>
        <v>-15.658216227415314</v>
      </c>
      <c r="AZ399">
        <f t="shared" si="147"/>
        <v>-2.1299968216319911</v>
      </c>
      <c r="BB399">
        <f t="shared" si="148"/>
        <v>-18.351559912180964</v>
      </c>
      <c r="BC399">
        <f t="shared" si="149"/>
        <v>-5.9281062686101462</v>
      </c>
      <c r="BE399">
        <f t="shared" si="150"/>
        <v>-3.1433294097386333</v>
      </c>
      <c r="BF399">
        <f t="shared" si="151"/>
        <v>-1.0694032075733237</v>
      </c>
      <c r="BH399">
        <f t="shared" si="162"/>
        <v>-206.4071530523459</v>
      </c>
      <c r="BI399">
        <f t="shared" si="163"/>
        <v>-36.684967472200988</v>
      </c>
      <c r="BK399">
        <f t="shared" si="152"/>
        <v>306653.1787351339</v>
      </c>
      <c r="BL399">
        <f t="shared" si="153"/>
        <v>392560.95225898706</v>
      </c>
      <c r="BM399">
        <f t="shared" si="154"/>
        <v>416125.88235688617</v>
      </c>
      <c r="BN399" s="35">
        <f t="shared" si="164"/>
        <v>401755.61446227349</v>
      </c>
      <c r="BO399">
        <f t="shared" si="155"/>
        <v>359525.88534795918</v>
      </c>
      <c r="BQ399">
        <f>données!AG399</f>
        <v>-23903.458950679666</v>
      </c>
      <c r="BR399">
        <f>données!AH399</f>
        <v>-73515.585831301578</v>
      </c>
    </row>
    <row r="400" spans="20:70" ht="15" customHeight="1" x14ac:dyDescent="0.25">
      <c r="T400">
        <v>398</v>
      </c>
      <c r="U400" cm="1">
        <f t="array" ref="U400">INDEX(données!$AM$6:$AM$1006,animation!T400)</f>
        <v>6.0946897479641908</v>
      </c>
      <c r="AJ400" s="32"/>
      <c r="AK400">
        <v>394</v>
      </c>
      <c r="AL400" s="25">
        <f t="shared" si="143"/>
        <v>197</v>
      </c>
      <c r="AM400">
        <f t="shared" si="156"/>
        <v>356706.76762808586</v>
      </c>
      <c r="AN400">
        <f t="shared" si="157"/>
        <v>62296.411949180147</v>
      </c>
      <c r="AP400" s="35">
        <f t="shared" si="158"/>
        <v>5380.4136418901462</v>
      </c>
      <c r="AQ400">
        <f t="shared" si="159"/>
        <v>-1237.4543673803178</v>
      </c>
      <c r="AS400">
        <f t="shared" si="160"/>
        <v>-299.8341269154098</v>
      </c>
      <c r="AT400">
        <f t="shared" si="161"/>
        <v>-16.634371436043821</v>
      </c>
      <c r="AV400">
        <f t="shared" si="144"/>
        <v>-59.496047797082902</v>
      </c>
      <c r="AW400">
        <f t="shared" si="145"/>
        <v>-7.7198466984984933</v>
      </c>
      <c r="AY400">
        <f t="shared" si="146"/>
        <v>-15.45697064295371</v>
      </c>
      <c r="AZ400">
        <f t="shared" si="147"/>
        <v>-2.063646000106361</v>
      </c>
      <c r="BB400">
        <f t="shared" si="148"/>
        <v>-18.161483123665381</v>
      </c>
      <c r="BC400">
        <f t="shared" si="149"/>
        <v>-5.7984760355879548</v>
      </c>
      <c r="BE400">
        <f t="shared" si="150"/>
        <v>-3.1308975591564443</v>
      </c>
      <c r="BF400">
        <f t="shared" si="151"/>
        <v>-1.0524027018510131</v>
      </c>
      <c r="BH400">
        <f t="shared" si="162"/>
        <v>-203.5887277925514</v>
      </c>
      <c r="BI400">
        <f t="shared" si="163"/>
        <v>-35.555387241763341</v>
      </c>
      <c r="BK400">
        <f t="shared" si="152"/>
        <v>309277.86165986327</v>
      </c>
      <c r="BL400">
        <f t="shared" si="153"/>
        <v>395182.37120145123</v>
      </c>
      <c r="BM400">
        <f t="shared" si="154"/>
        <v>418534.90063263761</v>
      </c>
      <c r="BN400" s="35">
        <f t="shared" si="164"/>
        <v>403258.69283086003</v>
      </c>
      <c r="BO400">
        <f t="shared" si="155"/>
        <v>362105.73181519675</v>
      </c>
      <c r="BQ400">
        <f>données!AG400</f>
        <v>-23404.470282235023</v>
      </c>
      <c r="BR400">
        <f>données!AH400</f>
        <v>-72362.491053693695</v>
      </c>
    </row>
    <row r="401" spans="20:70" ht="15" customHeight="1" x14ac:dyDescent="0.25">
      <c r="T401">
        <v>399</v>
      </c>
      <c r="U401" cm="1">
        <f t="array" ref="U401">INDEX(données!$AM$6:$AM$1006,animation!T401)</f>
        <v>6.1575216010359863</v>
      </c>
      <c r="AJ401" s="32"/>
      <c r="AK401">
        <v>395</v>
      </c>
      <c r="AL401" s="25">
        <f t="shared" si="143"/>
        <v>197.5</v>
      </c>
      <c r="AM401">
        <f t="shared" si="156"/>
        <v>359359.49518316652</v>
      </c>
      <c r="AN401">
        <f t="shared" si="157"/>
        <v>61675.605469060487</v>
      </c>
      <c r="AP401" s="35">
        <f t="shared" si="158"/>
        <v>5230.4965784324413</v>
      </c>
      <c r="AQ401">
        <f t="shared" si="159"/>
        <v>-1245.7715530983396</v>
      </c>
      <c r="AS401">
        <f t="shared" si="160"/>
        <v>-295.82429496039646</v>
      </c>
      <c r="AT401">
        <f t="shared" si="161"/>
        <v>-16.126036921016315</v>
      </c>
      <c r="AV401">
        <f t="shared" si="144"/>
        <v>-58.557710362059446</v>
      </c>
      <c r="AW401">
        <f t="shared" si="145"/>
        <v>-7.4154302487379518</v>
      </c>
      <c r="AY401">
        <f t="shared" si="146"/>
        <v>-15.265038161337777</v>
      </c>
      <c r="AZ401">
        <f t="shared" si="147"/>
        <v>-2.0002817204364733</v>
      </c>
      <c r="BB401">
        <f t="shared" si="148"/>
        <v>-17.979678807003793</v>
      </c>
      <c r="BC401">
        <f t="shared" si="149"/>
        <v>-5.6746799972354696</v>
      </c>
      <c r="BE401">
        <f t="shared" si="150"/>
        <v>-3.1178302690186279</v>
      </c>
      <c r="BF401">
        <f t="shared" si="151"/>
        <v>-1.0356449546064217</v>
      </c>
      <c r="BH401">
        <f t="shared" si="162"/>
        <v>-200.90403736097682</v>
      </c>
      <c r="BI401">
        <f t="shared" si="163"/>
        <v>-34.480452893282617</v>
      </c>
      <c r="BK401">
        <f t="shared" si="152"/>
        <v>311830.12254086538</v>
      </c>
      <c r="BL401">
        <f t="shared" si="153"/>
        <v>397730.78789768834</v>
      </c>
      <c r="BM401">
        <f t="shared" si="154"/>
        <v>420875.46067054011</v>
      </c>
      <c r="BN401" s="35">
        <f t="shared" si="164"/>
        <v>404763.29806235037</v>
      </c>
      <c r="BO401">
        <f t="shared" si="155"/>
        <v>364613.66826858738</v>
      </c>
      <c r="BQ401">
        <f>données!AG401</f>
        <v>-22978.869674096975</v>
      </c>
      <c r="BR401">
        <f>données!AH401</f>
        <v>-71180.339887499082</v>
      </c>
    </row>
    <row r="402" spans="20:70" ht="15" customHeight="1" x14ac:dyDescent="0.25">
      <c r="T402">
        <v>400</v>
      </c>
      <c r="U402" cm="1">
        <f t="array" ref="U402">INDEX(données!$AM$6:$AM$1006,animation!T402)</f>
        <v>6.2203534541077818</v>
      </c>
      <c r="AJ402" s="32"/>
      <c r="AK402">
        <v>396</v>
      </c>
      <c r="AL402" s="25">
        <f t="shared" si="143"/>
        <v>198</v>
      </c>
      <c r="AM402">
        <f t="shared" si="156"/>
        <v>361937.76543551264</v>
      </c>
      <c r="AN402">
        <f t="shared" si="157"/>
        <v>61050.703937896193</v>
      </c>
      <c r="AP402" s="35">
        <f t="shared" si="158"/>
        <v>5082.5844309522427</v>
      </c>
      <c r="AQ402">
        <f t="shared" si="159"/>
        <v>-1253.8345715588478</v>
      </c>
      <c r="AS402">
        <f t="shared" si="160"/>
        <v>-292.00465532237473</v>
      </c>
      <c r="AT402">
        <f t="shared" si="161"/>
        <v>-15.641901240112979</v>
      </c>
      <c r="AV402">
        <f t="shared" si="144"/>
        <v>-57.666671507580965</v>
      </c>
      <c r="AW402">
        <f t="shared" si="145"/>
        <v>-7.1267125263556794</v>
      </c>
      <c r="AY402">
        <f t="shared" si="146"/>
        <v>-15.081951416863502</v>
      </c>
      <c r="AZ402">
        <f t="shared" si="147"/>
        <v>-1.9397102106000532</v>
      </c>
      <c r="BB402">
        <f t="shared" si="148"/>
        <v>-17.805801655742961</v>
      </c>
      <c r="BC402">
        <f t="shared" si="149"/>
        <v>-5.5563852279696651</v>
      </c>
      <c r="BE402">
        <f t="shared" si="150"/>
        <v>-3.1040556111344828</v>
      </c>
      <c r="BF402">
        <f t="shared" si="151"/>
        <v>-1.0190932751875819</v>
      </c>
      <c r="BH402">
        <f t="shared" si="162"/>
        <v>-198.3461751310528</v>
      </c>
      <c r="BI402">
        <f t="shared" si="163"/>
        <v>-33.456507641774493</v>
      </c>
      <c r="BK402">
        <f t="shared" si="152"/>
        <v>314310.87521593686</v>
      </c>
      <c r="BL402">
        <f t="shared" si="153"/>
        <v>400207.15136225737</v>
      </c>
      <c r="BM402">
        <f t="shared" si="154"/>
        <v>423148.31715165125</v>
      </c>
      <c r="BN402" s="35">
        <f t="shared" si="164"/>
        <v>406273.93100229616</v>
      </c>
      <c r="BO402">
        <f t="shared" si="155"/>
        <v>367050.58847489243</v>
      </c>
      <c r="BQ402">
        <f>données!AG402</f>
        <v>-22628.336777427416</v>
      </c>
      <c r="BR402">
        <f>données!AH402</f>
        <v>-69973.79774329724</v>
      </c>
    </row>
    <row r="403" spans="20:70" ht="15" customHeight="1" x14ac:dyDescent="0.25">
      <c r="T403">
        <v>401</v>
      </c>
      <c r="U403" cm="1">
        <f t="array" ref="U403">INDEX(données!$AM$6:$AM$1006,animation!T403)</f>
        <v>0</v>
      </c>
      <c r="AJ403" s="32"/>
      <c r="AK403">
        <v>397</v>
      </c>
      <c r="AL403" s="25">
        <f t="shared" si="143"/>
        <v>198.5</v>
      </c>
      <c r="AM403">
        <f t="shared" si="156"/>
        <v>364442.55706907343</v>
      </c>
      <c r="AN403">
        <f t="shared" si="157"/>
        <v>60421.831414461754</v>
      </c>
      <c r="AP403" s="35">
        <f t="shared" si="158"/>
        <v>4936.5821032910553</v>
      </c>
      <c r="AQ403">
        <f t="shared" si="159"/>
        <v>-1261.6555221789042</v>
      </c>
      <c r="AS403">
        <f t="shared" si="160"/>
        <v>-288.36531789232527</v>
      </c>
      <c r="AT403">
        <f t="shared" si="161"/>
        <v>-15.180286088666355</v>
      </c>
      <c r="AV403">
        <f t="shared" si="144"/>
        <v>-56.820254853283004</v>
      </c>
      <c r="AW403">
        <f t="shared" si="145"/>
        <v>-6.852533402466964</v>
      </c>
      <c r="AY403">
        <f t="shared" si="146"/>
        <v>-14.907276983459132</v>
      </c>
      <c r="AZ403">
        <f t="shared" si="147"/>
        <v>-1.8817529419597701</v>
      </c>
      <c r="BB403">
        <f t="shared" si="148"/>
        <v>-17.639528567485954</v>
      </c>
      <c r="BC403">
        <f t="shared" si="149"/>
        <v>-5.4432832874974233</v>
      </c>
      <c r="BE403">
        <f t="shared" si="150"/>
        <v>-3.089512465164145</v>
      </c>
      <c r="BF403">
        <f t="shared" si="151"/>
        <v>-1.0027164567421969</v>
      </c>
      <c r="BH403">
        <f t="shared" si="162"/>
        <v>-195.90874502293303</v>
      </c>
      <c r="BI403">
        <f t="shared" si="163"/>
        <v>-32.480194573299833</v>
      </c>
      <c r="BK403">
        <f t="shared" si="152"/>
        <v>316720.99234809866</v>
      </c>
      <c r="BL403">
        <f t="shared" si="153"/>
        <v>402612.36627936352</v>
      </c>
      <c r="BM403">
        <f t="shared" si="154"/>
        <v>425354.1912244485</v>
      </c>
      <c r="BN403" s="35">
        <f t="shared" si="164"/>
        <v>407794.7064634749</v>
      </c>
      <c r="BO403">
        <f t="shared" si="155"/>
        <v>369417.34544350038</v>
      </c>
      <c r="BQ403">
        <f>données!AG403</f>
        <v>-22354.254985426258</v>
      </c>
      <c r="BR403">
        <f>données!AH403</f>
        <v>-68747.626291714652</v>
      </c>
    </row>
    <row r="404" spans="20:70" ht="15" customHeight="1" x14ac:dyDescent="0.25">
      <c r="T404">
        <v>402</v>
      </c>
      <c r="U404" cm="1">
        <f t="array" ref="U404">INDEX(données!$AM$6:$AM$1006,animation!T404)</f>
        <v>6.2831853071795868E-2</v>
      </c>
      <c r="AJ404" s="32"/>
      <c r="AK404">
        <v>398</v>
      </c>
      <c r="AL404" s="25">
        <f t="shared" si="143"/>
        <v>199</v>
      </c>
      <c r="AM404">
        <f t="shared" si="156"/>
        <v>366874.80245598243</v>
      </c>
      <c r="AN404">
        <f t="shared" si="157"/>
        <v>59789.10611761122</v>
      </c>
      <c r="AP404" s="35">
        <f t="shared" si="158"/>
        <v>4792.3994443448928</v>
      </c>
      <c r="AQ404">
        <f t="shared" si="159"/>
        <v>-1269.2456652232374</v>
      </c>
      <c r="AS404">
        <f t="shared" si="160"/>
        <v>-284.89713333392319</v>
      </c>
      <c r="AT404">
        <f t="shared" si="161"/>
        <v>-14.739656696148479</v>
      </c>
      <c r="AV404">
        <f t="shared" si="144"/>
        <v>-56.015995037655287</v>
      </c>
      <c r="AW404">
        <f t="shared" si="145"/>
        <v>-6.5918349046793265</v>
      </c>
      <c r="AY404">
        <f t="shared" si="146"/>
        <v>-14.740612518728533</v>
      </c>
      <c r="AZ404">
        <f t="shared" si="147"/>
        <v>-1.8262451799623596</v>
      </c>
      <c r="BB404">
        <f t="shared" si="148"/>
        <v>-17.480557073118174</v>
      </c>
      <c r="BC404">
        <f t="shared" si="149"/>
        <v>-5.3350880966237604</v>
      </c>
      <c r="BE404">
        <f t="shared" si="150"/>
        <v>-3.0741507675251736</v>
      </c>
      <c r="BF404">
        <f t="shared" si="151"/>
        <v>-0.9864885148830328</v>
      </c>
      <c r="BH404">
        <f t="shared" si="162"/>
        <v>-193.58581793689606</v>
      </c>
      <c r="BI404">
        <f t="shared" si="163"/>
        <v>-31.548427240059173</v>
      </c>
      <c r="BK404">
        <f t="shared" si="152"/>
        <v>319061.30737926898</v>
      </c>
      <c r="BL404">
        <f t="shared" si="153"/>
        <v>404947.29525831586</v>
      </c>
      <c r="BM404">
        <f t="shared" si="154"/>
        <v>427493.77198861167</v>
      </c>
      <c r="BN404" s="35">
        <f t="shared" si="164"/>
        <v>409329.33669093228</v>
      </c>
      <c r="BO404">
        <f t="shared" si="155"/>
        <v>371714.75338955689</v>
      </c>
      <c r="BQ404">
        <f>données!AG404</f>
        <v>-22157.705973710465</v>
      </c>
      <c r="BR404">
        <f>données!AH404</f>
        <v>-67506.664671286257</v>
      </c>
    </row>
    <row r="405" spans="20:70" ht="15" customHeight="1" x14ac:dyDescent="0.25">
      <c r="T405">
        <v>403</v>
      </c>
      <c r="U405" cm="1">
        <f t="array" ref="U405">INDEX(données!$AM$6:$AM$1006,animation!T405)</f>
        <v>0.12566370614359174</v>
      </c>
      <c r="AJ405" s="32"/>
      <c r="AK405">
        <v>399</v>
      </c>
      <c r="AL405" s="25">
        <f t="shared" si="143"/>
        <v>199.5</v>
      </c>
      <c r="AM405">
        <f t="shared" si="156"/>
        <v>369235.39003648813</v>
      </c>
      <c r="AN405">
        <f t="shared" si="157"/>
        <v>59152.640827912583</v>
      </c>
      <c r="AP405" s="35">
        <f t="shared" si="158"/>
        <v>4649.9508776779312</v>
      </c>
      <c r="AQ405">
        <f t="shared" si="159"/>
        <v>-1276.6154935713116</v>
      </c>
      <c r="AS405">
        <f t="shared" si="160"/>
        <v>-281.59163081617646</v>
      </c>
      <c r="AT405">
        <f t="shared" si="161"/>
        <v>-14.318607591605847</v>
      </c>
      <c r="AV405">
        <f t="shared" si="144"/>
        <v>-55.251618426184528</v>
      </c>
      <c r="AW405">
        <f t="shared" si="145"/>
        <v>-6.3436504489817072</v>
      </c>
      <c r="AY405">
        <f t="shared" si="146"/>
        <v>-14.581584195946853</v>
      </c>
      <c r="AZ405">
        <f t="shared" si="147"/>
        <v>-1.773034693030334</v>
      </c>
      <c r="BB405">
        <f t="shared" si="148"/>
        <v>-17.328603901273848</v>
      </c>
      <c r="BC405">
        <f t="shared" si="149"/>
        <v>-5.2315340272954822</v>
      </c>
      <c r="BE405">
        <f t="shared" si="150"/>
        <v>-3.0579316746955798</v>
      </c>
      <c r="BF405">
        <f t="shared" si="151"/>
        <v>-0.970388422298325</v>
      </c>
      <c r="BH405">
        <f t="shared" si="162"/>
        <v>-191.37189261807566</v>
      </c>
      <c r="BI405">
        <f t="shared" si="163"/>
        <v>-30.658363564435739</v>
      </c>
      <c r="BK405">
        <f t="shared" si="152"/>
        <v>321332.61635166861</v>
      </c>
      <c r="BL405">
        <f t="shared" si="153"/>
        <v>407212.76092272636</v>
      </c>
      <c r="BM405">
        <f t="shared" si="154"/>
        <v>429567.71787810966</v>
      </c>
      <c r="BN405" s="35">
        <f t="shared" si="164"/>
        <v>410881.11681904586</v>
      </c>
      <c r="BO405">
        <f t="shared" si="155"/>
        <v>373943.58955905843</v>
      </c>
      <c r="BQ405">
        <f>données!AG405</f>
        <v>-22039.465431434579</v>
      </c>
      <c r="BR405">
        <f>données!AH405</f>
        <v>-66255.810390586441</v>
      </c>
    </row>
    <row r="406" spans="20:70" ht="15" customHeight="1" x14ac:dyDescent="0.25">
      <c r="T406">
        <v>404</v>
      </c>
      <c r="U406" cm="1">
        <f t="array" ref="U406">INDEX(données!$AM$6:$AM$1006,animation!T406)</f>
        <v>0.1884955592153876</v>
      </c>
      <c r="AJ406" s="32"/>
      <c r="AK406">
        <v>400</v>
      </c>
      <c r="AL406" s="25">
        <f t="shared" si="143"/>
        <v>200</v>
      </c>
      <c r="AM406">
        <f t="shared" si="156"/>
        <v>371525.16652147507</v>
      </c>
      <c r="AN406">
        <f t="shared" si="157"/>
        <v>58512.543255177974</v>
      </c>
      <c r="AP406" s="35">
        <f t="shared" si="158"/>
        <v>4509.1550622698433</v>
      </c>
      <c r="AQ406">
        <f t="shared" si="159"/>
        <v>-1283.7747973671146</v>
      </c>
      <c r="AS406">
        <f t="shared" si="160"/>
        <v>-278.44096203372629</v>
      </c>
      <c r="AT406">
        <f t="shared" si="161"/>
        <v>-13.915849981807206</v>
      </c>
      <c r="AV406">
        <f t="shared" si="144"/>
        <v>-54.52502590161717</v>
      </c>
      <c r="AW406">
        <f t="shared" si="145"/>
        <v>-6.1070953636860574</v>
      </c>
      <c r="AY406">
        <f t="shared" si="146"/>
        <v>-14.429844391208887</v>
      </c>
      <c r="AZ406">
        <f t="shared" si="147"/>
        <v>-1.7219806000793527</v>
      </c>
      <c r="BB406">
        <f t="shared" si="148"/>
        <v>-17.183403665282643</v>
      </c>
      <c r="BC406">
        <f t="shared" si="149"/>
        <v>-5.1323741825255702</v>
      </c>
      <c r="BE406">
        <f t="shared" si="150"/>
        <v>-3.0408276301431081</v>
      </c>
      <c r="BF406">
        <f t="shared" si="151"/>
        <v>-0.95439983551622531</v>
      </c>
      <c r="BH406">
        <f t="shared" si="162"/>
        <v>-189.2618604454745</v>
      </c>
      <c r="BI406">
        <f t="shared" si="163"/>
        <v>-29.80738263186047</v>
      </c>
      <c r="BK406">
        <f t="shared" si="152"/>
        <v>323535.67960638955</v>
      </c>
      <c r="BL406">
        <f t="shared" si="153"/>
        <v>409409.54784713866</v>
      </c>
      <c r="BM406">
        <f t="shared" si="154"/>
        <v>431576.6579507931</v>
      </c>
      <c r="BN406" s="35">
        <f t="shared" si="164"/>
        <v>412452.912496829</v>
      </c>
      <c r="BO406">
        <f t="shared" si="155"/>
        <v>376104.59592645086</v>
      </c>
      <c r="BQ406">
        <f>données!AG406</f>
        <v>-22000</v>
      </c>
      <c r="BR406">
        <f>données!AH406</f>
        <v>-65000</v>
      </c>
    </row>
    <row r="407" spans="20:70" ht="15" customHeight="1" x14ac:dyDescent="0.25">
      <c r="T407">
        <v>405</v>
      </c>
      <c r="U407" cm="1">
        <f t="array" ref="U407">INDEX(données!$AM$6:$AM$1006,animation!T407)</f>
        <v>0.25132741228718347</v>
      </c>
      <c r="AJ407" s="32"/>
      <c r="AK407">
        <v>401</v>
      </c>
      <c r="AL407" s="25">
        <f t="shared" si="143"/>
        <v>200.5</v>
      </c>
      <c r="AM407">
        <f t="shared" si="156"/>
        <v>373744.93893235578</v>
      </c>
      <c r="AN407">
        <f t="shared" si="157"/>
        <v>57868.916375246685</v>
      </c>
      <c r="AP407" s="35">
        <f t="shared" si="158"/>
        <v>4369.93458125298</v>
      </c>
      <c r="AQ407">
        <f t="shared" si="159"/>
        <v>-1290.7327223580182</v>
      </c>
      <c r="AS407">
        <f t="shared" si="160"/>
        <v>-275.4378507722239</v>
      </c>
      <c r="AT407">
        <f t="shared" si="161"/>
        <v>-13.530200526937605</v>
      </c>
      <c r="AV407">
        <f t="shared" si="144"/>
        <v>-53.834277483842563</v>
      </c>
      <c r="AW407">
        <f t="shared" si="145"/>
        <v>-5.8813585309690142</v>
      </c>
      <c r="AY407">
        <f t="shared" si="146"/>
        <v>-14.28506959713728</v>
      </c>
      <c r="AZ407">
        <f t="shared" si="147"/>
        <v>-1.6729523397795734</v>
      </c>
      <c r="BB407">
        <f t="shared" si="148"/>
        <v>-17.044707661173874</v>
      </c>
      <c r="BC407">
        <f t="shared" si="149"/>
        <v>-5.0373788449221477</v>
      </c>
      <c r="BE407">
        <f t="shared" si="150"/>
        <v>-3.0228223268272254</v>
      </c>
      <c r="BF407">
        <f t="shared" si="151"/>
        <v>-0.93851081126686953</v>
      </c>
      <c r="BH407">
        <f t="shared" si="162"/>
        <v>-187.25097370324292</v>
      </c>
      <c r="BI407">
        <f t="shared" si="163"/>
        <v>-28.993064011437209</v>
      </c>
      <c r="BK407">
        <f t="shared" si="152"/>
        <v>325671.22336779151</v>
      </c>
      <c r="BL407">
        <f t="shared" si="153"/>
        <v>411538.40435341588</v>
      </c>
      <c r="BM407">
        <f t="shared" si="154"/>
        <v>433521.19309105939</v>
      </c>
      <c r="BN407" s="35">
        <f t="shared" si="164"/>
        <v>414047.14983300702</v>
      </c>
      <c r="BO407">
        <f t="shared" si="155"/>
        <v>378198.48077430937</v>
      </c>
      <c r="BQ407">
        <f>données!AG407</f>
        <v>-22039.465431434568</v>
      </c>
      <c r="BR407">
        <f>données!AH407</f>
        <v>-63744.189609413734</v>
      </c>
    </row>
    <row r="408" spans="20:70" ht="15" customHeight="1" x14ac:dyDescent="0.25">
      <c r="T408">
        <v>406</v>
      </c>
      <c r="U408" cm="1">
        <f t="array" ref="U408">INDEX(données!$AM$6:$AM$1006,animation!T408)</f>
        <v>0.31415926535897931</v>
      </c>
      <c r="AJ408" s="32"/>
      <c r="AK408">
        <v>402</v>
      </c>
      <c r="AL408" s="25">
        <f t="shared" si="143"/>
        <v>201</v>
      </c>
      <c r="AM408">
        <f t="shared" si="156"/>
        <v>375895.47649163572</v>
      </c>
      <c r="AN408">
        <f t="shared" si="157"/>
        <v>57221.858739001807</v>
      </c>
      <c r="AP408" s="35">
        <f t="shared" si="158"/>
        <v>4232.2156558668685</v>
      </c>
      <c r="AQ408">
        <f t="shared" si="159"/>
        <v>-1297.4978226214871</v>
      </c>
      <c r="AS408">
        <f t="shared" si="160"/>
        <v>-272.5755473739585</v>
      </c>
      <c r="AT408">
        <f t="shared" si="161"/>
        <v>-13.160571330767198</v>
      </c>
      <c r="AV408">
        <f t="shared" si="144"/>
        <v>-53.177578561048492</v>
      </c>
      <c r="AW408">
        <f t="shared" si="145"/>
        <v>-5.6656949975379183</v>
      </c>
      <c r="AY408">
        <f t="shared" si="146"/>
        <v>-14.146958538166517</v>
      </c>
      <c r="AZ408">
        <f t="shared" si="147"/>
        <v>-1.6258287469597237</v>
      </c>
      <c r="BB408">
        <f t="shared" si="148"/>
        <v>-16.912282766517542</v>
      </c>
      <c r="BC408">
        <f t="shared" si="149"/>
        <v>-4.9463340752020182</v>
      </c>
      <c r="BE408">
        <f t="shared" si="150"/>
        <v>-3.0039105601846825</v>
      </c>
      <c r="BF408">
        <f t="shared" si="151"/>
        <v>-0.92271351106753752</v>
      </c>
      <c r="BH408">
        <f t="shared" si="162"/>
        <v>-185.33481694804127</v>
      </c>
      <c r="BI408">
        <f t="shared" si="163"/>
        <v>-28.213169293234522</v>
      </c>
      <c r="BK408">
        <f t="shared" si="152"/>
        <v>327739.94122169714</v>
      </c>
      <c r="BL408">
        <f t="shared" si="153"/>
        <v>413600.04417801334</v>
      </c>
      <c r="BM408">
        <f t="shared" si="154"/>
        <v>435401.89713159011</v>
      </c>
      <c r="BN408" s="35">
        <f t="shared" si="164"/>
        <v>415665.80778488505</v>
      </c>
      <c r="BO408">
        <f t="shared" si="155"/>
        <v>380225.92016381543</v>
      </c>
      <c r="BQ408">
        <f>données!AG408</f>
        <v>-22157.705973710443</v>
      </c>
      <c r="BR408">
        <f>données!AH408</f>
        <v>-62493.335328713918</v>
      </c>
    </row>
    <row r="409" spans="20:70" ht="15" customHeight="1" x14ac:dyDescent="0.25">
      <c r="T409">
        <v>407</v>
      </c>
      <c r="U409" cm="1">
        <f t="array" ref="U409">INDEX(données!$AM$6:$AM$1006,animation!T409)</f>
        <v>0.37699111843077515</v>
      </c>
      <c r="AJ409" s="32"/>
      <c r="AK409">
        <v>403</v>
      </c>
      <c r="AL409" s="25">
        <f t="shared" si="143"/>
        <v>201.5</v>
      </c>
      <c r="AM409">
        <f t="shared" si="156"/>
        <v>377977.51237614744</v>
      </c>
      <c r="AN409">
        <f t="shared" si="157"/>
        <v>56571.46475627472</v>
      </c>
      <c r="AP409" s="35">
        <f t="shared" si="158"/>
        <v>4095.9278821798894</v>
      </c>
      <c r="AQ409">
        <f t="shared" si="159"/>
        <v>-1304.0781082868707</v>
      </c>
      <c r="AS409">
        <f t="shared" si="160"/>
        <v>-269.84778754345058</v>
      </c>
      <c r="AT409">
        <f t="shared" si="161"/>
        <v>-12.805960989316725</v>
      </c>
      <c r="AV409">
        <f t="shared" si="144"/>
        <v>-52.553267542903548</v>
      </c>
      <c r="AW409">
        <f t="shared" si="145"/>
        <v>-5.4594194277001771</v>
      </c>
      <c r="AY409">
        <f t="shared" si="146"/>
        <v>-14.015230465525546</v>
      </c>
      <c r="AZ409">
        <f t="shared" si="147"/>
        <v>-1.5804972234948007</v>
      </c>
      <c r="BB409">
        <f t="shared" si="148"/>
        <v>-16.785910430933171</v>
      </c>
      <c r="BC409">
        <f t="shared" si="149"/>
        <v>-4.8590404443570794</v>
      </c>
      <c r="BE409">
        <f t="shared" si="150"/>
        <v>-2.984097969624468</v>
      </c>
      <c r="BF409">
        <f t="shared" si="151"/>
        <v>-0.90700389376466928</v>
      </c>
      <c r="BH409">
        <f t="shared" si="162"/>
        <v>-183.50928113446386</v>
      </c>
      <c r="BI409">
        <f t="shared" si="163"/>
        <v>-27.465625573556622</v>
      </c>
      <c r="BK409">
        <f t="shared" si="152"/>
        <v>329742.49549471785</v>
      </c>
      <c r="BL409">
        <f t="shared" si="153"/>
        <v>415595.14802020486</v>
      </c>
      <c r="BM409">
        <f t="shared" si="154"/>
        <v>437219.31789965916</v>
      </c>
      <c r="BN409" s="35">
        <f t="shared" si="164"/>
        <v>417310.4130852283</v>
      </c>
      <c r="BO409">
        <f t="shared" si="155"/>
        <v>382187.55930397729</v>
      </c>
      <c r="BQ409">
        <f>données!AG409</f>
        <v>-22354.254985426225</v>
      </c>
      <c r="BR409">
        <f>données!AH409</f>
        <v>-61252.373708285508</v>
      </c>
    </row>
    <row r="410" spans="20:70" ht="15" customHeight="1" x14ac:dyDescent="0.25">
      <c r="T410">
        <v>408</v>
      </c>
      <c r="U410" cm="1">
        <f t="array" ref="U410">INDEX(données!$AM$6:$AM$1006,animation!T410)</f>
        <v>0.43982297150257099</v>
      </c>
      <c r="AJ410" s="32"/>
      <c r="AK410">
        <v>404</v>
      </c>
      <c r="AL410" s="25">
        <f t="shared" si="143"/>
        <v>202</v>
      </c>
      <c r="AM410">
        <f t="shared" si="156"/>
        <v>379991.74534379441</v>
      </c>
      <c r="AN410">
        <f t="shared" si="157"/>
        <v>55917.824957007615</v>
      </c>
      <c r="AP410" s="35">
        <f t="shared" si="158"/>
        <v>3961.0039884081639</v>
      </c>
      <c r="AQ410">
        <f t="shared" si="159"/>
        <v>-1310.481088781529</v>
      </c>
      <c r="AS410">
        <f t="shared" si="160"/>
        <v>-267.2487550059015</v>
      </c>
      <c r="AT410">
        <f t="shared" si="161"/>
        <v>-12.465446564967584</v>
      </c>
      <c r="AV410">
        <f t="shared" si="144"/>
        <v>-51.959804771364659</v>
      </c>
      <c r="AW410">
        <f t="shared" si="145"/>
        <v>-5.2619002903867838</v>
      </c>
      <c r="AY410">
        <f t="shared" si="146"/>
        <v>-13.889623612724561</v>
      </c>
      <c r="AZ410">
        <f t="shared" si="147"/>
        <v>-1.5368529926768657</v>
      </c>
      <c r="BB410">
        <f t="shared" si="148"/>
        <v>-16.665385750045882</v>
      </c>
      <c r="BC410">
        <f t="shared" si="149"/>
        <v>-4.7753118851254577</v>
      </c>
      <c r="BE410">
        <f t="shared" si="150"/>
        <v>-2.9634006697140993</v>
      </c>
      <c r="BF410">
        <f t="shared" si="151"/>
        <v>-0.89138139677847539</v>
      </c>
      <c r="BH410">
        <f t="shared" si="162"/>
        <v>-181.77054020205227</v>
      </c>
      <c r="BI410">
        <f t="shared" si="163"/>
        <v>-26.748510655575128</v>
      </c>
      <c r="BK410">
        <f t="shared" si="152"/>
        <v>331679.5185414693</v>
      </c>
      <c r="BL410">
        <f t="shared" si="153"/>
        <v>417524.3649803818</v>
      </c>
      <c r="BM410">
        <f t="shared" si="154"/>
        <v>438973.97819305345</v>
      </c>
      <c r="BN410" s="35">
        <f t="shared" si="164"/>
        <v>418982.0377699181</v>
      </c>
      <c r="BO410">
        <f t="shared" si="155"/>
        <v>384084.01382685226</v>
      </c>
      <c r="BQ410">
        <f>données!AG410</f>
        <v>-22628.336777427379</v>
      </c>
      <c r="BR410">
        <f>données!AH410</f>
        <v>-60026.202256702905</v>
      </c>
    </row>
    <row r="411" spans="20:70" ht="15" customHeight="1" x14ac:dyDescent="0.25">
      <c r="T411">
        <v>409</v>
      </c>
      <c r="U411" cm="1">
        <f t="array" ref="U411">INDEX(données!$AM$6:$AM$1006,animation!T411)</f>
        <v>0.50265482457436683</v>
      </c>
      <c r="AJ411" s="32"/>
      <c r="AK411">
        <v>405</v>
      </c>
      <c r="AL411" s="25">
        <f t="shared" si="143"/>
        <v>202.5</v>
      </c>
      <c r="AM411">
        <f t="shared" si="156"/>
        <v>381938.84124362271</v>
      </c>
      <c r="AN411">
        <f t="shared" si="157"/>
        <v>55261.026231796233</v>
      </c>
      <c r="AP411" s="35">
        <f t="shared" si="158"/>
        <v>3827.3796109052132</v>
      </c>
      <c r="AQ411">
        <f t="shared" si="159"/>
        <v>-1316.7138120640129</v>
      </c>
      <c r="AS411">
        <f t="shared" si="160"/>
        <v>-264.77304759484059</v>
      </c>
      <c r="AT411">
        <f t="shared" si="161"/>
        <v>-12.13817637238753</v>
      </c>
      <c r="AV411">
        <f t="shared" si="144"/>
        <v>-51.395762545994266</v>
      </c>
      <c r="AW411">
        <f t="shared" si="145"/>
        <v>-5.0725546870747165</v>
      </c>
      <c r="AY411">
        <f t="shared" si="146"/>
        <v>-13.769893794673441</v>
      </c>
      <c r="AZ411">
        <f t="shared" si="147"/>
        <v>-1.4947984274883037</v>
      </c>
      <c r="BB411">
        <f t="shared" si="148"/>
        <v>-16.550516615502364</v>
      </c>
      <c r="BC411">
        <f t="shared" si="149"/>
        <v>-4.6949746501356948</v>
      </c>
      <c r="BE411">
        <f t="shared" si="150"/>
        <v>-2.9418447753202428</v>
      </c>
      <c r="BF411">
        <f t="shared" si="151"/>
        <v>-0.87584860768881545</v>
      </c>
      <c r="BH411">
        <f t="shared" si="162"/>
        <v>-180.11502986335026</v>
      </c>
      <c r="BI411">
        <f t="shared" si="163"/>
        <v>-26.060039763461877</v>
      </c>
      <c r="BK411">
        <f t="shared" si="152"/>
        <v>333551.61394590704</v>
      </c>
      <c r="BL411">
        <f t="shared" si="153"/>
        <v>419388.31389671576</v>
      </c>
      <c r="BM411">
        <f t="shared" si="154"/>
        <v>440666.37669024657</v>
      </c>
      <c r="BN411" s="35">
        <f t="shared" si="164"/>
        <v>420681.29933672107</v>
      </c>
      <c r="BO411">
        <f t="shared" si="155"/>
        <v>385915.87097541417</v>
      </c>
      <c r="BQ411">
        <f>données!AG411</f>
        <v>-22978.869674096928</v>
      </c>
      <c r="BR411">
        <f>données!AH411</f>
        <v>-58819.660112501049</v>
      </c>
    </row>
    <row r="412" spans="20:70" ht="15" customHeight="1" x14ac:dyDescent="0.25">
      <c r="T412">
        <v>410</v>
      </c>
      <c r="U412" cm="1">
        <f t="array" ref="U412">INDEX(données!$AM$6:$AM$1006,animation!T412)</f>
        <v>0.56548667764616267</v>
      </c>
      <c r="AJ412" s="32"/>
      <c r="AK412">
        <v>406</v>
      </c>
      <c r="AL412" s="25">
        <f t="shared" si="143"/>
        <v>203</v>
      </c>
      <c r="AM412">
        <f t="shared" si="156"/>
        <v>383819.43441812595</v>
      </c>
      <c r="AN412">
        <f t="shared" si="157"/>
        <v>54601.152053717677</v>
      </c>
      <c r="AP412" s="35">
        <f t="shared" si="158"/>
        <v>3694.9930871077931</v>
      </c>
      <c r="AQ412">
        <f t="shared" si="159"/>
        <v>-1322.7829002502067</v>
      </c>
      <c r="AS412">
        <f t="shared" si="160"/>
        <v>-262.41564640044027</v>
      </c>
      <c r="AT412">
        <f t="shared" si="161"/>
        <v>-11.823363479114709</v>
      </c>
      <c r="AV412">
        <f t="shared" si="144"/>
        <v>-50.859816138948254</v>
      </c>
      <c r="AW412">
        <f t="shared" si="145"/>
        <v>-4.8908437405579965</v>
      </c>
      <c r="AY412">
        <f t="shared" si="146"/>
        <v>-13.655813135569156</v>
      </c>
      <c r="AZ412">
        <f t="shared" si="147"/>
        <v>-1.4542424444148851</v>
      </c>
      <c r="BB412">
        <f t="shared" si="148"/>
        <v>-16.441122934410668</v>
      </c>
      <c r="BC412">
        <f t="shared" si="149"/>
        <v>-4.6178663655859946</v>
      </c>
      <c r="BE412">
        <f t="shared" si="150"/>
        <v>-2.9194658278615577</v>
      </c>
      <c r="BF412">
        <f t="shared" si="151"/>
        <v>-0.86041092855583345</v>
      </c>
      <c r="BH412">
        <f t="shared" si="162"/>
        <v>-178.53942836365061</v>
      </c>
      <c r="BI412">
        <f t="shared" si="163"/>
        <v>-25.398553594468918</v>
      </c>
      <c r="BK412">
        <f t="shared" si="152"/>
        <v>335359.35764253454</v>
      </c>
      <c r="BL412">
        <f t="shared" si="153"/>
        <v>421187.58458771999</v>
      </c>
      <c r="BM412">
        <f t="shared" si="154"/>
        <v>442296.98879909771</v>
      </c>
      <c r="BN412" s="35">
        <f t="shared" si="164"/>
        <v>422408.36353283416</v>
      </c>
      <c r="BO412">
        <f t="shared" si="155"/>
        <v>387683.69071015005</v>
      </c>
      <c r="BQ412">
        <f>données!AG412</f>
        <v>-23404.470282234972</v>
      </c>
      <c r="BR412">
        <f>données!AH412</f>
        <v>-57637.508946306443</v>
      </c>
    </row>
    <row r="413" spans="20:70" ht="15" customHeight="1" x14ac:dyDescent="0.25">
      <c r="T413">
        <v>411</v>
      </c>
      <c r="U413" cm="1">
        <f t="array" ref="U413">INDEX(données!$AM$6:$AM$1006,animation!T413)</f>
        <v>0.62831853071795851</v>
      </c>
      <c r="AJ413" s="32"/>
      <c r="AK413">
        <v>407</v>
      </c>
      <c r="AL413" s="25">
        <f t="shared" si="143"/>
        <v>203.5</v>
      </c>
      <c r="AM413">
        <f t="shared" si="156"/>
        <v>385634.1290058798</v>
      </c>
      <c r="AN413">
        <f t="shared" si="157"/>
        <v>53938.282683157682</v>
      </c>
      <c r="AP413" s="35">
        <f t="shared" si="158"/>
        <v>3563.7852639075732</v>
      </c>
      <c r="AQ413">
        <f t="shared" si="159"/>
        <v>-1328.6945819897639</v>
      </c>
      <c r="AS413">
        <f t="shared" si="160"/>
        <v>-260.17188765778025</v>
      </c>
      <c r="AT413">
        <f t="shared" si="161"/>
        <v>-11.520279837604257</v>
      </c>
      <c r="AV413">
        <f t="shared" si="144"/>
        <v>-50.350735690497608</v>
      </c>
      <c r="AW413">
        <f t="shared" si="145"/>
        <v>-4.7162684755312529</v>
      </c>
      <c r="AY413">
        <f t="shared" si="146"/>
        <v>-13.547168912439231</v>
      </c>
      <c r="AZ413">
        <f t="shared" si="147"/>
        <v>-1.4150999554839268</v>
      </c>
      <c r="BB413">
        <f t="shared" si="148"/>
        <v>-16.337035912231652</v>
      </c>
      <c r="BC413">
        <f t="shared" si="149"/>
        <v>-4.5438351706189257</v>
      </c>
      <c r="BE413">
        <f t="shared" si="150"/>
        <v>-2.8963081324364923</v>
      </c>
      <c r="BF413">
        <f t="shared" si="151"/>
        <v>-0.84507623597015136</v>
      </c>
      <c r="BH413">
        <f t="shared" si="162"/>
        <v>-177.04063901017528</v>
      </c>
      <c r="BI413">
        <f t="shared" si="163"/>
        <v>-24.762507555943287</v>
      </c>
      <c r="BK413">
        <f t="shared" si="152"/>
        <v>337103.2989627982</v>
      </c>
      <c r="BL413">
        <f t="shared" si="153"/>
        <v>422922.73900758778</v>
      </c>
      <c r="BM413">
        <f t="shared" si="154"/>
        <v>443866.26744801883</v>
      </c>
      <c r="BN413" s="35">
        <f t="shared" si="164"/>
        <v>424162.94973667088</v>
      </c>
      <c r="BO413">
        <f t="shared" si="155"/>
        <v>389388.00673997623</v>
      </c>
      <c r="BQ413">
        <f>données!AG413</f>
        <v>-23903.458950679607</v>
      </c>
      <c r="BR413">
        <f>données!AH413</f>
        <v>-56484.414168698546</v>
      </c>
    </row>
    <row r="414" spans="20:70" ht="15" customHeight="1" x14ac:dyDescent="0.25">
      <c r="T414">
        <v>412</v>
      </c>
      <c r="U414" cm="1">
        <f t="array" ref="U414">INDEX(données!$AM$6:$AM$1006,animation!T414)</f>
        <v>0.69115038378975435</v>
      </c>
      <c r="AJ414" s="32"/>
      <c r="AK414">
        <v>408</v>
      </c>
      <c r="AL414" s="25">
        <f t="shared" si="143"/>
        <v>204</v>
      </c>
      <c r="AM414">
        <f t="shared" si="156"/>
        <v>387383.50015187642</v>
      </c>
      <c r="AN414">
        <f t="shared" si="157"/>
        <v>53272.495357183099</v>
      </c>
      <c r="AP414" s="35">
        <f t="shared" si="158"/>
        <v>3433.6993200786828</v>
      </c>
      <c r="AQ414">
        <f t="shared" si="159"/>
        <v>-1334.4547219085662</v>
      </c>
      <c r="AS414">
        <f t="shared" si="160"/>
        <v>-258.0374370958545</v>
      </c>
      <c r="AT414">
        <f t="shared" si="161"/>
        <v>-11.228250977372696</v>
      </c>
      <c r="AV414">
        <f t="shared" si="144"/>
        <v>-49.867378889518172</v>
      </c>
      <c r="AW414">
        <f t="shared" si="145"/>
        <v>-4.5483661313069517</v>
      </c>
      <c r="AY414">
        <f t="shared" si="146"/>
        <v>-13.443762502750657</v>
      </c>
      <c r="AZ414">
        <f t="shared" si="147"/>
        <v>-1.3772913721160318</v>
      </c>
      <c r="BB414">
        <f t="shared" si="148"/>
        <v>-16.238097393745129</v>
      </c>
      <c r="BC414">
        <f t="shared" si="149"/>
        <v>-4.4727389336849326</v>
      </c>
      <c r="BE414">
        <f t="shared" si="150"/>
        <v>-2.8724240178119218</v>
      </c>
      <c r="BF414">
        <f t="shared" si="151"/>
        <v>-0.82985454026477945</v>
      </c>
      <c r="BH414">
        <f t="shared" si="162"/>
        <v>-175.61577429202862</v>
      </c>
      <c r="BI414">
        <f t="shared" si="163"/>
        <v>-24.150462053629859</v>
      </c>
      <c r="BK414">
        <f t="shared" si="152"/>
        <v>338783.96161158377</v>
      </c>
      <c r="BL414">
        <f t="shared" si="153"/>
        <v>424594.31232058164</v>
      </c>
      <c r="BM414">
        <f t="shared" si="154"/>
        <v>445374.64382325509</v>
      </c>
      <c r="BN414" s="35">
        <f t="shared" si="164"/>
        <v>425944.33886835864</v>
      </c>
      <c r="BO414">
        <f t="shared" si="155"/>
        <v>391029.32748260698</v>
      </c>
      <c r="BQ414">
        <f>données!AG414</f>
        <v>-24473.866399122729</v>
      </c>
      <c r="BR414">
        <f>données!AH414</f>
        <v>-55364.926517965694</v>
      </c>
    </row>
    <row r="415" spans="20:70" ht="15" customHeight="1" x14ac:dyDescent="0.25">
      <c r="T415">
        <v>413</v>
      </c>
      <c r="U415" cm="1">
        <f t="array" ref="U415">INDEX(données!$AM$6:$AM$1006,animation!T415)</f>
        <v>0.75398223686155019</v>
      </c>
      <c r="AJ415" s="32"/>
      <c r="AK415">
        <v>409</v>
      </c>
      <c r="AL415" s="25">
        <f t="shared" si="143"/>
        <v>204.5</v>
      </c>
      <c r="AM415">
        <f t="shared" si="156"/>
        <v>389068.0951322788</v>
      </c>
      <c r="AN415">
        <f t="shared" si="157"/>
        <v>52603.864464856648</v>
      </c>
      <c r="AP415" s="35">
        <f t="shared" si="158"/>
        <v>3304.6806015307557</v>
      </c>
      <c r="AQ415">
        <f t="shared" si="159"/>
        <v>-1340.0688473972525</v>
      </c>
      <c r="AS415">
        <f t="shared" si="160"/>
        <v>-256.00826650402109</v>
      </c>
      <c r="AT415">
        <f t="shared" si="161"/>
        <v>-10.946651195881577</v>
      </c>
      <c r="AV415">
        <f t="shared" si="144"/>
        <v>-49.408684355090678</v>
      </c>
      <c r="AW415">
        <f t="shared" si="145"/>
        <v>-4.3867068549527328</v>
      </c>
      <c r="AY415">
        <f t="shared" si="146"/>
        <v>-13.345408425823734</v>
      </c>
      <c r="AZ415">
        <f t="shared" si="147"/>
        <v>-1.3407421551592993</v>
      </c>
      <c r="BB415">
        <f t="shared" si="148"/>
        <v>-16.144159257248393</v>
      </c>
      <c r="BC415">
        <f t="shared" si="149"/>
        <v>-4.4044445381787911</v>
      </c>
      <c r="BE415">
        <f t="shared" si="150"/>
        <v>-2.847873033030063</v>
      </c>
      <c r="BF415">
        <f t="shared" si="151"/>
        <v>-0.81475764759075409</v>
      </c>
      <c r="BH415">
        <f t="shared" si="162"/>
        <v>-174.26214143282823</v>
      </c>
      <c r="BI415">
        <f t="shared" si="163"/>
        <v>-23.561073714285275</v>
      </c>
      <c r="BK415">
        <f t="shared" si="152"/>
        <v>340401.84457836085</v>
      </c>
      <c r="BL415">
        <f t="shared" si="153"/>
        <v>426202.8139002127</v>
      </c>
      <c r="BM415">
        <f t="shared" si="154"/>
        <v>446822.52805564733</v>
      </c>
      <c r="BN415" s="35">
        <f t="shared" si="164"/>
        <v>427751.38373426697</v>
      </c>
      <c r="BO415">
        <f t="shared" si="155"/>
        <v>392608.13695910195</v>
      </c>
      <c r="BQ415">
        <f>données!AG415</f>
        <v>-25113.441489959696</v>
      </c>
      <c r="BR415">
        <f>données!AH415</f>
        <v>-54283.464100420068</v>
      </c>
    </row>
    <row r="416" spans="20:70" ht="15" customHeight="1" x14ac:dyDescent="0.25">
      <c r="T416">
        <v>414</v>
      </c>
      <c r="U416" cm="1">
        <f t="array" ref="U416">INDEX(données!$AM$6:$AM$1006,animation!T416)</f>
        <v>0.81681408993334603</v>
      </c>
      <c r="AJ416" s="32"/>
      <c r="AK416">
        <v>410</v>
      </c>
      <c r="AL416" s="25">
        <f t="shared" si="143"/>
        <v>205</v>
      </c>
      <c r="AM416">
        <f t="shared" si="156"/>
        <v>390688.43439973117</v>
      </c>
      <c r="AN416">
        <f t="shared" si="157"/>
        <v>51932.461709758536</v>
      </c>
      <c r="AP416" s="35">
        <f t="shared" si="158"/>
        <v>3176.6764682787452</v>
      </c>
      <c r="AQ416">
        <f t="shared" si="159"/>
        <v>-1345.5421729951934</v>
      </c>
      <c r="AS416">
        <f t="shared" si="160"/>
        <v>-254.08063230372369</v>
      </c>
      <c r="AT416">
        <f t="shared" si="161"/>
        <v>-10.674899195248763</v>
      </c>
      <c r="AV416">
        <f t="shared" si="144"/>
        <v>-48.973665645509513</v>
      </c>
      <c r="AW416">
        <f t="shared" si="145"/>
        <v>-4.2308907299352496</v>
      </c>
      <c r="AY416">
        <f t="shared" si="146"/>
        <v>-13.251933468952425</v>
      </c>
      <c r="AZ416">
        <f t="shared" si="147"/>
        <v>-1.3053824061503938</v>
      </c>
      <c r="BB416">
        <f t="shared" si="148"/>
        <v>-16.055082857620388</v>
      </c>
      <c r="BC416">
        <f t="shared" si="149"/>
        <v>-4.3388272304993762</v>
      </c>
      <c r="BE416">
        <f t="shared" si="150"/>
        <v>-2.8227210956633182</v>
      </c>
      <c r="BF416">
        <f t="shared" si="151"/>
        <v>-0.79979882866374219</v>
      </c>
      <c r="BH416">
        <f t="shared" si="162"/>
        <v>-172.97722923597806</v>
      </c>
      <c r="BI416">
        <f t="shared" si="163"/>
        <v>-22.993087440020044</v>
      </c>
      <c r="BK416">
        <f t="shared" si="152"/>
        <v>341957.42298718466</v>
      </c>
      <c r="BL416">
        <f t="shared" si="153"/>
        <v>427748.72825846553</v>
      </c>
      <c r="BM416">
        <f t="shared" si="154"/>
        <v>448210.30985999713</v>
      </c>
      <c r="BN416" s="35">
        <f t="shared" si="164"/>
        <v>429582.52168419247</v>
      </c>
      <c r="BO416">
        <f t="shared" si="155"/>
        <v>394124.8956269428</v>
      </c>
      <c r="BQ416">
        <f>données!AG416</f>
        <v>-25819.660112501049</v>
      </c>
      <c r="BR416">
        <f>données!AH416</f>
        <v>-53244.294954150537</v>
      </c>
    </row>
    <row r="417" spans="20:70" ht="15" customHeight="1" x14ac:dyDescent="0.25">
      <c r="T417">
        <v>415</v>
      </c>
      <c r="U417" cm="1">
        <f t="array" ref="U417">INDEX(données!$AM$6:$AM$1006,animation!T417)</f>
        <v>0.87964594300514187</v>
      </c>
      <c r="AJ417" s="32"/>
      <c r="AK417">
        <v>411</v>
      </c>
      <c r="AL417" s="25">
        <f t="shared" si="143"/>
        <v>205.5</v>
      </c>
      <c r="AM417">
        <f t="shared" si="156"/>
        <v>392245.01255483256</v>
      </c>
      <c r="AN417">
        <f t="shared" si="157"/>
        <v>51258.356260861532</v>
      </c>
      <c r="AP417" s="35">
        <f t="shared" si="158"/>
        <v>3049.6361521268832</v>
      </c>
      <c r="AQ417">
        <f t="shared" si="159"/>
        <v>-1350.8796225928177</v>
      </c>
      <c r="AS417">
        <f t="shared" si="160"/>
        <v>-252.25105594005413</v>
      </c>
      <c r="AT417">
        <f t="shared" si="161"/>
        <v>-10.412454118988004</v>
      </c>
      <c r="AV417">
        <f t="shared" si="144"/>
        <v>-48.561405829806084</v>
      </c>
      <c r="AW417">
        <f t="shared" si="145"/>
        <v>-4.0805451011739571</v>
      </c>
      <c r="AY417">
        <f t="shared" si="146"/>
        <v>-13.163175890151123</v>
      </c>
      <c r="AZ417">
        <f t="shared" si="147"/>
        <v>-1.2711464954328471</v>
      </c>
      <c r="BB417">
        <f t="shared" si="148"/>
        <v>-15.970738514313503</v>
      </c>
      <c r="BC417">
        <f t="shared" si="149"/>
        <v>-4.2757700244436778</v>
      </c>
      <c r="BE417">
        <f t="shared" si="150"/>
        <v>-2.7970396074922821</v>
      </c>
      <c r="BF417">
        <f t="shared" si="151"/>
        <v>-0.78499249793752168</v>
      </c>
      <c r="BH417">
        <f t="shared" si="162"/>
        <v>-171.75869609829113</v>
      </c>
      <c r="BI417">
        <f t="shared" si="163"/>
        <v>-22.445329204221608</v>
      </c>
      <c r="BK417">
        <f t="shared" si="152"/>
        <v>343451.1488894514</v>
      </c>
      <c r="BL417">
        <f t="shared" si="153"/>
        <v>429232.51590988215</v>
      </c>
      <c r="BM417">
        <f t="shared" si="154"/>
        <v>449538.35912992351</v>
      </c>
      <c r="BN417" s="35">
        <f t="shared" si="164"/>
        <v>431435.78943608014</v>
      </c>
      <c r="BO417">
        <f t="shared" si="155"/>
        <v>395580.04115565051</v>
      </c>
      <c r="BQ417">
        <f>données!AG417</f>
        <v>-26589.735144484213</v>
      </c>
      <c r="BR417">
        <f>données!AH417</f>
        <v>-52251.520205026209</v>
      </c>
    </row>
    <row r="418" spans="20:70" ht="15" customHeight="1" x14ac:dyDescent="0.25">
      <c r="T418">
        <v>416</v>
      </c>
      <c r="U418" cm="1">
        <f t="array" ref="U418">INDEX(données!$AM$6:$AM$1006,animation!T418)</f>
        <v>0.94247779607693771</v>
      </c>
      <c r="AJ418" s="32"/>
      <c r="AK418">
        <v>412</v>
      </c>
      <c r="AL418" s="25">
        <f t="shared" si="143"/>
        <v>206</v>
      </c>
      <c r="AM418">
        <f t="shared" si="156"/>
        <v>393738.29924890347</v>
      </c>
      <c r="AN418">
        <f t="shared" si="157"/>
        <v>50581.614892800244</v>
      </c>
      <c r="AP418" s="35">
        <f t="shared" si="158"/>
        <v>2923.510624156856</v>
      </c>
      <c r="AQ418">
        <f t="shared" si="159"/>
        <v>-1356.0858496523117</v>
      </c>
      <c r="AS418">
        <f t="shared" si="160"/>
        <v>-250.51630593077056</v>
      </c>
      <c r="AT418">
        <f t="shared" si="161"/>
        <v>-10.158811948951088</v>
      </c>
      <c r="AV418">
        <f t="shared" si="144"/>
        <v>-48.171052564566743</v>
      </c>
      <c r="AW418">
        <f t="shared" si="145"/>
        <v>-3.9353221623974042</v>
      </c>
      <c r="AY418">
        <f t="shared" si="146"/>
        <v>-13.078984690344424</v>
      </c>
      <c r="AZ418">
        <f t="shared" si="147"/>
        <v>-1.237972723272506</v>
      </c>
      <c r="BB418">
        <f t="shared" si="148"/>
        <v>-15.891005040717589</v>
      </c>
      <c r="BC418">
        <f t="shared" si="149"/>
        <v>-4.2151631565133538</v>
      </c>
      <c r="BE418">
        <f t="shared" si="150"/>
        <v>-2.7709045536043484</v>
      </c>
      <c r="BF418">
        <f t="shared" si="151"/>
        <v>-0.770353906767826</v>
      </c>
      <c r="BH418">
        <f t="shared" si="162"/>
        <v>-170.60435908153747</v>
      </c>
      <c r="BI418">
        <f t="shared" si="163"/>
        <v>-21.916699509691824</v>
      </c>
      <c r="BK418">
        <f t="shared" si="152"/>
        <v>344883.45200301544</v>
      </c>
      <c r="BL418">
        <f t="shared" si="153"/>
        <v>430654.61417492072</v>
      </c>
      <c r="BM418">
        <f t="shared" si="154"/>
        <v>450807.02649088611</v>
      </c>
      <c r="BN418" s="35">
        <f t="shared" si="164"/>
        <v>433308.83990276582</v>
      </c>
      <c r="BO418">
        <f t="shared" si="155"/>
        <v>396973.98914863757</v>
      </c>
      <c r="BQ418">
        <f>données!AG418</f>
        <v>-27420.627451571767</v>
      </c>
      <c r="BR418">
        <f>données!AH418</f>
        <v>-51309.057881426226</v>
      </c>
    </row>
    <row r="419" spans="20:70" ht="15" customHeight="1" x14ac:dyDescent="0.25">
      <c r="T419">
        <v>417</v>
      </c>
      <c r="U419" cm="1">
        <f t="array" ref="U419">INDEX(données!$AM$6:$AM$1006,animation!T419)</f>
        <v>1.0053096491487337</v>
      </c>
      <c r="AJ419" s="32"/>
      <c r="AK419">
        <v>413</v>
      </c>
      <c r="AL419" s="25">
        <f t="shared" si="143"/>
        <v>206.5</v>
      </c>
      <c r="AM419">
        <f t="shared" si="156"/>
        <v>395168.7400227405</v>
      </c>
      <c r="AN419">
        <f t="shared" si="157"/>
        <v>49902.302116480467</v>
      </c>
      <c r="AP419" s="35">
        <f t="shared" si="158"/>
        <v>2798.2524711914707</v>
      </c>
      <c r="AQ419">
        <f t="shared" si="159"/>
        <v>-1361.1652556267873</v>
      </c>
      <c r="AS419">
        <f t="shared" si="160"/>
        <v>-248.87338143012894</v>
      </c>
      <c r="AT419">
        <f t="shared" si="161"/>
        <v>-9.9135022276516587</v>
      </c>
      <c r="AV419">
        <f t="shared" si="144"/>
        <v>-47.801813625505552</v>
      </c>
      <c r="AW419">
        <f t="shared" si="145"/>
        <v>-3.7948967759812136</v>
      </c>
      <c r="AY419">
        <f t="shared" si="146"/>
        <v>-12.999218948604364</v>
      </c>
      <c r="AZ419">
        <f t="shared" si="147"/>
        <v>-1.2058030105536455</v>
      </c>
      <c r="BB419">
        <f t="shared" si="148"/>
        <v>-15.815769311692877</v>
      </c>
      <c r="BC419">
        <f t="shared" si="149"/>
        <v>-4.1569035873017022</v>
      </c>
      <c r="BE419">
        <f t="shared" si="150"/>
        <v>-2.7443956006295629</v>
      </c>
      <c r="BF419">
        <f t="shared" si="151"/>
        <v>-0.75589885381509736</v>
      </c>
      <c r="BH419">
        <f t="shared" si="162"/>
        <v>-169.51218394369658</v>
      </c>
      <c r="BI419">
        <f t="shared" si="163"/>
        <v>-21.406167438993197</v>
      </c>
      <c r="BK419">
        <f t="shared" si="152"/>
        <v>346254.74040100747</v>
      </c>
      <c r="BL419">
        <f t="shared" si="153"/>
        <v>432015.4379266405</v>
      </c>
      <c r="BM419">
        <f t="shared" si="154"/>
        <v>452016.64381385053</v>
      </c>
      <c r="BN419" s="35">
        <f t="shared" si="164"/>
        <v>435198.96083846368</v>
      </c>
      <c r="BO419">
        <f t="shared" si="155"/>
        <v>398307.13381470431</v>
      </c>
      <c r="BQ419">
        <f>données!AG419</f>
        <v>-28309.057881426223</v>
      </c>
      <c r="BR419">
        <f>données!AH419</f>
        <v>-50420.627451571774</v>
      </c>
    </row>
    <row r="420" spans="20:70" ht="15" customHeight="1" x14ac:dyDescent="0.25">
      <c r="T420">
        <v>418</v>
      </c>
      <c r="U420" cm="1">
        <f t="array" ref="U420">INDEX(données!$AM$6:$AM$1006,animation!T420)</f>
        <v>1.0681415022205296</v>
      </c>
      <c r="AJ420" s="32"/>
      <c r="AK420">
        <v>414</v>
      </c>
      <c r="AL420" s="25">
        <f t="shared" si="143"/>
        <v>207</v>
      </c>
      <c r="AM420">
        <f t="shared" si="156"/>
        <v>396536.75708565745</v>
      </c>
      <c r="AN420">
        <f t="shared" si="157"/>
        <v>49220.480300888623</v>
      </c>
      <c r="AP420" s="35">
        <f t="shared" si="158"/>
        <v>2673.8157804764064</v>
      </c>
      <c r="AQ420">
        <f t="shared" si="159"/>
        <v>-1366.1220067406132</v>
      </c>
      <c r="AS420">
        <f t="shared" si="160"/>
        <v>-247.31949718172893</v>
      </c>
      <c r="AT420">
        <f t="shared" si="161"/>
        <v>-9.6760850753312226</v>
      </c>
      <c r="AV420">
        <f t="shared" si="144"/>
        <v>-47.452952849101159</v>
      </c>
      <c r="AW420">
        <f t="shared" si="145"/>
        <v>-3.6589644991396586</v>
      </c>
      <c r="AY420">
        <f t="shared" si="146"/>
        <v>-12.923747214731801</v>
      </c>
      <c r="AZ420">
        <f t="shared" si="147"/>
        <v>-1.1745826160260109</v>
      </c>
      <c r="BB420">
        <f t="shared" si="148"/>
        <v>-15.744925866370808</v>
      </c>
      <c r="BC420">
        <f t="shared" si="149"/>
        <v>-4.1008945446447189</v>
      </c>
      <c r="BE420">
        <f t="shared" si="150"/>
        <v>-2.7175952090932092</v>
      </c>
      <c r="BF420">
        <f t="shared" si="151"/>
        <v>-0.74164341552083302</v>
      </c>
      <c r="BH420">
        <f t="shared" si="162"/>
        <v>-168.48027604243197</v>
      </c>
      <c r="BI420">
        <f t="shared" si="163"/>
        <v>-20.912765235136739</v>
      </c>
      <c r="BK420">
        <f t="shared" si="152"/>
        <v>347565.40115344356</v>
      </c>
      <c r="BL420">
        <f t="shared" si="153"/>
        <v>433315.38028442755</v>
      </c>
      <c r="BM420">
        <f t="shared" si="154"/>
        <v>453167.52469188545</v>
      </c>
      <c r="BN420" s="35">
        <f t="shared" si="164"/>
        <v>437103.0951097568</v>
      </c>
      <c r="BO420">
        <f t="shared" si="155"/>
        <v>399579.84859231813</v>
      </c>
      <c r="BQ420">
        <f>données!AG420</f>
        <v>-29251.520205026201</v>
      </c>
      <c r="BR420">
        <f>données!AH420</f>
        <v>-49589.735144484221</v>
      </c>
    </row>
    <row r="421" spans="20:70" ht="15" customHeight="1" x14ac:dyDescent="0.25">
      <c r="T421">
        <v>419</v>
      </c>
      <c r="U421" cm="1">
        <f t="array" ref="U421">INDEX(données!$AM$6:$AM$1006,animation!T421)</f>
        <v>1.1309733552923256</v>
      </c>
      <c r="AJ421" s="32"/>
      <c r="AK421">
        <v>415</v>
      </c>
      <c r="AL421" s="25">
        <f t="shared" si="143"/>
        <v>207.5</v>
      </c>
      <c r="AM421">
        <f t="shared" si="156"/>
        <v>397842.75003874797</v>
      </c>
      <c r="AN421">
        <f t="shared" si="157"/>
        <v>48536.209786883905</v>
      </c>
      <c r="AP421" s="35">
        <f t="shared" si="158"/>
        <v>2550.1560318855418</v>
      </c>
      <c r="AQ421">
        <f t="shared" si="159"/>
        <v>-1370.9600492782788</v>
      </c>
      <c r="AS421">
        <f t="shared" si="160"/>
        <v>-245.85206974896315</v>
      </c>
      <c r="AT421">
        <f t="shared" si="161"/>
        <v>-9.4461484746238664</v>
      </c>
      <c r="AV421">
        <f t="shared" si="144"/>
        <v>-47.123786444714007</v>
      </c>
      <c r="AW421">
        <f t="shared" si="145"/>
        <v>-3.5272397935280138</v>
      </c>
      <c r="AY421">
        <f t="shared" si="146"/>
        <v>-12.852446954097042</v>
      </c>
      <c r="AZ421">
        <f t="shared" si="147"/>
        <v>-1.1442598774116997</v>
      </c>
      <c r="BB421">
        <f t="shared" si="148"/>
        <v>-15.678376543614799</v>
      </c>
      <c r="BC421">
        <f t="shared" si="149"/>
        <v>-4.0470451046806959</v>
      </c>
      <c r="BE421">
        <f t="shared" si="150"/>
        <v>-2.6905877737277355</v>
      </c>
      <c r="BF421">
        <f t="shared" si="151"/>
        <v>-0.72760369900345767</v>
      </c>
      <c r="BH421">
        <f t="shared" si="162"/>
        <v>-167.50687203280955</v>
      </c>
      <c r="BI421">
        <f t="shared" si="163"/>
        <v>-20.435583357840059</v>
      </c>
      <c r="BK421">
        <f t="shared" si="152"/>
        <v>348815.80092447868</v>
      </c>
      <c r="BL421">
        <f t="shared" si="153"/>
        <v>434554.81325817207</v>
      </c>
      <c r="BM421">
        <f t="shared" si="154"/>
        <v>454259.96488180623</v>
      </c>
      <c r="BN421" s="35">
        <f t="shared" si="164"/>
        <v>439017.86238673463</v>
      </c>
      <c r="BO421">
        <f t="shared" si="155"/>
        <v>400792.486729567</v>
      </c>
      <c r="BQ421">
        <f>données!AG421</f>
        <v>-30244.294954150533</v>
      </c>
      <c r="BR421">
        <f>données!AH421</f>
        <v>-48819.660112501057</v>
      </c>
    </row>
    <row r="422" spans="20:70" ht="15" customHeight="1" x14ac:dyDescent="0.25">
      <c r="T422">
        <v>420</v>
      </c>
      <c r="U422" cm="1">
        <f t="array" ref="U422">INDEX(données!$AM$6:$AM$1006,animation!T422)</f>
        <v>1.1938052083641215</v>
      </c>
      <c r="AJ422" s="32"/>
      <c r="AK422">
        <v>416</v>
      </c>
      <c r="AL422" s="25">
        <f t="shared" si="143"/>
        <v>208</v>
      </c>
      <c r="AM422">
        <f t="shared" si="156"/>
        <v>399087.0965459721</v>
      </c>
      <c r="AN422">
        <f t="shared" si="157"/>
        <v>47849.548993685436</v>
      </c>
      <c r="AP422" s="35">
        <f t="shared" si="158"/>
        <v>2427.2299970110603</v>
      </c>
      <c r="AQ422">
        <f t="shared" si="159"/>
        <v>-1375.6831235155908</v>
      </c>
      <c r="AS422">
        <f t="shared" si="160"/>
        <v>-244.46870492390019</v>
      </c>
      <c r="AT422">
        <f t="shared" si="161"/>
        <v>-9.2233057985928681</v>
      </c>
      <c r="AV422">
        <f t="shared" si="144"/>
        <v>-46.813679642096616</v>
      </c>
      <c r="AW422">
        <f t="shared" si="145"/>
        <v>-3.3994543980680834</v>
      </c>
      <c r="AY422">
        <f t="shared" si="146"/>
        <v>-12.785204040194976</v>
      </c>
      <c r="AZ422">
        <f t="shared" si="147"/>
        <v>-1.114785973976482</v>
      </c>
      <c r="BB422">
        <f t="shared" si="148"/>
        <v>-15.616030147778401</v>
      </c>
      <c r="BC422">
        <f t="shared" si="149"/>
        <v>-3.9952698073653954</v>
      </c>
      <c r="BE422">
        <f t="shared" si="150"/>
        <v>-2.6634588041267491</v>
      </c>
      <c r="BF422">
        <f t="shared" si="151"/>
        <v>-0.71379561918290624</v>
      </c>
      <c r="BH422">
        <f t="shared" si="162"/>
        <v>-166.59033228970347</v>
      </c>
      <c r="BI422">
        <f t="shared" si="163"/>
        <v>-19.973765966778803</v>
      </c>
      <c r="BK422">
        <f t="shared" si="152"/>
        <v>350006.2865279424</v>
      </c>
      <c r="BL422">
        <f t="shared" si="153"/>
        <v>435734.08834602038</v>
      </c>
      <c r="BM422">
        <f t="shared" si="154"/>
        <v>455294.24271281308</v>
      </c>
      <c r="BN422" s="35">
        <f t="shared" si="164"/>
        <v>440939.5820445859</v>
      </c>
      <c r="BO422">
        <f t="shared" si="155"/>
        <v>401945.38182244758</v>
      </c>
      <c r="BQ422">
        <f>données!AG422</f>
        <v>-31283.464100420064</v>
      </c>
      <c r="BR422">
        <f>données!AH422</f>
        <v>-48113.441489959703</v>
      </c>
    </row>
    <row r="423" spans="20:70" ht="15" customHeight="1" x14ac:dyDescent="0.25">
      <c r="T423">
        <v>421</v>
      </c>
      <c r="U423" cm="1">
        <f t="array" ref="U423">INDEX(données!$AM$6:$AM$1006,animation!T423)</f>
        <v>1.2566370614359175</v>
      </c>
      <c r="AJ423" s="32"/>
      <c r="AK423">
        <v>417</v>
      </c>
      <c r="AL423" s="25">
        <f t="shared" si="143"/>
        <v>208.5</v>
      </c>
      <c r="AM423">
        <f t="shared" si="156"/>
        <v>400270.15295636212</v>
      </c>
      <c r="AN423">
        <f t="shared" si="157"/>
        <v>47160.554518702818</v>
      </c>
      <c r="AP423" s="35">
        <f t="shared" si="158"/>
        <v>2304.9956445491102</v>
      </c>
      <c r="AQ423">
        <f t="shared" si="159"/>
        <v>-1380.2947764148871</v>
      </c>
      <c r="AS423">
        <f t="shared" si="160"/>
        <v>-243.16718622581203</v>
      </c>
      <c r="AT423">
        <f t="shared" si="161"/>
        <v>-9.0071935603580755</v>
      </c>
      <c r="AV423">
        <f t="shared" si="144"/>
        <v>-46.522043643156536</v>
      </c>
      <c r="AW423">
        <f t="shared" si="145"/>
        <v>-3.2753558471950739</v>
      </c>
      <c r="AY423">
        <f t="shared" si="146"/>
        <v>-12.721912290854531</v>
      </c>
      <c r="AZ423">
        <f t="shared" si="147"/>
        <v>-1.0861147084299416</v>
      </c>
      <c r="BB423">
        <f t="shared" si="148"/>
        <v>-15.557802142636568</v>
      </c>
      <c r="BC423">
        <f t="shared" si="149"/>
        <v>-3.9454883033505386</v>
      </c>
      <c r="BE423">
        <f t="shared" si="150"/>
        <v>-2.6362941564170286</v>
      </c>
      <c r="BF423">
        <f t="shared" si="151"/>
        <v>-0.70023470138252131</v>
      </c>
      <c r="BH423">
        <f t="shared" si="162"/>
        <v>-165.72913399274736</v>
      </c>
      <c r="BI423">
        <f t="shared" si="163"/>
        <v>-19.526506788664957</v>
      </c>
      <c r="BK423">
        <f t="shared" si="152"/>
        <v>351137.18544358591</v>
      </c>
      <c r="BL423">
        <f t="shared" si="153"/>
        <v>436853.53708856745</v>
      </c>
      <c r="BM423">
        <f t="shared" si="154"/>
        <v>456270.61946391733</v>
      </c>
      <c r="BN423" s="35">
        <f t="shared" si="164"/>
        <v>442864.29706424754</v>
      </c>
      <c r="BO423">
        <f t="shared" si="155"/>
        <v>403038.84831393248</v>
      </c>
      <c r="BQ423">
        <f>données!AG423</f>
        <v>-32364.926517965694</v>
      </c>
      <c r="BR423">
        <f>données!AH423</f>
        <v>-47473.866399122729</v>
      </c>
    </row>
    <row r="424" spans="20:70" ht="15" customHeight="1" x14ac:dyDescent="0.25">
      <c r="T424">
        <v>422</v>
      </c>
      <c r="U424" cm="1">
        <f t="array" ref="U424">INDEX(données!$AM$6:$AM$1006,animation!T424)</f>
        <v>1.3194689145077134</v>
      </c>
      <c r="AJ424" s="32"/>
      <c r="AK424">
        <v>418</v>
      </c>
      <c r="AL424" s="25">
        <f t="shared" si="143"/>
        <v>209</v>
      </c>
      <c r="AM424">
        <f t="shared" si="156"/>
        <v>401392.25488035847</v>
      </c>
      <c r="AN424">
        <f t="shared" si="157"/>
        <v>46469.281231300331</v>
      </c>
      <c r="AP424" s="35">
        <f t="shared" si="158"/>
        <v>2183.4120514362044</v>
      </c>
      <c r="AQ424">
        <f t="shared" si="159"/>
        <v>-1384.7983731950662</v>
      </c>
      <c r="AS424">
        <f t="shared" si="160"/>
        <v>-241.9454644094817</v>
      </c>
      <c r="AT424">
        <f t="shared" si="161"/>
        <v>-8.7974693645874122</v>
      </c>
      <c r="AV424">
        <f t="shared" si="144"/>
        <v>-46.248332850304777</v>
      </c>
      <c r="AW424">
        <f t="shared" si="145"/>
        <v>-3.1547061187935821</v>
      </c>
      <c r="AY424">
        <f t="shared" si="146"/>
        <v>-12.662473044470394</v>
      </c>
      <c r="AZ424">
        <f t="shared" si="147"/>
        <v>-1.0582023062466024</v>
      </c>
      <c r="BB424">
        <f t="shared" si="148"/>
        <v>-15.503614371570265</v>
      </c>
      <c r="BC424">
        <f t="shared" si="149"/>
        <v>-3.8976250294505328</v>
      </c>
      <c r="BE424">
        <f t="shared" si="150"/>
        <v>-2.6091793247560915</v>
      </c>
      <c r="BF424">
        <f t="shared" si="151"/>
        <v>-0.68693591009669541</v>
      </c>
      <c r="BH424">
        <f t="shared" si="162"/>
        <v>-164.92186481838016</v>
      </c>
      <c r="BI424">
        <f t="shared" si="163"/>
        <v>-19.09304532973643</v>
      </c>
      <c r="BK424">
        <f t="shared" si="152"/>
        <v>352208.80629627639</v>
      </c>
      <c r="BL424">
        <f t="shared" si="153"/>
        <v>437913.47158210538</v>
      </c>
      <c r="BM424">
        <f t="shared" si="154"/>
        <v>457189.33971179981</v>
      </c>
      <c r="BN424" s="35">
        <f t="shared" si="164"/>
        <v>444787.79872237344</v>
      </c>
      <c r="BO424">
        <f t="shared" si="155"/>
        <v>404073.18195605651</v>
      </c>
      <c r="BQ424">
        <f>données!AG424</f>
        <v>-33484.414168698546</v>
      </c>
      <c r="BR424">
        <f>données!AH424</f>
        <v>-46903.458950679604</v>
      </c>
    </row>
    <row r="425" spans="20:70" ht="15" customHeight="1" x14ac:dyDescent="0.25">
      <c r="T425">
        <v>423</v>
      </c>
      <c r="U425" cm="1">
        <f t="array" ref="U425">INDEX(données!$AM$6:$AM$1006,animation!T425)</f>
        <v>1.3823007675795094</v>
      </c>
      <c r="AJ425" s="32"/>
      <c r="AK425">
        <v>419</v>
      </c>
      <c r="AL425" s="25">
        <f t="shared" si="143"/>
        <v>209.5</v>
      </c>
      <c r="AM425">
        <f t="shared" si="156"/>
        <v>402453.71772302542</v>
      </c>
      <c r="AN425">
        <f t="shared" si="157"/>
        <v>45775.782361032223</v>
      </c>
      <c r="AP425" s="35">
        <f t="shared" si="158"/>
        <v>2062.4393192314637</v>
      </c>
      <c r="AQ425">
        <f t="shared" si="159"/>
        <v>-1389.1971078773599</v>
      </c>
      <c r="AS425">
        <f t="shared" si="160"/>
        <v>-240.80164791100475</v>
      </c>
      <c r="AT425">
        <f t="shared" si="161"/>
        <v>-8.5938100428710698</v>
      </c>
      <c r="AV425">
        <f t="shared" si="144"/>
        <v>-45.992042346796396</v>
      </c>
      <c r="AW425">
        <f t="shared" si="145"/>
        <v>-3.0372803978894614</v>
      </c>
      <c r="AY425">
        <f t="shared" si="146"/>
        <v>-12.60679477300981</v>
      </c>
      <c r="AZ425">
        <f t="shared" si="147"/>
        <v>-1.0310072307008267</v>
      </c>
      <c r="BB425">
        <f t="shared" si="148"/>
        <v>-15.453394802281506</v>
      </c>
      <c r="BC425">
        <f t="shared" si="149"/>
        <v>-3.8516089102070259</v>
      </c>
      <c r="BE425">
        <f t="shared" si="150"/>
        <v>-2.582198799513777</v>
      </c>
      <c r="BF425">
        <f t="shared" si="151"/>
        <v>-0.67391350407375572</v>
      </c>
      <c r="BH425">
        <f t="shared" si="162"/>
        <v>-164.16721718940326</v>
      </c>
      <c r="BI425">
        <f t="shared" si="163"/>
        <v>-18.6726633993981</v>
      </c>
      <c r="BK425">
        <f t="shared" si="152"/>
        <v>353221.43930019339</v>
      </c>
      <c r="BL425">
        <f t="shared" si="153"/>
        <v>438914.18495332362</v>
      </c>
      <c r="BM425">
        <f t="shared" si="154"/>
        <v>458050.63165060425</v>
      </c>
      <c r="BN425" s="35">
        <f t="shared" si="164"/>
        <v>446705.651865608</v>
      </c>
      <c r="BO425">
        <f t="shared" si="155"/>
        <v>405048.66023707471</v>
      </c>
      <c r="BQ425">
        <f>données!AG425</f>
        <v>-34637.508946306443</v>
      </c>
      <c r="BR425">
        <f>données!AH425</f>
        <v>-46404.470282234972</v>
      </c>
    </row>
    <row r="426" spans="20:70" ht="15" customHeight="1" x14ac:dyDescent="0.25">
      <c r="T426">
        <v>424</v>
      </c>
      <c r="U426" cm="1">
        <f t="array" ref="U426">INDEX(données!$AM$6:$AM$1006,animation!T426)</f>
        <v>1.4451326206513053</v>
      </c>
      <c r="AJ426" s="32"/>
      <c r="AK426">
        <v>420</v>
      </c>
      <c r="AL426" s="25">
        <f t="shared" si="143"/>
        <v>210</v>
      </c>
      <c r="AM426">
        <f t="shared" si="156"/>
        <v>403454.83717665228</v>
      </c>
      <c r="AN426">
        <f t="shared" si="157"/>
        <v>45080.10958083818</v>
      </c>
      <c r="AP426" s="35">
        <f t="shared" si="158"/>
        <v>1942.0384952759614</v>
      </c>
      <c r="AQ426">
        <f t="shared" si="159"/>
        <v>-1393.4940128987955</v>
      </c>
      <c r="AS426">
        <f t="shared" si="160"/>
        <v>-239.7339941653415</v>
      </c>
      <c r="AT426">
        <f t="shared" si="161"/>
        <v>-8.3959099564886603</v>
      </c>
      <c r="AV426">
        <f t="shared" si="144"/>
        <v>-45.752705607197548</v>
      </c>
      <c r="AW426">
        <f t="shared" si="145"/>
        <v>-2.9228659437302289</v>
      </c>
      <c r="AY426">
        <f t="shared" si="146"/>
        <v>-12.55479272888409</v>
      </c>
      <c r="AZ426">
        <f t="shared" si="147"/>
        <v>-1.0044900120842293</v>
      </c>
      <c r="BB426">
        <f t="shared" si="148"/>
        <v>-15.407077294484827</v>
      </c>
      <c r="BC426">
        <f t="shared" si="149"/>
        <v>-3.8073730833115915</v>
      </c>
      <c r="BE426">
        <f t="shared" si="150"/>
        <v>-2.5554354970390203</v>
      </c>
      <c r="BF426">
        <f t="shared" si="151"/>
        <v>-0.66118091736261042</v>
      </c>
      <c r="BH426">
        <f t="shared" si="162"/>
        <v>-163.46398303773603</v>
      </c>
      <c r="BI426">
        <f t="shared" si="163"/>
        <v>-18.264681914409458</v>
      </c>
      <c r="BK426">
        <f t="shared" si="152"/>
        <v>354175.35666990787</v>
      </c>
      <c r="BL426">
        <f t="shared" si="153"/>
        <v>439855.95179764053</v>
      </c>
      <c r="BM426">
        <f t="shared" si="154"/>
        <v>458854.70738503616</v>
      </c>
      <c r="BN426" s="35">
        <f t="shared" si="164"/>
        <v>448613.22057156218</v>
      </c>
      <c r="BO426">
        <f t="shared" si="155"/>
        <v>405965.54277556535</v>
      </c>
      <c r="BQ426">
        <f>données!AG426</f>
        <v>-35819.660112501057</v>
      </c>
      <c r="BR426">
        <f>données!AH426</f>
        <v>-45978.869674096932</v>
      </c>
    </row>
    <row r="427" spans="20:70" ht="15" customHeight="1" x14ac:dyDescent="0.25">
      <c r="T427">
        <v>425</v>
      </c>
      <c r="U427" cm="1">
        <f t="array" ref="U427">INDEX(données!$AM$6:$AM$1006,animation!T427)</f>
        <v>1.5079644737231013</v>
      </c>
      <c r="AJ427" s="32"/>
      <c r="AK427">
        <v>421</v>
      </c>
      <c r="AL427" s="25">
        <f t="shared" si="143"/>
        <v>210.5</v>
      </c>
      <c r="AM427">
        <f t="shared" si="156"/>
        <v>404395.8896750196</v>
      </c>
      <c r="AN427">
        <f t="shared" si="157"/>
        <v>44382.313085644222</v>
      </c>
      <c r="AP427" s="35">
        <f t="shared" si="158"/>
        <v>1822.1714981932907</v>
      </c>
      <c r="AQ427">
        <f t="shared" si="159"/>
        <v>-1397.6919678770398</v>
      </c>
      <c r="AS427">
        <f t="shared" si="160"/>
        <v>-238.74090173563621</v>
      </c>
      <c r="AT427">
        <f t="shared" si="161"/>
        <v>-8.2034794513774383</v>
      </c>
      <c r="AV427">
        <f t="shared" si="144"/>
        <v>-45.529892418514954</v>
      </c>
      <c r="AW427">
        <f t="shared" si="145"/>
        <v>-2.8112610492498891</v>
      </c>
      <c r="AY427">
        <f t="shared" si="146"/>
        <v>-12.506388623087242</v>
      </c>
      <c r="AZ427">
        <f t="shared" si="147"/>
        <v>-0.97861308973043548</v>
      </c>
      <c r="BB427">
        <f t="shared" si="148"/>
        <v>-15.364601389186992</v>
      </c>
      <c r="BC427">
        <f t="shared" si="149"/>
        <v>-3.7648546468733834</v>
      </c>
      <c r="BE427">
        <f t="shared" si="150"/>
        <v>-2.5289702640193785</v>
      </c>
      <c r="BF427">
        <f t="shared" si="151"/>
        <v>-0.64875066552373017</v>
      </c>
      <c r="BH427">
        <f t="shared" si="162"/>
        <v>-162.81104904082767</v>
      </c>
      <c r="BI427">
        <f t="shared" si="163"/>
        <v>-17.868457956234639</v>
      </c>
      <c r="BK427">
        <f t="shared" si="152"/>
        <v>355070.81300006458</v>
      </c>
      <c r="BL427">
        <f t="shared" si="153"/>
        <v>440739.02858315292</v>
      </c>
      <c r="BM427">
        <f t="shared" si="154"/>
        <v>459601.76319800835</v>
      </c>
      <c r="BN427" s="35">
        <f t="shared" si="164"/>
        <v>450505.69400857802</v>
      </c>
      <c r="BO427">
        <f t="shared" si="155"/>
        <v>406824.07168318197</v>
      </c>
      <c r="BQ427">
        <f>données!AG427</f>
        <v>-37026.202256702905</v>
      </c>
      <c r="BR427">
        <f>données!AH427</f>
        <v>-45628.336777427379</v>
      </c>
    </row>
    <row r="428" spans="20:70" ht="15" customHeight="1" x14ac:dyDescent="0.25">
      <c r="T428">
        <v>426</v>
      </c>
      <c r="U428" cm="1">
        <f t="array" ref="U428">INDEX(données!$AM$6:$AM$1006,animation!T428)</f>
        <v>1.5707963267948972</v>
      </c>
      <c r="AJ428" s="32"/>
      <c r="AK428">
        <v>422</v>
      </c>
      <c r="AL428" s="25">
        <f t="shared" si="143"/>
        <v>211</v>
      </c>
      <c r="AM428">
        <f t="shared" si="156"/>
        <v>405277.13281139929</v>
      </c>
      <c r="AN428">
        <f t="shared" si="157"/>
        <v>43682.441666774284</v>
      </c>
      <c r="AP428" s="35">
        <f t="shared" si="158"/>
        <v>1702.8010473254726</v>
      </c>
      <c r="AQ428">
        <f t="shared" si="159"/>
        <v>-1401.7937076027285</v>
      </c>
      <c r="AS428">
        <f t="shared" si="160"/>
        <v>-237.82090319928164</v>
      </c>
      <c r="AT428">
        <f t="shared" si="161"/>
        <v>-8.0162434512492844</v>
      </c>
      <c r="AV428">
        <f t="shared" si="144"/>
        <v>-45.323206994673313</v>
      </c>
      <c r="AW428">
        <f t="shared" si="145"/>
        <v>-2.7022740831041734</v>
      </c>
      <c r="AY428">
        <f t="shared" si="146"/>
        <v>-12.461510332272219</v>
      </c>
      <c r="AZ428">
        <f t="shared" si="147"/>
        <v>-0.95334066560859709</v>
      </c>
      <c r="BB428">
        <f t="shared" si="148"/>
        <v>-15.325912118307098</v>
      </c>
      <c r="BC428">
        <f t="shared" si="149"/>
        <v>-3.7239944267179155</v>
      </c>
      <c r="BE428">
        <f t="shared" si="150"/>
        <v>-2.5028814576622866</v>
      </c>
      <c r="BF428">
        <f t="shared" si="151"/>
        <v>-0.63663427581859877</v>
      </c>
      <c r="BH428">
        <f t="shared" si="162"/>
        <v>-162.20739229636672</v>
      </c>
      <c r="BI428">
        <f t="shared" si="163"/>
        <v>-17.483382056996021</v>
      </c>
      <c r="BK428">
        <f t="shared" si="152"/>
        <v>355908.04561523325</v>
      </c>
      <c r="BL428">
        <f t="shared" si="153"/>
        <v>441563.65402200189</v>
      </c>
      <c r="BM428">
        <f t="shared" si="154"/>
        <v>460291.97979395417</v>
      </c>
      <c r="BN428" s="35">
        <f t="shared" si="164"/>
        <v>452378.11231792712</v>
      </c>
      <c r="BO428">
        <f t="shared" si="155"/>
        <v>407624.47189760295</v>
      </c>
      <c r="BQ428">
        <f>données!AG428</f>
        <v>-38252.373708285515</v>
      </c>
      <c r="BR428">
        <f>données!AH428</f>
        <v>-45354.254985426225</v>
      </c>
    </row>
    <row r="429" spans="20:70" ht="15" customHeight="1" x14ac:dyDescent="0.25">
      <c r="T429">
        <v>427</v>
      </c>
      <c r="U429" cm="1">
        <f t="array" ref="U429">INDEX(données!$AM$6:$AM$1006,animation!T429)</f>
        <v>1.6336281798666932</v>
      </c>
      <c r="AJ429" s="32"/>
      <c r="AK429">
        <v>423</v>
      </c>
      <c r="AL429" s="25">
        <f t="shared" si="143"/>
        <v>211.5</v>
      </c>
      <c r="AM429">
        <f t="shared" si="156"/>
        <v>406098.80572216213</v>
      </c>
      <c r="AN429">
        <f t="shared" si="157"/>
        <v>42980.54278254151</v>
      </c>
      <c r="AP429" s="35">
        <f t="shared" si="158"/>
        <v>1583.8905957258319</v>
      </c>
      <c r="AQ429">
        <f t="shared" si="159"/>
        <v>-1405.8018293283533</v>
      </c>
      <c r="AS429">
        <f t="shared" si="160"/>
        <v>-236.97265874023526</v>
      </c>
      <c r="AT429">
        <f t="shared" si="161"/>
        <v>-7.833940175828797</v>
      </c>
      <c r="AV429">
        <f t="shared" si="144"/>
        <v>-45.132286268945364</v>
      </c>
      <c r="AW429">
        <f t="shared" si="145"/>
        <v>-2.5957226055013405</v>
      </c>
      <c r="AY429">
        <f t="shared" si="146"/>
        <v>-12.420091632685789</v>
      </c>
      <c r="AZ429">
        <f t="shared" si="147"/>
        <v>-0.92863856836849035</v>
      </c>
      <c r="BB429">
        <f t="shared" si="148"/>
        <v>-15.290959833532275</v>
      </c>
      <c r="BC429">
        <f t="shared" si="149"/>
        <v>-3.6847367620850457</v>
      </c>
      <c r="BE429">
        <f t="shared" si="150"/>
        <v>-2.4772446013119636</v>
      </c>
      <c r="BF429">
        <f t="shared" si="151"/>
        <v>-0.62484223987392129</v>
      </c>
      <c r="BH429">
        <f t="shared" si="162"/>
        <v>-161.65207640375988</v>
      </c>
      <c r="BI429">
        <f t="shared" si="163"/>
        <v>-17.108875691971289</v>
      </c>
      <c r="BK429">
        <f t="shared" si="152"/>
        <v>356687.2748913503</v>
      </c>
      <c r="BL429">
        <f t="shared" si="153"/>
        <v>442330.04941078642</v>
      </c>
      <c r="BM429">
        <f t="shared" si="154"/>
        <v>460925.52251881245</v>
      </c>
      <c r="BN429" s="35">
        <f t="shared" si="164"/>
        <v>454225.39235507604</v>
      </c>
      <c r="BO429">
        <f t="shared" si="155"/>
        <v>408366.95148707641</v>
      </c>
      <c r="BQ429">
        <f>données!AG429</f>
        <v>-39493.335328713925</v>
      </c>
      <c r="BR429">
        <f>données!AH429</f>
        <v>-45157.705973710443</v>
      </c>
    </row>
    <row r="430" spans="20:70" ht="15" customHeight="1" x14ac:dyDescent="0.25">
      <c r="T430">
        <v>428</v>
      </c>
      <c r="U430" cm="1">
        <f t="array" ref="U430">INDEX(données!$AM$6:$AM$1006,animation!T430)</f>
        <v>1.6964600329384891</v>
      </c>
      <c r="AJ430" s="32"/>
      <c r="AK430">
        <v>424</v>
      </c>
      <c r="AL430" s="25">
        <f t="shared" si="143"/>
        <v>212</v>
      </c>
      <c r="AM430">
        <f t="shared" si="156"/>
        <v>406861.12943768251</v>
      </c>
      <c r="AN430">
        <f t="shared" si="157"/>
        <v>42276.662625355355</v>
      </c>
      <c r="AP430" s="35">
        <f t="shared" si="158"/>
        <v>1465.4042663557143</v>
      </c>
      <c r="AQ430">
        <f t="shared" si="159"/>
        <v>-1409.7187994162678</v>
      </c>
      <c r="AS430">
        <f t="shared" si="160"/>
        <v>-236.19495040121268</v>
      </c>
      <c r="AT430">
        <f t="shared" si="161"/>
        <v>-7.6563199721103725</v>
      </c>
      <c r="AV430">
        <f t="shared" si="144"/>
        <v>-44.956798350644156</v>
      </c>
      <c r="AW430">
        <f t="shared" si="145"/>
        <v>-2.4914325499608139</v>
      </c>
      <c r="AY430">
        <f t="shared" si="146"/>
        <v>-12.382071959107371</v>
      </c>
      <c r="AZ430">
        <f t="shared" si="147"/>
        <v>-0.90447412682709405</v>
      </c>
      <c r="BB430">
        <f t="shared" si="148"/>
        <v>-15.259700053420245</v>
      </c>
      <c r="BC430">
        <f t="shared" si="149"/>
        <v>-3.6470293082532428</v>
      </c>
      <c r="BE430">
        <f t="shared" si="150"/>
        <v>-2.4521321136934842</v>
      </c>
      <c r="BF430">
        <f t="shared" si="151"/>
        <v>-0.61338398706922215</v>
      </c>
      <c r="BH430">
        <f t="shared" si="162"/>
        <v>-161.14424792434744</v>
      </c>
      <c r="BI430">
        <f t="shared" si="163"/>
        <v>-16.744388958782864</v>
      </c>
      <c r="BK430">
        <f t="shared" si="152"/>
        <v>357408.70455003681</v>
      </c>
      <c r="BL430">
        <f t="shared" si="153"/>
        <v>443038.41894149029</v>
      </c>
      <c r="BM430">
        <f t="shared" si="154"/>
        <v>461502.54155758047</v>
      </c>
      <c r="BN430" s="35">
        <f t="shared" si="164"/>
        <v>456042.35314067325</v>
      </c>
      <c r="BO430">
        <f t="shared" si="155"/>
        <v>409051.70192781836</v>
      </c>
      <c r="BQ430">
        <f>données!AG430</f>
        <v>-40744.189609413741</v>
      </c>
      <c r="BR430">
        <f>données!AH430</f>
        <v>-45039.465431434568</v>
      </c>
    </row>
    <row r="431" spans="20:70" ht="15" customHeight="1" x14ac:dyDescent="0.25">
      <c r="T431">
        <v>429</v>
      </c>
      <c r="U431" cm="1">
        <f t="array" ref="U431">INDEX(données!$AM$6:$AM$1006,animation!T431)</f>
        <v>1.7592918860102851</v>
      </c>
      <c r="AJ431" s="32"/>
      <c r="AK431">
        <v>425</v>
      </c>
      <c r="AL431" s="25">
        <f t="shared" si="143"/>
        <v>212.5</v>
      </c>
      <c r="AM431">
        <f t="shared" si="156"/>
        <v>407564.30720206018</v>
      </c>
      <c r="AN431">
        <f t="shared" si="157"/>
        <v>41570.846185650706</v>
      </c>
      <c r="AP431" s="35">
        <f t="shared" si="158"/>
        <v>1347.3067911551079</v>
      </c>
      <c r="AQ431">
        <f t="shared" si="159"/>
        <v>-1413.546959402323</v>
      </c>
      <c r="AS431">
        <f t="shared" si="160"/>
        <v>-235.48667695305647</v>
      </c>
      <c r="AT431">
        <f t="shared" si="161"/>
        <v>-7.4831442473894914</v>
      </c>
      <c r="AV431">
        <f t="shared" si="144"/>
        <v>-44.796441133922322</v>
      </c>
      <c r="AW431">
        <f t="shared" si="145"/>
        <v>-2.3892374639251095</v>
      </c>
      <c r="AY431">
        <f t="shared" si="146"/>
        <v>-12.347396187134338</v>
      </c>
      <c r="AZ431">
        <f t="shared" si="147"/>
        <v>-0.88081605198073587</v>
      </c>
      <c r="BB431">
        <f t="shared" si="148"/>
        <v>-15.23209332788603</v>
      </c>
      <c r="BC431">
        <f t="shared" si="149"/>
        <v>-3.6108228547646131</v>
      </c>
      <c r="BE431">
        <f t="shared" si="150"/>
        <v>-2.4276131087687798</v>
      </c>
      <c r="BF431">
        <f t="shared" si="151"/>
        <v>-0.60226787671903248</v>
      </c>
      <c r="BH431">
        <f t="shared" si="162"/>
        <v>-160.68313319534502</v>
      </c>
      <c r="BI431">
        <f t="shared" si="163"/>
        <v>-16.389398425364242</v>
      </c>
      <c r="BK431">
        <f t="shared" si="152"/>
        <v>358072.52192694991</v>
      </c>
      <c r="BL431">
        <f t="shared" si="153"/>
        <v>443688.94998424011</v>
      </c>
      <c r="BM431">
        <f t="shared" si="154"/>
        <v>462023.17211022432</v>
      </c>
      <c r="BN431" s="35">
        <f t="shared" si="164"/>
        <v>457823.74088656425</v>
      </c>
      <c r="BO431">
        <f t="shared" si="155"/>
        <v>409678.89835539041</v>
      </c>
      <c r="BQ431">
        <f>données!AG431</f>
        <v>-42000.000000000015</v>
      </c>
      <c r="BR431">
        <f>données!AH431</f>
        <v>-45000</v>
      </c>
    </row>
    <row r="432" spans="20:70" ht="15" customHeight="1" x14ac:dyDescent="0.25">
      <c r="T432">
        <v>430</v>
      </c>
      <c r="U432" cm="1">
        <f t="array" ref="U432">INDEX(données!$AM$6:$AM$1006,animation!T432)</f>
        <v>1.822123739082081</v>
      </c>
      <c r="AJ432" s="32"/>
      <c r="AK432">
        <v>426</v>
      </c>
      <c r="AL432" s="25">
        <f t="shared" si="143"/>
        <v>213</v>
      </c>
      <c r="AM432">
        <f t="shared" si="156"/>
        <v>408208.52476301859</v>
      </c>
      <c r="AN432">
        <f t="shared" si="157"/>
        <v>40863.137312918625</v>
      </c>
      <c r="AP432" s="35">
        <f t="shared" si="158"/>
        <v>1229.5634526785798</v>
      </c>
      <c r="AQ432">
        <f t="shared" si="159"/>
        <v>-1417.2885315260178</v>
      </c>
      <c r="AS432">
        <f t="shared" si="160"/>
        <v>-234.84684934219024</v>
      </c>
      <c r="AT432">
        <f t="shared" si="161"/>
        <v>-7.3141844936176712</v>
      </c>
      <c r="AV432">
        <f t="shared" si="144"/>
        <v>-44.650941047910727</v>
      </c>
      <c r="AW432">
        <f t="shared" si="145"/>
        <v>-2.2889778018439526</v>
      </c>
      <c r="AY432">
        <f t="shared" si="146"/>
        <v>-12.316014437343956</v>
      </c>
      <c r="AZ432">
        <f t="shared" si="147"/>
        <v>-0.85763432671083684</v>
      </c>
      <c r="BB432">
        <f t="shared" si="148"/>
        <v>-15.20810511930895</v>
      </c>
      <c r="BC432">
        <f t="shared" si="149"/>
        <v>-3.5760711580531854</v>
      </c>
      <c r="BE432">
        <f t="shared" si="150"/>
        <v>-2.4037532622050222</v>
      </c>
      <c r="BF432">
        <f t="shared" si="151"/>
        <v>-0.59150120700969633</v>
      </c>
      <c r="BH432">
        <f t="shared" si="162"/>
        <v>-160.26803547542158</v>
      </c>
      <c r="BI432">
        <f t="shared" si="163"/>
        <v>-16.04340513051719</v>
      </c>
      <c r="BK432">
        <f t="shared" si="152"/>
        <v>358678.89821520197</v>
      </c>
      <c r="BL432">
        <f t="shared" si="153"/>
        <v>444281.81334307097</v>
      </c>
      <c r="BM432">
        <f t="shared" si="154"/>
        <v>462487.53454663767</v>
      </c>
      <c r="BN432" s="35">
        <f t="shared" si="164"/>
        <v>459564.25347707432</v>
      </c>
      <c r="BO432">
        <f t="shared" si="155"/>
        <v>410248.69979105896</v>
      </c>
      <c r="BQ432">
        <f>données!AG432</f>
        <v>-43255.810390586281</v>
      </c>
      <c r="BR432">
        <f>données!AH432</f>
        <v>-45039.465431434568</v>
      </c>
    </row>
    <row r="433" spans="20:70" ht="15" customHeight="1" x14ac:dyDescent="0.25">
      <c r="T433">
        <v>431</v>
      </c>
      <c r="U433" cm="1">
        <f t="array" ref="U433">INDEX(données!$AM$6:$AM$1006,animation!T433)</f>
        <v>1.884955592153877</v>
      </c>
      <c r="AJ433" s="32"/>
      <c r="AK433">
        <v>427</v>
      </c>
      <c r="AL433" s="25">
        <f t="shared" si="143"/>
        <v>213.5</v>
      </c>
      <c r="AM433">
        <f t="shared" si="156"/>
        <v>408793.95063319011</v>
      </c>
      <c r="AN433">
        <f t="shared" si="157"/>
        <v>40153.578774093912</v>
      </c>
      <c r="AP433" s="35">
        <f t="shared" si="158"/>
        <v>1112.1400280074847</v>
      </c>
      <c r="AQ433">
        <f t="shared" si="159"/>
        <v>-1420.9456237728266</v>
      </c>
      <c r="AS433">
        <f t="shared" si="160"/>
        <v>-234.27458668037661</v>
      </c>
      <c r="AT433">
        <f t="shared" si="161"/>
        <v>-7.1492213933791344</v>
      </c>
      <c r="AV433">
        <f t="shared" si="144"/>
        <v>-44.520051938670065</v>
      </c>
      <c r="AW433">
        <f t="shared" si="145"/>
        <v>-2.1905002649544714</v>
      </c>
      <c r="AY433">
        <f t="shared" si="146"/>
        <v>-12.287881900029307</v>
      </c>
      <c r="AZ433">
        <f t="shared" si="147"/>
        <v>-0.83490010242511425</v>
      </c>
      <c r="BB433">
        <f t="shared" si="148"/>
        <v>-15.187705699605202</v>
      </c>
      <c r="BC433">
        <f t="shared" si="149"/>
        <v>-3.5427307873984746</v>
      </c>
      <c r="BE433">
        <f t="shared" si="150"/>
        <v>-2.3806147396955026</v>
      </c>
      <c r="BF433">
        <f t="shared" si="151"/>
        <v>-0.58109023860107489</v>
      </c>
      <c r="BH433">
        <f t="shared" si="162"/>
        <v>-159.89833240237655</v>
      </c>
      <c r="BI433">
        <f t="shared" si="163"/>
        <v>-15.705932722390434</v>
      </c>
      <c r="BK433">
        <f t="shared" si="152"/>
        <v>359227.98868476995</v>
      </c>
      <c r="BL433">
        <f t="shared" si="153"/>
        <v>444817.16348574037</v>
      </c>
      <c r="BM433">
        <f t="shared" si="154"/>
        <v>462895.73454124486</v>
      </c>
      <c r="BN433" s="35">
        <f t="shared" si="164"/>
        <v>461258.56430069427</v>
      </c>
      <c r="BO433">
        <f t="shared" si="155"/>
        <v>410761.24934401788</v>
      </c>
      <c r="BQ433">
        <f>données!AG433</f>
        <v>-44506.664671286097</v>
      </c>
      <c r="BR433">
        <f>données!AH433</f>
        <v>-45157.705973710443</v>
      </c>
    </row>
    <row r="434" spans="20:70" ht="15" customHeight="1" x14ac:dyDescent="0.25">
      <c r="T434">
        <v>432</v>
      </c>
      <c r="U434" cm="1">
        <f t="array" ref="U434">INDEX(données!$AM$6:$AM$1006,animation!T434)</f>
        <v>1.9477874452256729</v>
      </c>
      <c r="AJ434" s="32"/>
      <c r="AK434">
        <v>428</v>
      </c>
      <c r="AL434" s="25">
        <f t="shared" si="143"/>
        <v>214</v>
      </c>
      <c r="AM434">
        <f t="shared" si="156"/>
        <v>409320.73632385879</v>
      </c>
      <c r="AN434">
        <f t="shared" si="157"/>
        <v>39442.212309533323</v>
      </c>
      <c r="AP434" s="35">
        <f t="shared" si="158"/>
        <v>995.00273466729641</v>
      </c>
      <c r="AQ434">
        <f t="shared" si="159"/>
        <v>-1424.5202344695163</v>
      </c>
      <c r="AS434">
        <f t="shared" si="160"/>
        <v>-233.76911274418615</v>
      </c>
      <c r="AT434">
        <f t="shared" si="161"/>
        <v>-6.9880439984901805</v>
      </c>
      <c r="AV434">
        <f t="shared" si="144"/>
        <v>-44.403554074561804</v>
      </c>
      <c r="AW434">
        <f t="shared" si="145"/>
        <v>-2.0936571825095567</v>
      </c>
      <c r="AY434">
        <f t="shared" si="146"/>
        <v>-12.262958679354853</v>
      </c>
      <c r="AZ434">
        <f t="shared" si="147"/>
        <v>-0.81258560194101981</v>
      </c>
      <c r="BB434">
        <f t="shared" si="148"/>
        <v>-15.170870062703512</v>
      </c>
      <c r="BC434">
        <f t="shared" si="149"/>
        <v>-3.5107609832317399</v>
      </c>
      <c r="BE434">
        <f t="shared" si="150"/>
        <v>-2.3582561818265155</v>
      </c>
      <c r="BF434">
        <f t="shared" si="151"/>
        <v>-0.57104023080786437</v>
      </c>
      <c r="BH434">
        <f t="shared" si="162"/>
        <v>-159.57347374573945</v>
      </c>
      <c r="BI434">
        <f t="shared" si="163"/>
        <v>-15.3765257215539</v>
      </c>
      <c r="BK434">
        <f t="shared" si="152"/>
        <v>359719.93287870684</v>
      </c>
      <c r="BL434">
        <f t="shared" si="153"/>
        <v>445295.13874851097</v>
      </c>
      <c r="BM434">
        <f t="shared" si="154"/>
        <v>463247.86318775365</v>
      </c>
      <c r="BN434" s="35">
        <f t="shared" si="164"/>
        <v>462901.34534188174</v>
      </c>
      <c r="BO434">
        <f t="shared" si="155"/>
        <v>411216.67439024919</v>
      </c>
      <c r="BQ434">
        <f>données!AG434</f>
        <v>-45747.626291714507</v>
      </c>
      <c r="BR434">
        <f>données!AH434</f>
        <v>-45354.254985426232</v>
      </c>
    </row>
    <row r="435" spans="20:70" ht="15" customHeight="1" x14ac:dyDescent="0.25">
      <c r="T435">
        <v>433</v>
      </c>
      <c r="U435" cm="1">
        <f t="array" ref="U435">INDEX(données!$AM$6:$AM$1006,animation!T435)</f>
        <v>2.0106192982974687</v>
      </c>
      <c r="AJ435" s="32"/>
      <c r="AK435">
        <v>429</v>
      </c>
      <c r="AL435" s="25">
        <f t="shared" si="143"/>
        <v>214.5</v>
      </c>
      <c r="AM435">
        <f t="shared" si="156"/>
        <v>409789.01655209938</v>
      </c>
      <c r="AN435">
        <f t="shared" si="157"/>
        <v>38729.078686798755</v>
      </c>
      <c r="AP435" s="35">
        <f t="shared" si="158"/>
        <v>878.11817829520328</v>
      </c>
      <c r="AQ435">
        <f t="shared" si="159"/>
        <v>-1428.0142564687612</v>
      </c>
      <c r="AS435">
        <f t="shared" si="160"/>
        <v>-233.32975295472977</v>
      </c>
      <c r="AT435">
        <f t="shared" si="161"/>
        <v>-6.8304489728877087</v>
      </c>
      <c r="AV435">
        <f t="shared" si="144"/>
        <v>-44.301253267678049</v>
      </c>
      <c r="AW435">
        <f t="shared" si="145"/>
        <v>-1.9983059296665244</v>
      </c>
      <c r="AY435">
        <f t="shared" si="146"/>
        <v>-12.241209655925326</v>
      </c>
      <c r="AZ435">
        <f t="shared" si="147"/>
        <v>-0.79066402797625357</v>
      </c>
      <c r="BB435">
        <f t="shared" si="148"/>
        <v>-15.157577851951329</v>
      </c>
      <c r="BC435">
        <f t="shared" si="149"/>
        <v>-3.4801235269185105</v>
      </c>
      <c r="BE435">
        <f t="shared" si="150"/>
        <v>-2.3367327398371698</v>
      </c>
      <c r="BF435">
        <f t="shared" si="151"/>
        <v>-0.56135548832642046</v>
      </c>
      <c r="BH435">
        <f t="shared" si="162"/>
        <v>-159.2929794393379</v>
      </c>
      <c r="BI435">
        <f t="shared" si="163"/>
        <v>-15.054747896534684</v>
      </c>
      <c r="BK435">
        <f t="shared" si="152"/>
        <v>360154.85478686687</v>
      </c>
      <c r="BL435">
        <f t="shared" si="153"/>
        <v>445715.86151670211</v>
      </c>
      <c r="BM435">
        <f t="shared" si="154"/>
        <v>463543.99709447776</v>
      </c>
      <c r="BN435" s="35">
        <f t="shared" si="164"/>
        <v>464487.28945672442</v>
      </c>
      <c r="BO435">
        <f t="shared" si="155"/>
        <v>411615.08672868763</v>
      </c>
      <c r="BQ435">
        <f>données!AG435</f>
        <v>-46973.797743297117</v>
      </c>
      <c r="BR435">
        <f>données!AH435</f>
        <v>-45628.336777427379</v>
      </c>
    </row>
    <row r="436" spans="20:70" ht="15" customHeight="1" x14ac:dyDescent="0.25">
      <c r="T436">
        <v>434</v>
      </c>
      <c r="U436" cm="1">
        <f t="array" ref="U436">INDEX(données!$AM$6:$AM$1006,animation!T436)</f>
        <v>2.0734511513692646</v>
      </c>
      <c r="AJ436" s="32"/>
      <c r="AK436">
        <v>430</v>
      </c>
      <c r="AL436" s="25">
        <f t="shared" si="143"/>
        <v>215</v>
      </c>
      <c r="AM436">
        <f t="shared" si="156"/>
        <v>410198.90942212765</v>
      </c>
      <c r="AN436">
        <f t="shared" si="157"/>
        <v>38014.217752442768</v>
      </c>
      <c r="AP436" s="35">
        <f t="shared" si="158"/>
        <v>761.45330181783834</v>
      </c>
      <c r="AQ436">
        <f t="shared" si="159"/>
        <v>-1431.429480955205</v>
      </c>
      <c r="AS436">
        <f t="shared" si="160"/>
        <v>-232.95593181117295</v>
      </c>
      <c r="AT436">
        <f t="shared" si="161"/>
        <v>-6.6762398921007415</v>
      </c>
      <c r="AV436">
        <f t="shared" si="144"/>
        <v>-44.212980104913044</v>
      </c>
      <c r="AW436">
        <f t="shared" si="145"/>
        <v>-1.9043083776474727</v>
      </c>
      <c r="AY436">
        <f t="shared" si="146"/>
        <v>-12.22260436688506</v>
      </c>
      <c r="AZ436">
        <f t="shared" si="147"/>
        <v>-0.76910947666139406</v>
      </c>
      <c r="BB436">
        <f t="shared" si="148"/>
        <v>-15.147813302069711</v>
      </c>
      <c r="BC436">
        <f t="shared" si="149"/>
        <v>-3.4507826212293842</v>
      </c>
      <c r="BE436">
        <f t="shared" si="150"/>
        <v>-2.3160961564519438</v>
      </c>
      <c r="BF436">
        <f t="shared" si="151"/>
        <v>-0.552039416562491</v>
      </c>
      <c r="BH436">
        <f t="shared" si="162"/>
        <v>-159.0564378808532</v>
      </c>
      <c r="BI436">
        <f t="shared" si="163"/>
        <v>-14.740180740725476</v>
      </c>
      <c r="BK436">
        <f t="shared" si="152"/>
        <v>360532.86299775826</v>
      </c>
      <c r="BL436">
        <f t="shared" si="153"/>
        <v>446079.43838170025</v>
      </c>
      <c r="BM436">
        <f t="shared" si="154"/>
        <v>463784.19846056565</v>
      </c>
      <c r="BN436" s="35">
        <f t="shared" si="164"/>
        <v>466011.13176950958</v>
      </c>
      <c r="BO436">
        <f t="shared" si="155"/>
        <v>411956.58271525777</v>
      </c>
      <c r="BQ436">
        <f>données!AG436</f>
        <v>-48180.339887498965</v>
      </c>
      <c r="BR436">
        <f>données!AH436</f>
        <v>-45978.869674096932</v>
      </c>
    </row>
    <row r="437" spans="20:70" ht="15" customHeight="1" x14ac:dyDescent="0.25">
      <c r="T437">
        <v>435</v>
      </c>
      <c r="U437" cm="1">
        <f t="array" ref="U437">INDEX(données!$AM$6:$AM$1006,animation!T437)</f>
        <v>2.1362830044410606</v>
      </c>
      <c r="AJ437" s="32"/>
      <c r="AK437">
        <v>431</v>
      </c>
      <c r="AL437" s="25">
        <f t="shared" si="143"/>
        <v>215.5</v>
      </c>
      <c r="AM437">
        <f t="shared" si="156"/>
        <v>410550.51658156019</v>
      </c>
      <c r="AN437">
        <f t="shared" si="157"/>
        <v>37297.668481978653</v>
      </c>
      <c r="AP437" s="35">
        <f t="shared" si="158"/>
        <v>644.97533591225192</v>
      </c>
      <c r="AQ437">
        <f t="shared" si="159"/>
        <v>-1434.7676009012555</v>
      </c>
      <c r="AS437">
        <f t="shared" si="160"/>
        <v>-232.64717075454462</v>
      </c>
      <c r="AT437">
        <f t="shared" si="161"/>
        <v>-6.5252265921872477</v>
      </c>
      <c r="AV437">
        <f t="shared" si="144"/>
        <v>-44.138589283122023</v>
      </c>
      <c r="AW437">
        <f t="shared" si="145"/>
        <v>-1.8115303721277758</v>
      </c>
      <c r="AY437">
        <f t="shared" si="146"/>
        <v>-12.207116902790663</v>
      </c>
      <c r="AZ437">
        <f t="shared" si="147"/>
        <v>-0.74789685553453722</v>
      </c>
      <c r="BB437">
        <f t="shared" si="148"/>
        <v>-15.141565195354859</v>
      </c>
      <c r="BC437">
        <f t="shared" si="149"/>
        <v>-3.4227047807899722</v>
      </c>
      <c r="BE437">
        <f t="shared" si="150"/>
        <v>-2.2963948859556815</v>
      </c>
      <c r="BF437">
        <f t="shared" si="151"/>
        <v>-0.54309458373496267</v>
      </c>
      <c r="BH437">
        <f t="shared" si="162"/>
        <v>-158.86350448732139</v>
      </c>
      <c r="BI437">
        <f t="shared" si="163"/>
        <v>-14.432422040507483</v>
      </c>
      <c r="BK437">
        <f t="shared" si="152"/>
        <v>360854.05082904705</v>
      </c>
      <c r="BL437">
        <f t="shared" si="153"/>
        <v>446385.96027501486</v>
      </c>
      <c r="BM437">
        <f t="shared" si="154"/>
        <v>463968.51513339329</v>
      </c>
      <c r="BN437" s="35">
        <f t="shared" si="164"/>
        <v>467467.67013966717</v>
      </c>
      <c r="BO437">
        <f t="shared" si="155"/>
        <v>412241.24337525654</v>
      </c>
      <c r="BQ437">
        <f>données!AG437</f>
        <v>-49362.491053693579</v>
      </c>
      <c r="BR437">
        <f>données!AH437</f>
        <v>-46404.470282234979</v>
      </c>
    </row>
    <row r="438" spans="20:70" ht="15" customHeight="1" x14ac:dyDescent="0.25">
      <c r="T438">
        <v>436</v>
      </c>
      <c r="U438" cm="1">
        <f t="array" ref="U438">INDEX(données!$AM$6:$AM$1006,animation!T438)</f>
        <v>2.1991148575128565</v>
      </c>
      <c r="AJ438" s="32"/>
      <c r="AK438">
        <v>432</v>
      </c>
      <c r="AL438" s="25">
        <f t="shared" si="143"/>
        <v>216</v>
      </c>
      <c r="AM438">
        <f t="shared" si="156"/>
        <v>410843.92335317197</v>
      </c>
      <c r="AN438">
        <f t="shared" si="157"/>
        <v>36579.469028204003</v>
      </c>
      <c r="AP438" s="35">
        <f t="shared" si="158"/>
        <v>528.65175053497956</v>
      </c>
      <c r="AQ438">
        <f t="shared" si="159"/>
        <v>-1438.0302141973491</v>
      </c>
      <c r="AS438">
        <f t="shared" si="160"/>
        <v>-232.40308644122496</v>
      </c>
      <c r="AT438">
        <f t="shared" si="161"/>
        <v>-6.3772245615698875</v>
      </c>
      <c r="AV438">
        <f t="shared" si="144"/>
        <v>-44.077959043629463</v>
      </c>
      <c r="AW438">
        <f t="shared" si="145"/>
        <v>-1.7198412361064643</v>
      </c>
      <c r="AY438">
        <f t="shared" si="146"/>
        <v>-12.194725820609452</v>
      </c>
      <c r="AZ438">
        <f t="shared" si="147"/>
        <v>-0.72700180551652804</v>
      </c>
      <c r="BB438">
        <f t="shared" si="148"/>
        <v>-15.138826831906842</v>
      </c>
      <c r="BC438">
        <f t="shared" si="149"/>
        <v>-3.3958587318741662</v>
      </c>
      <c r="BE438">
        <f t="shared" si="150"/>
        <v>-2.2776742478033274</v>
      </c>
      <c r="BF438">
        <f t="shared" si="151"/>
        <v>-0.53452278807272868</v>
      </c>
      <c r="BH438">
        <f t="shared" si="162"/>
        <v>-158.71390049727586</v>
      </c>
      <c r="BI438">
        <f t="shared" si="163"/>
        <v>-14.131084525241599</v>
      </c>
      <c r="BK438">
        <f t="shared" si="152"/>
        <v>361118.49643714732</v>
      </c>
      <c r="BL438">
        <f t="shared" si="153"/>
        <v>446635.50257986691</v>
      </c>
      <c r="BM438">
        <f t="shared" si="154"/>
        <v>464096.98064730538</v>
      </c>
      <c r="BN438" s="35">
        <f t="shared" si="164"/>
        <v>468851.78465999861</v>
      </c>
      <c r="BO438">
        <f t="shared" si="155"/>
        <v>412469.1344944642</v>
      </c>
      <c r="BQ438">
        <f>données!AG438</f>
        <v>-50515.585831301469</v>
      </c>
      <c r="BR438">
        <f>données!AH438</f>
        <v>-46903.458950679618</v>
      </c>
    </row>
    <row r="439" spans="20:70" ht="15" customHeight="1" x14ac:dyDescent="0.25">
      <c r="T439">
        <v>437</v>
      </c>
      <c r="U439" cm="1">
        <f t="array" ref="U439">INDEX(données!$AM$6:$AM$1006,animation!T439)</f>
        <v>2.2619467105846525</v>
      </c>
      <c r="AJ439" s="32"/>
      <c r="AK439">
        <v>433</v>
      </c>
      <c r="AL439" s="25">
        <f t="shared" si="143"/>
        <v>216.5</v>
      </c>
      <c r="AM439">
        <f t="shared" si="156"/>
        <v>411079.19884263433</v>
      </c>
      <c r="AN439">
        <f t="shared" si="157"/>
        <v>35859.656768035129</v>
      </c>
      <c r="AP439" s="35">
        <f t="shared" si="158"/>
        <v>412.45020731436705</v>
      </c>
      <c r="AQ439">
        <f t="shared" si="159"/>
        <v>-1441.2188264781341</v>
      </c>
      <c r="AS439">
        <f t="shared" si="160"/>
        <v>-232.22338940834106</v>
      </c>
      <c r="AT439">
        <f t="shared" si="161"/>
        <v>-6.2320543697150335</v>
      </c>
      <c r="AV439">
        <f t="shared" si="144"/>
        <v>-44.030990702086562</v>
      </c>
      <c r="AW439">
        <f t="shared" si="145"/>
        <v>-1.6291132937646433</v>
      </c>
      <c r="AY439">
        <f t="shared" si="146"/>
        <v>-12.185414072306878</v>
      </c>
      <c r="AZ439">
        <f t="shared" si="147"/>
        <v>-0.70640062639953816</v>
      </c>
      <c r="BB439">
        <f t="shared" si="148"/>
        <v>-15.139596013746008</v>
      </c>
      <c r="BC439">
        <f t="shared" si="149"/>
        <v>-3.370215320971933</v>
      </c>
      <c r="BE439">
        <f t="shared" si="150"/>
        <v>-2.259976608287888</v>
      </c>
      <c r="BF439">
        <f t="shared" si="151"/>
        <v>-0.52632512857891867</v>
      </c>
      <c r="BH439">
        <f t="shared" si="162"/>
        <v>-158.60741201191374</v>
      </c>
      <c r="BI439">
        <f t="shared" si="163"/>
        <v>-13.835794590498942</v>
      </c>
      <c r="BK439">
        <f t="shared" si="152"/>
        <v>361326.26290625258</v>
      </c>
      <c r="BL439">
        <f t="shared" si="153"/>
        <v>446828.12522070168</v>
      </c>
      <c r="BM439">
        <f t="shared" si="154"/>
        <v>464169.61424381199</v>
      </c>
      <c r="BN439" s="35">
        <f t="shared" si="164"/>
        <v>470158.45615749469</v>
      </c>
      <c r="BO439">
        <f t="shared" si="155"/>
        <v>412640.30668928038</v>
      </c>
      <c r="BQ439">
        <f>données!AG439</f>
        <v>-51635.07348203432</v>
      </c>
      <c r="BR439">
        <f>données!AH439</f>
        <v>-47473.866399122737</v>
      </c>
    </row>
    <row r="440" spans="20:70" ht="15" customHeight="1" x14ac:dyDescent="0.25">
      <c r="T440">
        <v>438</v>
      </c>
      <c r="U440" cm="1">
        <f t="array" ref="U440">INDEX(données!$AM$6:$AM$1006,animation!T440)</f>
        <v>2.3247785636564484</v>
      </c>
      <c r="AJ440" s="32"/>
      <c r="AK440">
        <v>434</v>
      </c>
      <c r="AL440" s="25">
        <f t="shared" si="143"/>
        <v>217</v>
      </c>
      <c r="AM440">
        <f t="shared" si="156"/>
        <v>411256.39602261543</v>
      </c>
      <c r="AN440">
        <f t="shared" si="157"/>
        <v>35138.268347999852</v>
      </c>
      <c r="AP440" s="35">
        <f t="shared" si="158"/>
        <v>296.33851261019652</v>
      </c>
      <c r="AQ440">
        <f t="shared" si="159"/>
        <v>-1444.3348536629917</v>
      </c>
      <c r="AS440">
        <f t="shared" si="160"/>
        <v>-232.10788311609096</v>
      </c>
      <c r="AT440">
        <f t="shared" si="161"/>
        <v>-6.0895411270687205</v>
      </c>
      <c r="AV440">
        <f t="shared" si="144"/>
        <v>-43.997608270393549</v>
      </c>
      <c r="AW440">
        <f t="shared" si="145"/>
        <v>-1.5392214120316952</v>
      </c>
      <c r="AY440">
        <f t="shared" si="146"/>
        <v>-12.179168948581767</v>
      </c>
      <c r="AZ440">
        <f t="shared" si="147"/>
        <v>-0.68607020541070274</v>
      </c>
      <c r="BB440">
        <f t="shared" si="148"/>
        <v>-15.143875042754134</v>
      </c>
      <c r="BC440">
        <f t="shared" si="149"/>
        <v>-3.3457474316241651</v>
      </c>
      <c r="BE440">
        <f t="shared" si="150"/>
        <v>-2.2433415851047998</v>
      </c>
      <c r="BF440">
        <f t="shared" si="151"/>
        <v>-0.51850207800215753</v>
      </c>
      <c r="BH440">
        <f t="shared" si="162"/>
        <v>-158.54388926925671</v>
      </c>
      <c r="BI440">
        <f t="shared" si="163"/>
        <v>-13.546191086526868</v>
      </c>
      <c r="BK440">
        <f t="shared" si="152"/>
        <v>361477.39831707987</v>
      </c>
      <c r="BL440">
        <f t="shared" si="153"/>
        <v>446963.87273092824</v>
      </c>
      <c r="BM440">
        <f t="shared" si="154"/>
        <v>464186.42087328021</v>
      </c>
      <c r="BN440" s="35">
        <f t="shared" si="164"/>
        <v>471382.78367736546</v>
      </c>
      <c r="BO440">
        <f t="shared" si="155"/>
        <v>412754.79545609927</v>
      </c>
      <c r="BQ440">
        <f>données!AG440</f>
        <v>-52716.535899579947</v>
      </c>
      <c r="BR440">
        <f>données!AH440</f>
        <v>-48113.44148995971</v>
      </c>
    </row>
    <row r="441" spans="20:70" ht="15" customHeight="1" x14ac:dyDescent="0.25">
      <c r="T441">
        <v>439</v>
      </c>
      <c r="U441" cm="1">
        <f t="array" ref="U441">INDEX(données!$AM$6:$AM$1006,animation!T441)</f>
        <v>2.3876104167282444</v>
      </c>
      <c r="AJ441" s="32"/>
      <c r="AK441">
        <v>435</v>
      </c>
      <c r="AL441" s="25">
        <f t="shared" si="143"/>
        <v>217.5</v>
      </c>
      <c r="AM441">
        <f t="shared" si="156"/>
        <v>411375.55179353099</v>
      </c>
      <c r="AN441">
        <f t="shared" si="157"/>
        <v>34415.33972852747</v>
      </c>
      <c r="AP441" s="35">
        <f t="shared" si="158"/>
        <v>180.28457105215102</v>
      </c>
      <c r="AQ441">
        <f t="shared" si="159"/>
        <v>-1447.3796242265259</v>
      </c>
      <c r="AS441">
        <f t="shared" si="160"/>
        <v>-232.05646335478934</v>
      </c>
      <c r="AT441">
        <f t="shared" si="161"/>
        <v>-5.9495139710903153</v>
      </c>
      <c r="AV441">
        <f t="shared" si="144"/>
        <v>-43.977758168068206</v>
      </c>
      <c r="AW441">
        <f t="shared" si="145"/>
        <v>-1.4500425567553208</v>
      </c>
      <c r="AY441">
        <f t="shared" si="146"/>
        <v>-12.175982037411389</v>
      </c>
      <c r="AZ441">
        <f t="shared" si="147"/>
        <v>-0.66598794843798481</v>
      </c>
      <c r="BB441">
        <f t="shared" si="148"/>
        <v>-15.151670732455253</v>
      </c>
      <c r="BC441">
        <f t="shared" si="149"/>
        <v>-3.3224299090741543</v>
      </c>
      <c r="BE441">
        <f t="shared" si="150"/>
        <v>-2.2278062700277381</v>
      </c>
      <c r="BF441">
        <f t="shared" si="151"/>
        <v>-0.51105355682285447</v>
      </c>
      <c r="BH441">
        <f t="shared" si="162"/>
        <v>-158.52324614682675</v>
      </c>
      <c r="BI441">
        <f t="shared" si="163"/>
        <v>-13.261924164492408</v>
      </c>
      <c r="BK441">
        <f t="shared" si="152"/>
        <v>361571.93579552771</v>
      </c>
      <c r="BL441">
        <f t="shared" si="153"/>
        <v>447042.77429910295</v>
      </c>
      <c r="BM441">
        <f t="shared" si="154"/>
        <v>464147.39117809036</v>
      </c>
      <c r="BN441" s="35">
        <f t="shared" si="164"/>
        <v>472520.00093913247</v>
      </c>
      <c r="BO441">
        <f t="shared" si="155"/>
        <v>412812.62120005739</v>
      </c>
      <c r="BQ441">
        <f>données!AG441</f>
        <v>-53755.705045849485</v>
      </c>
      <c r="BR441">
        <f>données!AH441</f>
        <v>-48819.660112501064</v>
      </c>
    </row>
    <row r="442" spans="20:70" ht="15" customHeight="1" x14ac:dyDescent="0.25">
      <c r="T442">
        <v>440</v>
      </c>
      <c r="U442" cm="1">
        <f t="array" ref="U442">INDEX(données!$AM$6:$AM$1006,animation!T442)</f>
        <v>2.4504422698000403</v>
      </c>
      <c r="AJ442" s="32"/>
      <c r="AK442">
        <v>436</v>
      </c>
      <c r="AL442" s="25">
        <f t="shared" si="143"/>
        <v>218</v>
      </c>
      <c r="AM442">
        <f t="shared" si="156"/>
        <v>411436.68702113774</v>
      </c>
      <c r="AN442">
        <f t="shared" si="157"/>
        <v>33690.906227167819</v>
      </c>
      <c r="AP442" s="35">
        <f t="shared" si="158"/>
        <v>64.256339374756351</v>
      </c>
      <c r="AQ442">
        <f t="shared" si="159"/>
        <v>-1450.3543812120711</v>
      </c>
      <c r="AS442">
        <f t="shared" si="160"/>
        <v>-232.06911800712408</v>
      </c>
      <c r="AT442">
        <f t="shared" si="161"/>
        <v>-5.8118055736078196</v>
      </c>
      <c r="AV442">
        <f t="shared" si="144"/>
        <v>-43.97140902107823</v>
      </c>
      <c r="AW442">
        <f t="shared" si="145"/>
        <v>-1.3614553605139412</v>
      </c>
      <c r="AY442">
        <f t="shared" si="146"/>
        <v>-12.175849197155072</v>
      </c>
      <c r="AZ442">
        <f t="shared" si="147"/>
        <v>-0.64613171352622201</v>
      </c>
      <c r="BB442">
        <f t="shared" si="148"/>
        <v>-15.162994433730013</v>
      </c>
      <c r="BC442">
        <f t="shared" si="149"/>
        <v>-3.3002394923385565</v>
      </c>
      <c r="BE442">
        <f t="shared" si="150"/>
        <v>-2.2134054653299908</v>
      </c>
      <c r="BF442">
        <f t="shared" si="151"/>
        <v>-0.5039790072290995</v>
      </c>
      <c r="BH442">
        <f t="shared" si="162"/>
        <v>-158.54545988983079</v>
      </c>
      <c r="BI442">
        <f t="shared" si="163"/>
        <v>-12.982654173513366</v>
      </c>
      <c r="BK442">
        <f t="shared" si="152"/>
        <v>361609.89354137023</v>
      </c>
      <c r="BL442">
        <f t="shared" si="153"/>
        <v>447064.843793687</v>
      </c>
      <c r="BM442">
        <f t="shared" si="154"/>
        <v>464052.5014571572</v>
      </c>
      <c r="BN442" s="35">
        <f t="shared" si="164"/>
        <v>473565.49176079064</v>
      </c>
      <c r="BO442">
        <f t="shared" si="155"/>
        <v>412813.78924321005</v>
      </c>
      <c r="BQ442">
        <f>données!AG442</f>
        <v>-54748.479794973813</v>
      </c>
      <c r="BR442">
        <f>données!AH442</f>
        <v>-49589.735144484235</v>
      </c>
    </row>
    <row r="443" spans="20:70" ht="15" customHeight="1" x14ac:dyDescent="0.25">
      <c r="T443">
        <v>441</v>
      </c>
      <c r="U443" cm="1">
        <f t="array" ref="U443">INDEX(données!$AM$6:$AM$1006,animation!T443)</f>
        <v>2.5132741228718363</v>
      </c>
      <c r="AJ443" s="32"/>
      <c r="AK443">
        <v>437</v>
      </c>
      <c r="AL443" s="25">
        <f t="shared" si="143"/>
        <v>218.5</v>
      </c>
      <c r="AM443">
        <f t="shared" si="156"/>
        <v>411439.80655107426</v>
      </c>
      <c r="AN443">
        <f t="shared" si="157"/>
        <v>32965.002560865083</v>
      </c>
      <c r="AP443" s="35">
        <f t="shared" si="158"/>
        <v>-51.778219628805687</v>
      </c>
      <c r="AQ443">
        <f t="shared" si="159"/>
        <v>-1453.2602839988749</v>
      </c>
      <c r="AS443">
        <f t="shared" si="160"/>
        <v>-232.14592715882088</v>
      </c>
      <c r="AT443">
        <f t="shared" si="161"/>
        <v>-5.6762516650578929</v>
      </c>
      <c r="AV443">
        <f t="shared" si="144"/>
        <v>-43.978551546783905</v>
      </c>
      <c r="AW443">
        <f t="shared" si="145"/>
        <v>-1.2733396992209702</v>
      </c>
      <c r="AY443">
        <f t="shared" si="146"/>
        <v>-12.178770544062546</v>
      </c>
      <c r="AZ443">
        <f t="shared" si="147"/>
        <v>-0.62647974626919301</v>
      </c>
      <c r="BB443">
        <f t="shared" si="148"/>
        <v>-15.177862074637146</v>
      </c>
      <c r="BC443">
        <f t="shared" si="149"/>
        <v>-3.2791547533504968</v>
      </c>
      <c r="BE443">
        <f t="shared" si="150"/>
        <v>-2.2001719300266678</v>
      </c>
      <c r="BF443">
        <f t="shared" si="151"/>
        <v>-0.49727746621723329</v>
      </c>
      <c r="BH443">
        <f t="shared" si="162"/>
        <v>-158.61057106331063</v>
      </c>
      <c r="BI443">
        <f t="shared" si="163"/>
        <v>-12.708050601888599</v>
      </c>
      <c r="BK443">
        <f t="shared" si="152"/>
        <v>361591.27483704151</v>
      </c>
      <c r="BL443">
        <f t="shared" si="153"/>
        <v>447030.07976643043</v>
      </c>
      <c r="BM443">
        <f t="shared" si="154"/>
        <v>463901.71361165069</v>
      </c>
      <c r="BN443" s="35">
        <f t="shared" si="164"/>
        <v>474514.80445317714</v>
      </c>
      <c r="BO443">
        <f t="shared" si="155"/>
        <v>412758.28981211659</v>
      </c>
      <c r="BQ443">
        <f>données!AG443</f>
        <v>-55690.942118573796</v>
      </c>
      <c r="BR443">
        <f>données!AH443</f>
        <v>-50420.627451571789</v>
      </c>
    </row>
    <row r="444" spans="20:70" ht="15" customHeight="1" x14ac:dyDescent="0.25">
      <c r="T444">
        <v>442</v>
      </c>
      <c r="U444" cm="1">
        <f t="array" ref="U444">INDEX(données!$AM$6:$AM$1006,animation!T444)</f>
        <v>2.5761059759436322</v>
      </c>
      <c r="AJ444" s="32"/>
      <c r="AK444">
        <v>438</v>
      </c>
      <c r="AL444" s="25">
        <f t="shared" si="143"/>
        <v>219</v>
      </c>
      <c r="AM444">
        <f t="shared" si="156"/>
        <v>411384.89920036501</v>
      </c>
      <c r="AN444">
        <f t="shared" si="157"/>
        <v>32237.662887407514</v>
      </c>
      <c r="AP444" s="35">
        <f t="shared" si="158"/>
        <v>-167.85118320821613</v>
      </c>
      <c r="AQ444">
        <f t="shared" si="159"/>
        <v>-1456.0984098314038</v>
      </c>
      <c r="AS444">
        <f t="shared" si="160"/>
        <v>-232.2870635535773</v>
      </c>
      <c r="AT444">
        <f t="shared" si="161"/>
        <v>-5.5426905714651742</v>
      </c>
      <c r="AV444">
        <f t="shared" si="144"/>
        <v>-43.999198524228085</v>
      </c>
      <c r="AW444">
        <f t="shared" si="145"/>
        <v>-1.1855762747504934</v>
      </c>
      <c r="AY444">
        <f t="shared" si="146"/>
        <v>-12.184750454116109</v>
      </c>
      <c r="AZ444">
        <f t="shared" si="147"/>
        <v>-0.60701061673727452</v>
      </c>
      <c r="BB444">
        <f t="shared" si="148"/>
        <v>-15.196294214591026</v>
      </c>
      <c r="BC444">
        <f t="shared" si="149"/>
        <v>-3.2591560428730606</v>
      </c>
      <c r="BE444">
        <f t="shared" si="150"/>
        <v>-2.1881366324640248</v>
      </c>
      <c r="BF444">
        <f t="shared" si="151"/>
        <v>-0.49094763710434508</v>
      </c>
      <c r="BH444">
        <f t="shared" si="162"/>
        <v>-158.71868372817806</v>
      </c>
      <c r="BI444">
        <f t="shared" si="163"/>
        <v>-12.437791056277829</v>
      </c>
      <c r="BK444">
        <f t="shared" si="152"/>
        <v>361516.06803649373</v>
      </c>
      <c r="BL444">
        <f t="shared" si="153"/>
        <v>446938.46543435258</v>
      </c>
      <c r="BM444">
        <f t="shared" si="154"/>
        <v>463694.97507168463</v>
      </c>
      <c r="BN444" s="35">
        <f t="shared" si="164"/>
        <v>475363.66519182333</v>
      </c>
      <c r="BO444">
        <f t="shared" si="155"/>
        <v>412646.09800473897</v>
      </c>
      <c r="BQ444">
        <f>données!AG444</f>
        <v>-56579.372548428248</v>
      </c>
      <c r="BR444">
        <f>données!AH444</f>
        <v>-51309.057881426248</v>
      </c>
    </row>
    <row r="445" spans="20:70" ht="15" customHeight="1" x14ac:dyDescent="0.25">
      <c r="T445">
        <v>443</v>
      </c>
      <c r="U445" cm="1">
        <f t="array" ref="U445">INDEX(données!$AM$6:$AM$1006,animation!T445)</f>
        <v>2.6389378290154282</v>
      </c>
      <c r="AJ445" s="32"/>
      <c r="AK445">
        <v>439</v>
      </c>
      <c r="AL445" s="25">
        <f t="shared" si="143"/>
        <v>219.5</v>
      </c>
      <c r="AM445">
        <f t="shared" si="156"/>
        <v>411271.93772581674</v>
      </c>
      <c r="AN445">
        <f t="shared" si="157"/>
        <v>31508.920846170382</v>
      </c>
      <c r="AP445" s="35">
        <f t="shared" si="158"/>
        <v>-283.99471498500475</v>
      </c>
      <c r="AQ445">
        <f t="shared" si="159"/>
        <v>-1458.8697551171365</v>
      </c>
      <c r="AS445">
        <f t="shared" si="160"/>
        <v>-232.49279339077731</v>
      </c>
      <c r="AT445">
        <f t="shared" si="161"/>
        <v>-5.4109627602655621</v>
      </c>
      <c r="AV445">
        <f t="shared" si="144"/>
        <v>-44.033384849617477</v>
      </c>
      <c r="AW445">
        <f t="shared" si="145"/>
        <v>-1.0980462008655316</v>
      </c>
      <c r="AY445">
        <f t="shared" si="146"/>
        <v>-12.193797579230363</v>
      </c>
      <c r="AZ445">
        <f t="shared" si="147"/>
        <v>-0.58770315759138825</v>
      </c>
      <c r="BB445">
        <f t="shared" si="148"/>
        <v>-15.218316113236412</v>
      </c>
      <c r="BC445">
        <f t="shared" si="149"/>
        <v>-3.2402254429277018</v>
      </c>
      <c r="BE445">
        <f t="shared" si="150"/>
        <v>-2.1773290062270161</v>
      </c>
      <c r="BF445">
        <f t="shared" si="151"/>
        <v>-0.48498795888094071</v>
      </c>
      <c r="BH445">
        <f t="shared" si="162"/>
        <v>-158.86996584246606</v>
      </c>
      <c r="BI445">
        <f t="shared" si="163"/>
        <v>-12.171560272855993</v>
      </c>
      <c r="BK445">
        <f t="shared" si="152"/>
        <v>361384.24653404439</v>
      </c>
      <c r="BL445">
        <f t="shared" si="153"/>
        <v>446789.96864021249</v>
      </c>
      <c r="BM445">
        <f t="shared" si="154"/>
        <v>463432.21870367305</v>
      </c>
      <c r="BN445" s="35">
        <f t="shared" si="164"/>
        <v>476107.99037779256</v>
      </c>
      <c r="BO445">
        <f t="shared" si="155"/>
        <v>412477.17373648484</v>
      </c>
      <c r="BQ445">
        <f>données!AG445</f>
        <v>-57410.264855515808</v>
      </c>
      <c r="BR445">
        <f>données!AH445</f>
        <v>-52251.520205026231</v>
      </c>
    </row>
    <row r="446" spans="20:70" ht="15" customHeight="1" x14ac:dyDescent="0.25">
      <c r="T446">
        <v>444</v>
      </c>
      <c r="U446" cm="1">
        <f t="array" ref="U446">INDEX(données!$AM$6:$AM$1006,animation!T446)</f>
        <v>2.7017696820872241</v>
      </c>
      <c r="AJ446" s="32"/>
      <c r="AK446">
        <v>440</v>
      </c>
      <c r="AL446" s="25">
        <f t="shared" si="143"/>
        <v>220</v>
      </c>
      <c r="AM446">
        <f t="shared" si="156"/>
        <v>411100.87876915035</v>
      </c>
      <c r="AN446">
        <f t="shared" si="157"/>
        <v>30778.80959826678</v>
      </c>
      <c r="AP446" s="35">
        <f t="shared" si="158"/>
        <v>-400.24111168039337</v>
      </c>
      <c r="AQ446">
        <f t="shared" si="159"/>
        <v>-1461.5752364972693</v>
      </c>
      <c r="AS446">
        <f t="shared" si="160"/>
        <v>-232.76347746716408</v>
      </c>
      <c r="AT446">
        <f t="shared" si="161"/>
        <v>-5.2809103912775388</v>
      </c>
      <c r="AV446">
        <f t="shared" si="144"/>
        <v>-44.081167677426052</v>
      </c>
      <c r="AW446">
        <f t="shared" si="145"/>
        <v>-1.0106305897526933</v>
      </c>
      <c r="AY446">
        <f t="shared" si="146"/>
        <v>-12.205924877917456</v>
      </c>
      <c r="AZ446">
        <f t="shared" si="147"/>
        <v>-0.5685364030413419</v>
      </c>
      <c r="BB446">
        <f t="shared" si="148"/>
        <v>-15.243957814437781</v>
      </c>
      <c r="BC446">
        <f t="shared" si="149"/>
        <v>-3.2223467255222986</v>
      </c>
      <c r="BE446">
        <f t="shared" si="150"/>
        <v>-2.1677772067681018</v>
      </c>
      <c r="BF446">
        <f t="shared" si="151"/>
        <v>-0.47939667296120442</v>
      </c>
      <c r="BH446">
        <f t="shared" si="162"/>
        <v>-159.0646498906147</v>
      </c>
      <c r="BI446">
        <f t="shared" si="163"/>
        <v>-11.909049154690319</v>
      </c>
      <c r="BK446">
        <f t="shared" si="152"/>
        <v>361195.76871305809</v>
      </c>
      <c r="BL446">
        <f t="shared" si="153"/>
        <v>446584.5417912819</v>
      </c>
      <c r="BM446">
        <f t="shared" si="154"/>
        <v>463113.36269798706</v>
      </c>
      <c r="BN446" s="35">
        <f t="shared" si="164"/>
        <v>476743.89800237236</v>
      </c>
      <c r="BO446">
        <f t="shared" si="155"/>
        <v>412251.46166515164</v>
      </c>
      <c r="BQ446">
        <f>données!AG446</f>
        <v>-58180.339887498965</v>
      </c>
      <c r="BR446">
        <f>données!AH446</f>
        <v>-53244.294954150566</v>
      </c>
    </row>
    <row r="447" spans="20:70" ht="15" customHeight="1" x14ac:dyDescent="0.25">
      <c r="T447">
        <v>445</v>
      </c>
      <c r="U447" cm="1">
        <f t="array" ref="U447">INDEX(données!$AM$6:$AM$1006,animation!T447)</f>
        <v>2.7646015351590201</v>
      </c>
      <c r="AJ447" s="32"/>
      <c r="AK447">
        <v>441</v>
      </c>
      <c r="AL447" s="25">
        <f t="shared" si="143"/>
        <v>220.5</v>
      </c>
      <c r="AM447">
        <f t="shared" si="156"/>
        <v>410871.66277862678</v>
      </c>
      <c r="AN447">
        <f t="shared" si="157"/>
        <v>30047.361866219235</v>
      </c>
      <c r="AP447" s="35">
        <f t="shared" si="158"/>
        <v>-516.62285041397536</v>
      </c>
      <c r="AQ447">
        <f t="shared" si="159"/>
        <v>-1464.2156916929082</v>
      </c>
      <c r="AS447">
        <f t="shared" si="160"/>
        <v>-233.09957266633009</v>
      </c>
      <c r="AT447">
        <f t="shared" si="161"/>
        <v>-5.1523768692829499</v>
      </c>
      <c r="AV447">
        <f t="shared" si="144"/>
        <v>-44.142626648155279</v>
      </c>
      <c r="AW447">
        <f t="shared" si="145"/>
        <v>-0.9232101364617652</v>
      </c>
      <c r="AY447">
        <f t="shared" si="146"/>
        <v>-12.221149660618915</v>
      </c>
      <c r="AZ447">
        <f t="shared" si="147"/>
        <v>-0.54948952831140563</v>
      </c>
      <c r="BB447">
        <f t="shared" si="148"/>
        <v>-15.273254245897911</v>
      </c>
      <c r="BC447">
        <f t="shared" si="149"/>
        <v>-3.2055053175059025</v>
      </c>
      <c r="BE447">
        <f t="shared" si="150"/>
        <v>-2.1595083665672674</v>
      </c>
      <c r="BF447">
        <f t="shared" si="151"/>
        <v>-0.47417188700387636</v>
      </c>
      <c r="BH447">
        <f t="shared" si="162"/>
        <v>-159.30303374509072</v>
      </c>
      <c r="BI447">
        <f t="shared" si="163"/>
        <v>-11.649953829754043</v>
      </c>
      <c r="BK447">
        <f t="shared" si="152"/>
        <v>360950.57787424384</v>
      </c>
      <c r="BL447">
        <f t="shared" si="153"/>
        <v>446322.1217761591</v>
      </c>
      <c r="BM447">
        <f t="shared" si="154"/>
        <v>462738.310436478</v>
      </c>
      <c r="BN447" s="35">
        <f t="shared" si="164"/>
        <v>477267.71803308465</v>
      </c>
      <c r="BO447">
        <f t="shared" si="155"/>
        <v>411968.89109445282</v>
      </c>
      <c r="BQ447">
        <f>données!AG447</f>
        <v>-58886.558510040326</v>
      </c>
      <c r="BR447">
        <f>données!AH447</f>
        <v>-54283.464100420097</v>
      </c>
    </row>
    <row r="448" spans="20:70" ht="15" customHeight="1" x14ac:dyDescent="0.25">
      <c r="T448">
        <v>446</v>
      </c>
      <c r="U448" cm="1">
        <f t="array" ref="U448">INDEX(données!$AM$6:$AM$1006,animation!T448)</f>
        <v>2.827433388230816</v>
      </c>
      <c r="AJ448" s="32"/>
      <c r="AK448">
        <v>442</v>
      </c>
      <c r="AL448" s="25">
        <f t="shared" si="143"/>
        <v>221</v>
      </c>
      <c r="AM448">
        <f t="shared" si="156"/>
        <v>410584.21390683646</v>
      </c>
      <c r="AN448">
        <f t="shared" si="157"/>
        <v>29314.60997326412</v>
      </c>
      <c r="AP448" s="35">
        <f t="shared" si="158"/>
        <v>-633.17263674714036</v>
      </c>
      <c r="AQ448">
        <f t="shared" si="159"/>
        <v>-1466.7918801275496</v>
      </c>
      <c r="AS448">
        <f t="shared" si="160"/>
        <v>-233.50163380258238</v>
      </c>
      <c r="AT448">
        <f t="shared" si="161"/>
        <v>-5.025206394788289</v>
      </c>
      <c r="AV448">
        <f t="shared" si="144"/>
        <v>-44.217864204388732</v>
      </c>
      <c r="AW448">
        <f t="shared" si="145"/>
        <v>-0.83566469851483705</v>
      </c>
      <c r="AY448">
        <f t="shared" si="146"/>
        <v>-12.239493649995245</v>
      </c>
      <c r="AZ448">
        <f t="shared" si="147"/>
        <v>-0.53054178927740958</v>
      </c>
      <c r="BB448">
        <f t="shared" si="148"/>
        <v>-15.30624533501396</v>
      </c>
      <c r="BC448">
        <f t="shared" si="149"/>
        <v>-3.1896882714165935</v>
      </c>
      <c r="BE448">
        <f t="shared" si="150"/>
        <v>-2.1525488470133927</v>
      </c>
      <c r="BF448">
        <f t="shared" si="151"/>
        <v>-0.46931163557944866</v>
      </c>
      <c r="BH448">
        <f t="shared" si="162"/>
        <v>-159.58548176617106</v>
      </c>
      <c r="BI448">
        <f t="shared" si="163"/>
        <v>-11.393974724104371</v>
      </c>
      <c r="BK448">
        <f t="shared" si="152"/>
        <v>360648.6021432759</v>
      </c>
      <c r="BL448">
        <f t="shared" si="153"/>
        <v>446002.62985927862</v>
      </c>
      <c r="BM448">
        <f t="shared" si="154"/>
        <v>462306.95033935842</v>
      </c>
      <c r="BN448" s="35">
        <f t="shared" si="164"/>
        <v>477676.00184036139</v>
      </c>
      <c r="BO448">
        <f t="shared" si="155"/>
        <v>411629.37585573195</v>
      </c>
      <c r="BQ448">
        <f>données!AG448</f>
        <v>-59526.133600877292</v>
      </c>
      <c r="BR448">
        <f>données!AH448</f>
        <v>-55364.926517965723</v>
      </c>
    </row>
    <row r="449" spans="20:70" ht="15" customHeight="1" x14ac:dyDescent="0.25">
      <c r="T449">
        <v>447</v>
      </c>
      <c r="U449" cm="1">
        <f t="array" ref="U449">INDEX(données!$AM$6:$AM$1006,animation!T449)</f>
        <v>2.890265241302612</v>
      </c>
      <c r="AJ449" s="32"/>
      <c r="AK449">
        <v>443</v>
      </c>
      <c r="AL449" s="25">
        <f t="shared" si="143"/>
        <v>221.5</v>
      </c>
      <c r="AM449">
        <f t="shared" si="156"/>
        <v>410238.4398842376</v>
      </c>
      <c r="AN449">
        <f t="shared" si="157"/>
        <v>28580.585882400996</v>
      </c>
      <c r="AP449" s="35">
        <f t="shared" si="158"/>
        <v>-749.92345364843152</v>
      </c>
      <c r="AQ449">
        <f t="shared" si="159"/>
        <v>-1469.3044833249437</v>
      </c>
      <c r="AS449">
        <f t="shared" si="160"/>
        <v>-233.97031582852887</v>
      </c>
      <c r="AT449">
        <f t="shared" si="161"/>
        <v>-4.8992435096008782</v>
      </c>
      <c r="AV449">
        <f t="shared" si="144"/>
        <v>-44.307005997421946</v>
      </c>
      <c r="AW449">
        <f t="shared" si="145"/>
        <v>-0.74787286788704643</v>
      </c>
      <c r="AY449">
        <f t="shared" si="146"/>
        <v>-12.260983056560933</v>
      </c>
      <c r="AZ449">
        <f t="shared" si="147"/>
        <v>-0.51167246193820626</v>
      </c>
      <c r="BB449">
        <f t="shared" si="148"/>
        <v>-15.342976141676251</v>
      </c>
      <c r="BC449">
        <f t="shared" si="149"/>
        <v>-3.1748842422269457</v>
      </c>
      <c r="BE449">
        <f t="shared" si="150"/>
        <v>-2.1469244855441163</v>
      </c>
      <c r="BF449">
        <f t="shared" si="151"/>
        <v>-0.46481393754867967</v>
      </c>
      <c r="BH449">
        <f t="shared" si="162"/>
        <v>-159.91242614732562</v>
      </c>
      <c r="BI449">
        <f t="shared" si="163"/>
        <v>-11.14081564481484</v>
      </c>
      <c r="BK449">
        <f t="shared" si="152"/>
        <v>360289.75435738207</v>
      </c>
      <c r="BL449">
        <f t="shared" si="153"/>
        <v>445625.9715526948</v>
      </c>
      <c r="BM449">
        <f t="shared" si="154"/>
        <v>461819.15569086414</v>
      </c>
      <c r="BN449" s="35">
        <f t="shared" si="164"/>
        <v>477965.53068549198</v>
      </c>
      <c r="BO449">
        <f t="shared" si="155"/>
        <v>411232.81416739413</v>
      </c>
      <c r="BQ449">
        <f>données!AG449</f>
        <v>-60096.541049320411</v>
      </c>
      <c r="BR449">
        <f>données!AH449</f>
        <v>-56484.414168698582</v>
      </c>
    </row>
    <row r="450" spans="20:70" ht="15" customHeight="1" x14ac:dyDescent="0.25">
      <c r="T450">
        <v>448</v>
      </c>
      <c r="U450" cm="1">
        <f t="array" ref="U450">INDEX(données!$AM$6:$AM$1006,animation!T450)</f>
        <v>2.9530970943744079</v>
      </c>
      <c r="AJ450" s="32"/>
      <c r="AK450">
        <v>444</v>
      </c>
      <c r="AL450" s="25">
        <f t="shared" si="143"/>
        <v>222</v>
      </c>
      <c r="AM450">
        <f t="shared" si="156"/>
        <v>409834.23186793481</v>
      </c>
      <c r="AN450">
        <f t="shared" si="157"/>
        <v>27845.321235299823</v>
      </c>
      <c r="AP450" s="35">
        <f t="shared" si="158"/>
        <v>-866.90861156269591</v>
      </c>
      <c r="AQ450">
        <f t="shared" si="159"/>
        <v>-1471.7541050797442</v>
      </c>
      <c r="AS450">
        <f t="shared" si="160"/>
        <v>-234.50637641855232</v>
      </c>
      <c r="AT450">
        <f t="shared" si="161"/>
        <v>-4.7743326338733176</v>
      </c>
      <c r="AV450">
        <f t="shared" si="144"/>
        <v>-44.410201387382962</v>
      </c>
      <c r="AW450">
        <f t="shared" si="145"/>
        <v>-0.65971153246766345</v>
      </c>
      <c r="AY450">
        <f t="shared" si="146"/>
        <v>-12.285648670150147</v>
      </c>
      <c r="AZ450">
        <f t="shared" si="147"/>
        <v>-0.49286078137968747</v>
      </c>
      <c r="BB450">
        <f t="shared" si="148"/>
        <v>-15.383497008830689</v>
      </c>
      <c r="BC450">
        <f t="shared" si="149"/>
        <v>-3.1610834699320178</v>
      </c>
      <c r="BE450">
        <f t="shared" si="150"/>
        <v>-2.142660836893354</v>
      </c>
      <c r="BF450">
        <f t="shared" si="151"/>
        <v>-0.4606768500939481</v>
      </c>
      <c r="BH450">
        <f t="shared" si="162"/>
        <v>-160.28436851529517</v>
      </c>
      <c r="BI450">
        <f t="shared" si="163"/>
        <v>-10.890182867261771</v>
      </c>
      <c r="BK450">
        <f t="shared" si="152"/>
        <v>359873.93193046818</v>
      </c>
      <c r="BL450">
        <f t="shared" si="153"/>
        <v>445192.03646463243</v>
      </c>
      <c r="BM450">
        <f t="shared" si="154"/>
        <v>461274.78444303962</v>
      </c>
      <c r="BN450" s="35">
        <f t="shared" si="164"/>
        <v>478133.3232911462</v>
      </c>
      <c r="BO450">
        <f t="shared" si="155"/>
        <v>410779.08847150096</v>
      </c>
      <c r="BQ450">
        <f>données!AG450</f>
        <v>-60595.529717765043</v>
      </c>
      <c r="BR450">
        <f>données!AH450</f>
        <v>-57637.50894630648</v>
      </c>
    </row>
    <row r="451" spans="20:70" ht="15" customHeight="1" x14ac:dyDescent="0.25">
      <c r="T451">
        <v>449</v>
      </c>
      <c r="U451" cm="1">
        <f t="array" ref="U451">INDEX(données!$AM$6:$AM$1006,animation!T451)</f>
        <v>3.0159289474462039</v>
      </c>
      <c r="AJ451" s="32"/>
      <c r="AK451">
        <v>445</v>
      </c>
      <c r="AL451" s="25">
        <f t="shared" si="143"/>
        <v>222.5</v>
      </c>
      <c r="AM451">
        <f t="shared" si="156"/>
        <v>409371.46426510112</v>
      </c>
      <c r="AN451">
        <f t="shared" si="157"/>
        <v>27108.847391180716</v>
      </c>
      <c r="AP451" s="35">
        <f t="shared" si="158"/>
        <v>-984.16179977197203</v>
      </c>
      <c r="AQ451">
        <f t="shared" si="159"/>
        <v>-1474.1412713966808</v>
      </c>
      <c r="AS451">
        <f t="shared" si="160"/>
        <v>-235.11067894332871</v>
      </c>
      <c r="AT451">
        <f t="shared" si="161"/>
        <v>-4.6503175912386734</v>
      </c>
      <c r="AV451">
        <f t="shared" si="144"/>
        <v>-44.527624040463465</v>
      </c>
      <c r="AW451">
        <f t="shared" si="145"/>
        <v>-0.57105542398596887</v>
      </c>
      <c r="AY451">
        <f t="shared" si="146"/>
        <v>-12.313525967803118</v>
      </c>
      <c r="AZ451">
        <f t="shared" si="147"/>
        <v>-0.47408587988180018</v>
      </c>
      <c r="BB451">
        <f t="shared" si="148"/>
        <v>-15.427863731731653</v>
      </c>
      <c r="BC451">
        <f t="shared" si="149"/>
        <v>-3.1482777679614027</v>
      </c>
      <c r="BE451">
        <f t="shared" si="150"/>
        <v>-2.1397834075720383</v>
      </c>
      <c r="BF451">
        <f t="shared" si="151"/>
        <v>-0.45689851940950188</v>
      </c>
      <c r="BH451">
        <f t="shared" si="162"/>
        <v>-160.70188179575842</v>
      </c>
      <c r="BI451">
        <f t="shared" si="163"/>
        <v>-10.641784221324297</v>
      </c>
      <c r="BK451">
        <f t="shared" si="152"/>
        <v>359401.01669627766</v>
      </c>
      <c r="BL451">
        <f t="shared" si="153"/>
        <v>444700.69812421565</v>
      </c>
      <c r="BM451">
        <f t="shared" si="154"/>
        <v>460673.67899691564</v>
      </c>
      <c r="BN451" s="35">
        <f t="shared" si="164"/>
        <v>478176.64251599234</v>
      </c>
      <c r="BO451">
        <f t="shared" si="155"/>
        <v>410268.065246896</v>
      </c>
      <c r="BQ451">
        <f>données!AG451</f>
        <v>-61021.130325903083</v>
      </c>
      <c r="BR451">
        <f>données!AH451</f>
        <v>-58819.660112501093</v>
      </c>
    </row>
    <row r="452" spans="20:70" ht="15" customHeight="1" x14ac:dyDescent="0.25">
      <c r="T452">
        <v>450</v>
      </c>
      <c r="U452" cm="1">
        <f t="array" ref="U452">INDEX(données!$AM$6:$AM$1006,animation!T452)</f>
        <v>3.0787608005179998</v>
      </c>
      <c r="AJ452" s="32"/>
      <c r="AK452">
        <v>446</v>
      </c>
      <c r="AL452" s="25">
        <f t="shared" si="143"/>
        <v>223</v>
      </c>
      <c r="AM452">
        <f t="shared" si="156"/>
        <v>408849.99453034723</v>
      </c>
      <c r="AN452">
        <f t="shared" si="157"/>
        <v>26371.195465783472</v>
      </c>
      <c r="AP452" s="35">
        <f t="shared" si="158"/>
        <v>-1101.7171392436364</v>
      </c>
      <c r="AQ452">
        <f t="shared" si="159"/>
        <v>-1476.4664301923001</v>
      </c>
      <c r="AS452">
        <f t="shared" si="160"/>
        <v>-235.78419585360501</v>
      </c>
      <c r="AT452">
        <f t="shared" si="161"/>
        <v>-4.5270411185840791</v>
      </c>
      <c r="AV452">
        <f t="shared" si="144"/>
        <v>-44.659472627598333</v>
      </c>
      <c r="AW452">
        <f t="shared" si="145"/>
        <v>-0.48177664922778529</v>
      </c>
      <c r="AY452">
        <f t="shared" si="146"/>
        <v>-12.344655238771351</v>
      </c>
      <c r="AZ452">
        <f t="shared" si="147"/>
        <v>-0.45532672380784678</v>
      </c>
      <c r="BB452">
        <f t="shared" si="148"/>
        <v>-15.47613774694751</v>
      </c>
      <c r="BC452">
        <f t="shared" si="149"/>
        <v>-3.1364605174383513</v>
      </c>
      <c r="BE452">
        <f t="shared" si="150"/>
        <v>-2.1383178829485456</v>
      </c>
      <c r="BF452">
        <f t="shared" si="151"/>
        <v>-0.45347722811009594</v>
      </c>
      <c r="BH452">
        <f t="shared" si="162"/>
        <v>-161.16561235733926</v>
      </c>
      <c r="BI452">
        <f t="shared" si="163"/>
        <v>-10.395328170959809</v>
      </c>
      <c r="BK452">
        <f t="shared" si="152"/>
        <v>358870.87472900964</v>
      </c>
      <c r="BL452">
        <f t="shared" si="153"/>
        <v>444151.81378169352</v>
      </c>
      <c r="BM452">
        <f t="shared" si="154"/>
        <v>460015.66596025892</v>
      </c>
      <c r="BN452" s="35">
        <f t="shared" si="164"/>
        <v>478093.00115471426</v>
      </c>
      <c r="BO452">
        <f t="shared" si="155"/>
        <v>409699.5947981393</v>
      </c>
      <c r="BQ452">
        <f>données!AG452</f>
        <v>-61371.663222572635</v>
      </c>
      <c r="BR452">
        <f>données!AH452</f>
        <v>-60026.202256702949</v>
      </c>
    </row>
    <row r="453" spans="20:70" ht="15" customHeight="1" x14ac:dyDescent="0.25">
      <c r="T453">
        <v>451</v>
      </c>
      <c r="U453" cm="1">
        <f t="array" ref="U453">INDEX(données!$AM$6:$AM$1006,animation!T453)</f>
        <v>3.1415926535897958</v>
      </c>
      <c r="AJ453" s="32"/>
      <c r="AK453">
        <v>447</v>
      </c>
      <c r="AL453" s="25">
        <f t="shared" si="143"/>
        <v>223.5</v>
      </c>
      <c r="AM453">
        <f t="shared" si="156"/>
        <v>408269.66293624375</v>
      </c>
      <c r="AN453">
        <f t="shared" si="157"/>
        <v>25632.3963705475</v>
      </c>
      <c r="AP453" s="35">
        <f t="shared" si="158"/>
        <v>-1219.609237170439</v>
      </c>
      <c r="AQ453">
        <f t="shared" si="159"/>
        <v>-1478.7299507515922</v>
      </c>
      <c r="AS453">
        <f t="shared" si="160"/>
        <v>-236.52801249475255</v>
      </c>
      <c r="AT453">
        <f t="shared" si="161"/>
        <v>-4.4043443568826977</v>
      </c>
      <c r="AV453">
        <f t="shared" si="144"/>
        <v>-44.80597162971749</v>
      </c>
      <c r="AW453">
        <f t="shared" si="145"/>
        <v>-0.39174420117384445</v>
      </c>
      <c r="AY453">
        <f t="shared" si="146"/>
        <v>-12.379081727461012</v>
      </c>
      <c r="AZ453">
        <f t="shared" si="147"/>
        <v>-0.4365620489009327</v>
      </c>
      <c r="BB453">
        <f t="shared" si="148"/>
        <v>-15.528386342307074</v>
      </c>
      <c r="BC453">
        <f t="shared" si="149"/>
        <v>-3.1256266673472277</v>
      </c>
      <c r="BE453">
        <f t="shared" si="150"/>
        <v>-2.1382903465008529</v>
      </c>
      <c r="BF453">
        <f t="shared" si="151"/>
        <v>-0.4504114394606929</v>
      </c>
      <c r="BH453">
        <f t="shared" si="162"/>
        <v>-161.67628244876613</v>
      </c>
      <c r="BI453">
        <f t="shared" si="163"/>
        <v>-10.1505228814675</v>
      </c>
      <c r="BK453">
        <f t="shared" si="152"/>
        <v>358283.3561407394</v>
      </c>
      <c r="BL453">
        <f t="shared" si="153"/>
        <v>443545.22418339382</v>
      </c>
      <c r="BM453">
        <f t="shared" si="154"/>
        <v>459300.55588099023</v>
      </c>
      <c r="BN453" s="35">
        <f t="shared" si="164"/>
        <v>477880.16688416246</v>
      </c>
      <c r="BO453">
        <f t="shared" si="155"/>
        <v>409073.51101943885</v>
      </c>
      <c r="BQ453">
        <f>données!AG453</f>
        <v>-61645.745014573782</v>
      </c>
      <c r="BR453">
        <f>données!AH453</f>
        <v>-61252.373708285551</v>
      </c>
    </row>
    <row r="454" spans="20:70" ht="15" customHeight="1" x14ac:dyDescent="0.25">
      <c r="T454">
        <v>452</v>
      </c>
      <c r="U454" cm="1">
        <f t="array" ref="U454">INDEX(données!$AM$6:$AM$1006,animation!T454)</f>
        <v>3.2044245066615917</v>
      </c>
      <c r="AJ454" s="32"/>
      <c r="AK454">
        <v>448</v>
      </c>
      <c r="AL454" s="25">
        <f t="shared" si="143"/>
        <v>224</v>
      </c>
      <c r="AM454">
        <f t="shared" si="156"/>
        <v>407630.29231609672</v>
      </c>
      <c r="AN454">
        <f t="shared" si="157"/>
        <v>24892.480852127093</v>
      </c>
      <c r="AP454" s="35">
        <f t="shared" si="158"/>
        <v>-1337.8732434178153</v>
      </c>
      <c r="AQ454">
        <f t="shared" si="159"/>
        <v>-1480.9321229300335</v>
      </c>
      <c r="AS454">
        <f t="shared" si="160"/>
        <v>-237.3433313770486</v>
      </c>
      <c r="AT454">
        <f t="shared" si="161"/>
        <v>-4.2820663193281883</v>
      </c>
      <c r="AV454">
        <f t="shared" si="144"/>
        <v>-44.96737225551707</v>
      </c>
      <c r="AW454">
        <f t="shared" si="145"/>
        <v>-0.30082344645656134</v>
      </c>
      <c r="AY454">
        <f t="shared" si="146"/>
        <v>-12.416855795252713</v>
      </c>
      <c r="AZ454">
        <f t="shared" si="147"/>
        <v>-0.41777029359384321</v>
      </c>
      <c r="BB454">
        <f t="shared" si="148"/>
        <v>-15.584682889130285</v>
      </c>
      <c r="BC454">
        <f t="shared" si="149"/>
        <v>-3.1157727407136777</v>
      </c>
      <c r="BE454">
        <f t="shared" si="150"/>
        <v>-2.1397274909853041</v>
      </c>
      <c r="BF454">
        <f t="shared" si="151"/>
        <v>-0.4476998385641065</v>
      </c>
      <c r="BH454">
        <f t="shared" si="162"/>
        <v>-162.23469294616322</v>
      </c>
      <c r="BI454">
        <f t="shared" si="163"/>
        <v>-9.9070752685413588</v>
      </c>
      <c r="BK454">
        <f t="shared" si="152"/>
        <v>357638.29485490586</v>
      </c>
      <c r="BL454">
        <f t="shared" si="153"/>
        <v>442880.75332053454</v>
      </c>
      <c r="BM454">
        <f t="shared" si="154"/>
        <v>458528.14295527007</v>
      </c>
      <c r="BN454" s="35">
        <f t="shared" si="164"/>
        <v>477536.16637549142</v>
      </c>
      <c r="BO454">
        <f t="shared" si="155"/>
        <v>408389.63113267208</v>
      </c>
      <c r="BQ454">
        <f>données!AG454</f>
        <v>-61842.294026289557</v>
      </c>
      <c r="BR454">
        <f>données!AH454</f>
        <v>-62493.335328713962</v>
      </c>
    </row>
    <row r="455" spans="20:70" ht="15" customHeight="1" x14ac:dyDescent="0.25">
      <c r="T455">
        <v>453</v>
      </c>
      <c r="U455" cm="1">
        <f t="array" ref="U455">INDEX(données!$AM$6:$AM$1006,animation!T455)</f>
        <v>3.2672563597333877</v>
      </c>
      <c r="AJ455" s="32"/>
      <c r="AK455">
        <v>449</v>
      </c>
      <c r="AL455" s="25">
        <f t="shared" ref="AL455:AL518" si="165">$AC$3*AK455</f>
        <v>224.5</v>
      </c>
      <c r="AM455">
        <f t="shared" si="156"/>
        <v>406931.68777796568</v>
      </c>
      <c r="AN455">
        <f t="shared" si="157"/>
        <v>24151.479532372159</v>
      </c>
      <c r="AP455" s="35">
        <f t="shared" si="158"/>
        <v>-1456.5449091063397</v>
      </c>
      <c r="AQ455">
        <f t="shared" si="159"/>
        <v>-1483.0731560896977</v>
      </c>
      <c r="AS455">
        <f t="shared" si="160"/>
        <v>-238.2314769304075</v>
      </c>
      <c r="AT455">
        <f t="shared" si="161"/>
        <v>-4.1600433327847268</v>
      </c>
      <c r="AV455">
        <f t="shared" ref="AV455:AV518" si="166">$AC$20*($AC$16-AM455)/(BK455^2+$AC$21^2)^(3/2)</f>
        <v>-45.143953478623558</v>
      </c>
      <c r="AW455">
        <f t="shared" ref="AW455:AW518" si="167">$AC$20*($AD$16-AN455)/(BK455^2+$AC$21^2)^(3/2)</f>
        <v>-0.20887558525396405</v>
      </c>
      <c r="AY455">
        <f t="shared" ref="AY455:AY518" si="168">$AC$29*($AC$25-AM455)/(BL455^2+$AC$30^2)^(3/2)</f>
        <v>-12.458033102278671</v>
      </c>
      <c r="AZ455">
        <f t="shared" ref="AZ455:AZ518" si="169">$AC$29*($AD$25-AN455)/(BL455^2+$AC$30^2)^(3/2)</f>
        <v>-0.39892952991659536</v>
      </c>
      <c r="BB455">
        <f t="shared" ref="BB455:BB518" si="170">$AC$38*($AC$34-AM455)/(BM455^2+$AC$39^2)^(3/2)</f>
        <v>-15.645107098243658</v>
      </c>
      <c r="BC455">
        <f t="shared" ref="BC455:BC518" si="171">$AC$38*($AD$34-AN455)/(BM455^2+$AC$39^2)^(3/2)</f>
        <v>-3.1068968469445126</v>
      </c>
      <c r="BE455">
        <f t="shared" ref="BE455:BE518" si="172">$AC$50*($BQ$6-AM455)/(BN455^2+$AC$51^2)^(3/2)</f>
        <v>-2.1426568214083903</v>
      </c>
      <c r="BF455">
        <f t="shared" ref="BF455:BF518" si="173">$AC$50*($BR$6-AN455)/(BN455^2+$AC$51^2)^(3/2)</f>
        <v>-0.44534137066965496</v>
      </c>
      <c r="BH455">
        <f t="shared" si="162"/>
        <v>-162.84172642985322</v>
      </c>
      <c r="BI455">
        <f t="shared" si="163"/>
        <v>-9.6646900229422279</v>
      </c>
      <c r="BK455">
        <f t="shared" ref="BK455:BK518" si="174">SQRT(($AC$16-AM455)^2+($AD$16-AN455)^2)</f>
        <v>356935.50835504307</v>
      </c>
      <c r="BL455">
        <f t="shared" ref="BL455:BL518" si="175">SQRT(($AC$25-AM455)^2+($AD$25-AN455)^2)</f>
        <v>442158.20815092471</v>
      </c>
      <c r="BM455">
        <f t="shared" ref="BM455:BM518" si="176">SQRT(($AC$34-AM455)^2+($AD$34-AN455)^2)</f>
        <v>457698.20470915531</v>
      </c>
      <c r="BN455" s="35">
        <f t="shared" si="164"/>
        <v>477059.28859100002</v>
      </c>
      <c r="BO455">
        <f t="shared" ref="BO455:BO518" si="177">SQRT(($AC$53-AM455)^2+($AD$53-AN455)^2)</f>
        <v>407647.75539848901</v>
      </c>
      <c r="BQ455">
        <f>données!AG455</f>
        <v>-61960.534568565432</v>
      </c>
      <c r="BR455">
        <f>données!AH455</f>
        <v>-63744.189609413785</v>
      </c>
    </row>
    <row r="456" spans="20:70" ht="15" customHeight="1" x14ac:dyDescent="0.25">
      <c r="T456">
        <v>454</v>
      </c>
      <c r="U456" cm="1">
        <f t="array" ref="U456">INDEX(données!$AM$6:$AM$1006,animation!T456)</f>
        <v>3.3300882128051836</v>
      </c>
      <c r="AJ456" s="32"/>
      <c r="AK456">
        <v>450</v>
      </c>
      <c r="AL456" s="25">
        <f t="shared" si="165"/>
        <v>225</v>
      </c>
      <c r="AM456">
        <f t="shared" ref="AM456:AM519" si="178">AM455+AP455*$AC$3+(0.5*AS455)*$AC$3^2</f>
        <v>406173.63638879621</v>
      </c>
      <c r="AN456">
        <f t="shared" ref="AN456:AN519" si="179">AN455+AQ455*$AC$3+(0.5*AT455)*$AC$3^2</f>
        <v>23409.422948910713</v>
      </c>
      <c r="AP456" s="35">
        <f t="shared" ref="AP456:AP519" si="180">AP455+AS455*($AC$3)</f>
        <v>-1575.6606475715434</v>
      </c>
      <c r="AQ456">
        <f t="shared" ref="AQ456:AQ519" si="181">AQ455+AT455*($AC$3)</f>
        <v>-1485.1531777560901</v>
      </c>
      <c r="AS456">
        <f t="shared" ref="AS456:AS519" si="182">AV456+AY456+BB456+BE456+IF(OR(AM456&gt;=300000,AM456&lt;=-300000),BH456,0)</f>
        <v>-239.19390077625911</v>
      </c>
      <c r="AT456">
        <f t="shared" ref="AT456:AT519" si="183">AW456+AZ456+BC456+BF456+IF(OR(AN456&gt;=300000,AN456&lt;=-300000),BI456,0)</f>
        <v>-4.0381084482772858</v>
      </c>
      <c r="AV456">
        <f t="shared" si="166"/>
        <v>-45.336023201991523</v>
      </c>
      <c r="AW456">
        <f t="shared" si="167"/>
        <v>-0.11575707941290107</v>
      </c>
      <c r="AY456">
        <f t="shared" si="168"/>
        <v>-12.502674810379441</v>
      </c>
      <c r="AZ456">
        <f t="shared" si="169"/>
        <v>-0.3800173915590021</v>
      </c>
      <c r="BB456">
        <f t="shared" si="170"/>
        <v>-15.709745301458801</v>
      </c>
      <c r="BC456">
        <f t="shared" si="171"/>
        <v>-3.0989987005202932</v>
      </c>
      <c r="BE456">
        <f t="shared" si="172"/>
        <v>-2.1471068498003811</v>
      </c>
      <c r="BF456">
        <f t="shared" si="173"/>
        <v>-0.44333527678508938</v>
      </c>
      <c r="BH456">
        <f t="shared" ref="BH456:BH519" si="184">$AC$57*($AC$53-AM456)/(BO456^2+$AC$58^2)^(3/2)</f>
        <v>-163.49835061262897</v>
      </c>
      <c r="BI456">
        <f t="shared" ref="BI456:BI519" si="185">$AC$57*($AD$53-AN456)/(BO456^2+$AC$58^2)^(3/2)</f>
        <v>-9.4230686042770948</v>
      </c>
      <c r="BK456">
        <f t="shared" si="174"/>
        <v>356174.79740784358</v>
      </c>
      <c r="BL456">
        <f t="shared" si="175"/>
        <v>441377.37829247268</v>
      </c>
      <c r="BM456">
        <f t="shared" si="176"/>
        <v>456810.50165261776</v>
      </c>
      <c r="BN456" s="35">
        <f t="shared" ref="BN456:BN519" si="186">SQRT((BQ456-AM456)^2+(BR456-AN456)^2)</f>
        <v>476448.08728304092</v>
      </c>
      <c r="BO456">
        <f t="shared" si="177"/>
        <v>406847.66679937963</v>
      </c>
      <c r="BQ456">
        <f>données!AG456</f>
        <v>-62000</v>
      </c>
      <c r="BR456">
        <f>données!AH456</f>
        <v>-65000.000000000051</v>
      </c>
    </row>
    <row r="457" spans="20:70" ht="15" customHeight="1" x14ac:dyDescent="0.25">
      <c r="T457">
        <v>455</v>
      </c>
      <c r="U457" cm="1">
        <f t="array" ref="U457">INDEX(données!$AM$6:$AM$1006,animation!T457)</f>
        <v>3.3929200658769796</v>
      </c>
      <c r="AJ457" s="32"/>
      <c r="AK457">
        <v>451</v>
      </c>
      <c r="AL457" s="25">
        <f t="shared" si="165"/>
        <v>225.5</v>
      </c>
      <c r="AM457">
        <f t="shared" si="178"/>
        <v>405355.90682741342</v>
      </c>
      <c r="AN457">
        <f t="shared" si="179"/>
        <v>22666.341596476635</v>
      </c>
      <c r="AP457" s="35">
        <f t="shared" si="180"/>
        <v>-1695.2575979596729</v>
      </c>
      <c r="AQ457">
        <f t="shared" si="181"/>
        <v>-1487.1722319802288</v>
      </c>
      <c r="AS457">
        <f t="shared" si="182"/>
        <v>-240.23218755369683</v>
      </c>
      <c r="AT457">
        <f t="shared" si="183"/>
        <v>-3.9160908158982406</v>
      </c>
      <c r="AV457">
        <f t="shared" si="166"/>
        <v>-45.543919558474592</v>
      </c>
      <c r="AW457">
        <f t="shared" si="167"/>
        <v>-2.1319044213438408E-2</v>
      </c>
      <c r="AY457">
        <f t="shared" si="168"/>
        <v>-12.550847808626521</v>
      </c>
      <c r="AZ457">
        <f t="shared" si="169"/>
        <v>-0.36101099861426272</v>
      </c>
      <c r="BB457">
        <f t="shared" si="170"/>
        <v>-15.778690760389576</v>
      </c>
      <c r="BC457">
        <f t="shared" si="171"/>
        <v>-3.0920796462829174</v>
      </c>
      <c r="BE457">
        <f t="shared" si="172"/>
        <v>-2.1531072818768591</v>
      </c>
      <c r="BF457">
        <f t="shared" si="173"/>
        <v>-0.44168112678762217</v>
      </c>
      <c r="BH457">
        <f t="shared" si="184"/>
        <v>-164.20562214432928</v>
      </c>
      <c r="BI457">
        <f t="shared" si="185"/>
        <v>-9.1819081969613681</v>
      </c>
      <c r="BK457">
        <f t="shared" si="174"/>
        <v>355355.94575954409</v>
      </c>
      <c r="BL457">
        <f t="shared" si="175"/>
        <v>440538.03568730841</v>
      </c>
      <c r="BM457">
        <f t="shared" si="176"/>
        <v>455864.77690460748</v>
      </c>
      <c r="BN457" s="35">
        <f t="shared" si="186"/>
        <v>475701.38271084696</v>
      </c>
      <c r="BO457">
        <f t="shared" si="177"/>
        <v>405989.13069347414</v>
      </c>
      <c r="BQ457">
        <f>données!AG457</f>
        <v>-61960.534568565432</v>
      </c>
      <c r="BR457">
        <f>données!AH457</f>
        <v>-66255.810390586325</v>
      </c>
    </row>
    <row r="458" spans="20:70" ht="15" customHeight="1" x14ac:dyDescent="0.25">
      <c r="T458">
        <v>456</v>
      </c>
      <c r="U458" cm="1">
        <f t="array" ref="U458">INDEX(données!$AM$6:$AM$1006,animation!T458)</f>
        <v>3.4557519189487755</v>
      </c>
      <c r="AJ458" s="32"/>
      <c r="AK458">
        <v>452</v>
      </c>
      <c r="AL458" s="25">
        <f t="shared" si="165"/>
        <v>226</v>
      </c>
      <c r="AM458">
        <f t="shared" si="178"/>
        <v>404478.24900498934</v>
      </c>
      <c r="AN458">
        <f t="shared" si="179"/>
        <v>21922.265969134532</v>
      </c>
      <c r="AP458" s="35">
        <f t="shared" si="180"/>
        <v>-1815.3736917365213</v>
      </c>
      <c r="AQ458">
        <f t="shared" si="181"/>
        <v>-1489.130277388178</v>
      </c>
      <c r="AS458">
        <f t="shared" si="182"/>
        <v>-241.3480613417662</v>
      </c>
      <c r="AT458">
        <f t="shared" si="183"/>
        <v>-3.7938150190886559</v>
      </c>
      <c r="AV458">
        <f t="shared" si="166"/>
        <v>-45.768012357691177</v>
      </c>
      <c r="AW458">
        <f t="shared" si="167"/>
        <v>7.4593401254747449E-2</v>
      </c>
      <c r="AY458">
        <f t="shared" si="168"/>
        <v>-12.60262496297076</v>
      </c>
      <c r="AZ458">
        <f t="shared" si="169"/>
        <v>-0.34188687849278715</v>
      </c>
      <c r="BB458">
        <f t="shared" si="170"/>
        <v>-15.852044004695889</v>
      </c>
      <c r="BC458">
        <f t="shared" si="171"/>
        <v>-3.0861426916122907</v>
      </c>
      <c r="BE458">
        <f t="shared" si="172"/>
        <v>-2.1606891957368233</v>
      </c>
      <c r="BF458">
        <f t="shared" si="173"/>
        <v>-0.44037885023832551</v>
      </c>
      <c r="BH458">
        <f t="shared" si="184"/>
        <v>-164.96469082067154</v>
      </c>
      <c r="BI458">
        <f t="shared" si="185"/>
        <v>-8.940900620943399</v>
      </c>
      <c r="BK458">
        <f t="shared" si="174"/>
        <v>354478.71980452316</v>
      </c>
      <c r="BL458">
        <f t="shared" si="175"/>
        <v>439639.93423519912</v>
      </c>
      <c r="BM458">
        <f t="shared" si="176"/>
        <v>454860.7557877138</v>
      </c>
      <c r="BN458" s="35">
        <f t="shared" si="186"/>
        <v>474818.26258946274</v>
      </c>
      <c r="BO458">
        <f t="shared" si="177"/>
        <v>405071.8944377203</v>
      </c>
      <c r="BQ458">
        <f>données!AG458</f>
        <v>-61842.29402628955</v>
      </c>
      <c r="BR458">
        <f>données!AH458</f>
        <v>-67506.66467128614</v>
      </c>
    </row>
    <row r="459" spans="20:70" ht="15" customHeight="1" x14ac:dyDescent="0.25">
      <c r="T459">
        <v>457</v>
      </c>
      <c r="U459" cm="1">
        <f t="array" ref="U459">INDEX(données!$AM$6:$AM$1006,animation!T459)</f>
        <v>3.5185837720205715</v>
      </c>
      <c r="AJ459" s="32"/>
      <c r="AK459">
        <v>453</v>
      </c>
      <c r="AL459" s="25">
        <f t="shared" si="165"/>
        <v>226.5</v>
      </c>
      <c r="AM459">
        <f t="shared" si="178"/>
        <v>403540.39365145337</v>
      </c>
      <c r="AN459">
        <f t="shared" si="179"/>
        <v>21177.22660356306</v>
      </c>
      <c r="AP459" s="35">
        <f t="shared" si="180"/>
        <v>-1936.0477224074043</v>
      </c>
      <c r="AQ459">
        <f t="shared" si="181"/>
        <v>-1491.0271848977222</v>
      </c>
      <c r="AS459">
        <f t="shared" si="182"/>
        <v>-242.54339272506115</v>
      </c>
      <c r="AT459">
        <f t="shared" si="183"/>
        <v>-3.6711003627624019</v>
      </c>
      <c r="AV459">
        <f t="shared" si="166"/>
        <v>-46.008704690628427</v>
      </c>
      <c r="AW459">
        <f t="shared" si="167"/>
        <v>0.1721418306426569</v>
      </c>
      <c r="AY459">
        <f t="shared" si="168"/>
        <v>-12.658085391770589</v>
      </c>
      <c r="AZ459">
        <f t="shared" si="169"/>
        <v>-0.32262088245289344</v>
      </c>
      <c r="BB459">
        <f t="shared" si="170"/>
        <v>-15.92991320208184</v>
      </c>
      <c r="BC459">
        <f t="shared" si="171"/>
        <v>-3.0811925458431877</v>
      </c>
      <c r="BE459">
        <f t="shared" si="172"/>
        <v>-2.1698852127890955</v>
      </c>
      <c r="BF459">
        <f t="shared" si="173"/>
        <v>-0.43942876510897794</v>
      </c>
      <c r="BH459">
        <f t="shared" si="184"/>
        <v>-165.77680422779122</v>
      </c>
      <c r="BI459">
        <f t="shared" si="185"/>
        <v>-8.69973118918724</v>
      </c>
      <c r="BK459">
        <f t="shared" si="174"/>
        <v>353542.86822489143</v>
      </c>
      <c r="BL459">
        <f t="shared" si="175"/>
        <v>438682.80939480528</v>
      </c>
      <c r="BM459">
        <f t="shared" si="176"/>
        <v>453798.14539084875</v>
      </c>
      <c r="BN459" s="35">
        <f t="shared" si="186"/>
        <v>473798.08228320797</v>
      </c>
      <c r="BO459">
        <f t="shared" si="177"/>
        <v>404095.68697894883</v>
      </c>
      <c r="BQ459">
        <f>données!AG459</f>
        <v>-61645.745014573768</v>
      </c>
      <c r="BR459">
        <f>données!AH459</f>
        <v>-68747.62629171455</v>
      </c>
    </row>
    <row r="460" spans="20:70" ht="15" customHeight="1" x14ac:dyDescent="0.25">
      <c r="T460">
        <v>458</v>
      </c>
      <c r="U460" cm="1">
        <f t="array" ref="U460">INDEX(données!$AM$6:$AM$1006,animation!T460)</f>
        <v>3.5814156250923674</v>
      </c>
      <c r="AJ460" s="32"/>
      <c r="AK460">
        <v>454</v>
      </c>
      <c r="AL460" s="25">
        <f t="shared" si="165"/>
        <v>227</v>
      </c>
      <c r="AM460">
        <f t="shared" si="178"/>
        <v>402542.05186615902</v>
      </c>
      <c r="AN460">
        <f t="shared" si="179"/>
        <v>20431.254123568855</v>
      </c>
      <c r="AP460" s="35">
        <f t="shared" si="180"/>
        <v>-2057.3194187699351</v>
      </c>
      <c r="AQ460">
        <f t="shared" si="181"/>
        <v>-1492.8627350791035</v>
      </c>
      <c r="AS460">
        <f t="shared" si="182"/>
        <v>-243.82020655559285</v>
      </c>
      <c r="AT460">
        <f t="shared" si="183"/>
        <v>-3.5477601091683466</v>
      </c>
      <c r="AV460">
        <f t="shared" si="166"/>
        <v>-46.266434704887814</v>
      </c>
      <c r="AW460">
        <f t="shared" si="167"/>
        <v>0.27149525994488927</v>
      </c>
      <c r="AY460">
        <f t="shared" si="168"/>
        <v>-12.717314769166082</v>
      </c>
      <c r="AZ460">
        <f t="shared" si="169"/>
        <v>-0.30318809714583911</v>
      </c>
      <c r="BB460">
        <f t="shared" si="170"/>
        <v>-16.012414562640892</v>
      </c>
      <c r="BC460">
        <f t="shared" si="171"/>
        <v>-3.0772356673351773</v>
      </c>
      <c r="BE460">
        <f t="shared" si="172"/>
        <v>-2.180729661123916</v>
      </c>
      <c r="BF460">
        <f t="shared" si="173"/>
        <v>-0.43883160463221932</v>
      </c>
      <c r="BH460">
        <f t="shared" si="184"/>
        <v>-166.64331285777413</v>
      </c>
      <c r="BI460">
        <f t="shared" si="185"/>
        <v>-8.4580775032234659</v>
      </c>
      <c r="BK460">
        <f t="shared" si="174"/>
        <v>352548.1215997368</v>
      </c>
      <c r="BL460">
        <f t="shared" si="175"/>
        <v>437666.37775118055</v>
      </c>
      <c r="BM460">
        <f t="shared" si="176"/>
        <v>452676.6340982276</v>
      </c>
      <c r="BN460" s="35">
        <f t="shared" si="186"/>
        <v>472640.46425425698</v>
      </c>
      <c r="BO460">
        <f t="shared" si="177"/>
        <v>403060.21841119387</v>
      </c>
      <c r="BQ460">
        <f>données!AG460</f>
        <v>-61371.663222572606</v>
      </c>
      <c r="BR460">
        <f>données!AH460</f>
        <v>-69973.797743297153</v>
      </c>
    </row>
    <row r="461" spans="20:70" ht="15" customHeight="1" x14ac:dyDescent="0.25">
      <c r="T461">
        <v>459</v>
      </c>
      <c r="U461" cm="1">
        <f t="array" ref="U461">INDEX(données!$AM$6:$AM$1006,animation!T461)</f>
        <v>3.6442474781641634</v>
      </c>
      <c r="AJ461" s="32"/>
      <c r="AK461">
        <v>455</v>
      </c>
      <c r="AL461" s="25">
        <f t="shared" si="165"/>
        <v>227.5</v>
      </c>
      <c r="AM461">
        <f t="shared" si="178"/>
        <v>401482.91463095462</v>
      </c>
      <c r="AN461">
        <f t="shared" si="179"/>
        <v>19684.379286015657</v>
      </c>
      <c r="AP461" s="35">
        <f t="shared" si="180"/>
        <v>-2179.2295220477313</v>
      </c>
      <c r="AQ461">
        <f t="shared" si="181"/>
        <v>-1494.6366151336877</v>
      </c>
      <c r="AS461">
        <f t="shared" si="182"/>
        <v>-245.18069047037926</v>
      </c>
      <c r="AT461">
        <f t="shared" si="183"/>
        <v>-3.4236006547206799</v>
      </c>
      <c r="AV461">
        <f t="shared" si="166"/>
        <v>-46.54167756510811</v>
      </c>
      <c r="AW461">
        <f t="shared" si="167"/>
        <v>0.37283095695701252</v>
      </c>
      <c r="AY461">
        <f t="shared" si="168"/>
        <v>-12.78040565850308</v>
      </c>
      <c r="AZ461">
        <f t="shared" si="169"/>
        <v>-0.28356275051620755</v>
      </c>
      <c r="BB461">
        <f t="shared" si="170"/>
        <v>-16.0996727804343</v>
      </c>
      <c r="BC461">
        <f t="shared" si="171"/>
        <v>-3.0742803186760632</v>
      </c>
      <c r="BE461">
        <f t="shared" si="172"/>
        <v>-2.1932587315561749</v>
      </c>
      <c r="BF461">
        <f t="shared" si="173"/>
        <v>-0.43858854248542184</v>
      </c>
      <c r="BH461">
        <f t="shared" si="184"/>
        <v>-167.56567573477761</v>
      </c>
      <c r="BI461">
        <f t="shared" si="185"/>
        <v>-8.2156081772814797</v>
      </c>
      <c r="BK461">
        <f t="shared" si="174"/>
        <v>351494.19198256457</v>
      </c>
      <c r="BL461">
        <f t="shared" si="175"/>
        <v>436590.33654776262</v>
      </c>
      <c r="BM461">
        <f t="shared" si="176"/>
        <v>451495.89108276984</v>
      </c>
      <c r="BN461" s="35">
        <f t="shared" si="186"/>
        <v>471345.29677502537</v>
      </c>
      <c r="BO461">
        <f t="shared" si="177"/>
        <v>401965.17949748103</v>
      </c>
      <c r="BQ461">
        <f>données!AG461</f>
        <v>-61021.130325903054</v>
      </c>
      <c r="BR461">
        <f>données!AH461</f>
        <v>-71180.339887499009</v>
      </c>
    </row>
    <row r="462" spans="20:70" ht="15" customHeight="1" x14ac:dyDescent="0.25">
      <c r="T462">
        <v>460</v>
      </c>
      <c r="U462" cm="1">
        <f t="array" ref="U462">INDEX(données!$AM$6:$AM$1006,animation!T462)</f>
        <v>3.7070793312359593</v>
      </c>
      <c r="AJ462" s="32"/>
      <c r="AK462">
        <v>456</v>
      </c>
      <c r="AL462" s="25">
        <f t="shared" si="165"/>
        <v>228</v>
      </c>
      <c r="AM462">
        <f t="shared" si="178"/>
        <v>400362.65228362201</v>
      </c>
      <c r="AN462">
        <f t="shared" si="179"/>
        <v>18936.633028366974</v>
      </c>
      <c r="AP462" s="35">
        <f t="shared" si="180"/>
        <v>-2301.8198672829208</v>
      </c>
      <c r="AQ462">
        <f t="shared" si="181"/>
        <v>-1496.348415461048</v>
      </c>
      <c r="AS462">
        <f t="shared" si="182"/>
        <v>-246.62720423136267</v>
      </c>
      <c r="AT462">
        <f t="shared" si="183"/>
        <v>-3.2984206402585179</v>
      </c>
      <c r="AV462">
        <f t="shared" si="166"/>
        <v>-46.834947614913482</v>
      </c>
      <c r="AW462">
        <f t="shared" si="167"/>
        <v>0.47633531816640801</v>
      </c>
      <c r="AY462">
        <f t="shared" si="168"/>
        <v>-12.847457878270649</v>
      </c>
      <c r="AZ462">
        <f t="shared" si="169"/>
        <v>-0.26371811133379147</v>
      </c>
      <c r="BB462">
        <f t="shared" si="170"/>
        <v>-16.191821515517315</v>
      </c>
      <c r="BC462">
        <f t="shared" si="171"/>
        <v>-3.0723366305738931</v>
      </c>
      <c r="BE462">
        <f t="shared" si="172"/>
        <v>-2.2075106265657958</v>
      </c>
      <c r="BF462">
        <f t="shared" si="173"/>
        <v>-0.43870121651724148</v>
      </c>
      <c r="BH462">
        <f t="shared" si="184"/>
        <v>-168.54546659609542</v>
      </c>
      <c r="BI462">
        <f t="shared" si="185"/>
        <v>-7.9719814805905349</v>
      </c>
      <c r="BK462">
        <f t="shared" si="174"/>
        <v>350380.77244533377</v>
      </c>
      <c r="BL462">
        <f t="shared" si="175"/>
        <v>435454.36318093503</v>
      </c>
      <c r="BM462">
        <f t="shared" si="176"/>
        <v>450255.5657618675</v>
      </c>
      <c r="BN462" s="35">
        <f t="shared" si="186"/>
        <v>469912.73191112338</v>
      </c>
      <c r="BO462">
        <f t="shared" si="177"/>
        <v>400810.24115412455</v>
      </c>
      <c r="BQ462">
        <f>données!AG462</f>
        <v>-60595.529717765006</v>
      </c>
      <c r="BR462">
        <f>données!AH462</f>
        <v>-72362.491053693622</v>
      </c>
    </row>
    <row r="463" spans="20:70" ht="15" customHeight="1" x14ac:dyDescent="0.25">
      <c r="T463">
        <v>461</v>
      </c>
      <c r="U463" cm="1">
        <f t="array" ref="U463">INDEX(données!$AM$6:$AM$1006,animation!T463)</f>
        <v>3.7699111843077553</v>
      </c>
      <c r="AJ463" s="32"/>
      <c r="AK463">
        <v>457</v>
      </c>
      <c r="AL463" s="25">
        <f t="shared" si="165"/>
        <v>228.5</v>
      </c>
      <c r="AM463">
        <f t="shared" si="178"/>
        <v>399180.91394945164</v>
      </c>
      <c r="AN463">
        <f t="shared" si="179"/>
        <v>18188.046518056417</v>
      </c>
      <c r="AP463" s="35">
        <f t="shared" si="180"/>
        <v>-2425.1334693986023</v>
      </c>
      <c r="AQ463">
        <f t="shared" si="181"/>
        <v>-1497.9976257811772</v>
      </c>
      <c r="AS463">
        <f t="shared" si="182"/>
        <v>-248.16228996237538</v>
      </c>
      <c r="AT463">
        <f t="shared" si="183"/>
        <v>-3.1720099863087867</v>
      </c>
      <c r="AV463">
        <f t="shared" si="166"/>
        <v>-47.146800758792153</v>
      </c>
      <c r="AW463">
        <f t="shared" si="167"/>
        <v>0.58220482154933495</v>
      </c>
      <c r="AY463">
        <f t="shared" si="168"/>
        <v>-12.918578903309763</v>
      </c>
      <c r="AZ463">
        <f t="shared" si="169"/>
        <v>-0.24362638155899569</v>
      </c>
      <c r="BB463">
        <f t="shared" si="170"/>
        <v>-16.28900391999565</v>
      </c>
      <c r="BC463">
        <f t="shared" si="171"/>
        <v>-3.0714166750755147</v>
      </c>
      <c r="BE463">
        <f t="shared" si="172"/>
        <v>-2.2235257023494706</v>
      </c>
      <c r="BF463">
        <f t="shared" si="173"/>
        <v>-0.43917175122361141</v>
      </c>
      <c r="BH463">
        <f t="shared" si="184"/>
        <v>-169.58438067792835</v>
      </c>
      <c r="BI463">
        <f t="shared" si="185"/>
        <v>-7.7268438863700988</v>
      </c>
      <c r="BK463">
        <f t="shared" si="174"/>
        <v>349207.53658734914</v>
      </c>
      <c r="BL463">
        <f t="shared" si="175"/>
        <v>434258.11465505511</v>
      </c>
      <c r="BM463">
        <f t="shared" si="176"/>
        <v>448955.28721328563</v>
      </c>
      <c r="BN463" s="35">
        <f t="shared" si="186"/>
        <v>468343.18277969549</v>
      </c>
      <c r="BO463">
        <f t="shared" si="177"/>
        <v>399595.05389539356</v>
      </c>
      <c r="BQ463">
        <f>données!AG463</f>
        <v>-60096.541049320367</v>
      </c>
      <c r="BR463">
        <f>données!AH463</f>
        <v>-73515.585831301505</v>
      </c>
    </row>
    <row r="464" spans="20:70" ht="15" customHeight="1" x14ac:dyDescent="0.25">
      <c r="T464">
        <v>462</v>
      </c>
      <c r="U464" cm="1">
        <f t="array" ref="U464">INDEX(données!$AM$6:$AM$1006,animation!T464)</f>
        <v>3.8327430373795512</v>
      </c>
      <c r="AJ464" s="32"/>
      <c r="AK464">
        <v>458</v>
      </c>
      <c r="AL464" s="25">
        <f t="shared" si="165"/>
        <v>229</v>
      </c>
      <c r="AM464">
        <f t="shared" si="178"/>
        <v>397937.32692850707</v>
      </c>
      <c r="AN464">
        <f t="shared" si="179"/>
        <v>17438.65120391754</v>
      </c>
      <c r="AP464" s="35">
        <f t="shared" si="180"/>
        <v>-2549.21461437979</v>
      </c>
      <c r="AQ464">
        <f t="shared" si="181"/>
        <v>-1499.5836307743316</v>
      </c>
      <c r="AS464">
        <f t="shared" si="182"/>
        <v>-249.78868336684641</v>
      </c>
      <c r="AT464">
        <f t="shared" si="183"/>
        <v>-3.0441488439039883</v>
      </c>
      <c r="AV464">
        <f t="shared" si="166"/>
        <v>-47.477837084578262</v>
      </c>
      <c r="AW464">
        <f t="shared" si="167"/>
        <v>0.69064706477441484</v>
      </c>
      <c r="AY464">
        <f t="shared" si="168"/>
        <v>-12.993884304375751</v>
      </c>
      <c r="AZ464">
        <f t="shared" si="169"/>
        <v>-0.22325858065888438</v>
      </c>
      <c r="BB464">
        <f t="shared" si="170"/>
        <v>-16.391373212102913</v>
      </c>
      <c r="BC464">
        <f t="shared" si="171"/>
        <v>-3.0715345488412775</v>
      </c>
      <c r="BE464">
        <f t="shared" si="172"/>
        <v>-2.2413466041817567</v>
      </c>
      <c r="BF464">
        <f t="shared" si="173"/>
        <v>-0.44000277917824143</v>
      </c>
      <c r="BH464">
        <f t="shared" si="184"/>
        <v>-170.68424216160773</v>
      </c>
      <c r="BI464">
        <f t="shared" si="185"/>
        <v>-7.479828514795317</v>
      </c>
      <c r="BK464">
        <f t="shared" si="174"/>
        <v>347974.13800710882</v>
      </c>
      <c r="BL464">
        <f t="shared" si="175"/>
        <v>433001.22699564556</v>
      </c>
      <c r="BM464">
        <f t="shared" si="176"/>
        <v>447594.6635487529</v>
      </c>
      <c r="BN464" s="35">
        <f t="shared" si="186"/>
        <v>466637.32008602144</v>
      </c>
      <c r="BO464">
        <f t="shared" si="177"/>
        <v>398319.2472362055</v>
      </c>
      <c r="BQ464">
        <f>données!AG464</f>
        <v>-59526.133600877241</v>
      </c>
      <c r="BR464">
        <f>données!AH464</f>
        <v>-74635.073482034364</v>
      </c>
    </row>
    <row r="465" spans="20:70" ht="15" customHeight="1" x14ac:dyDescent="0.25">
      <c r="T465">
        <v>463</v>
      </c>
      <c r="U465" cm="1">
        <f t="array" ref="U465">INDEX(données!$AM$6:$AM$1006,animation!T465)</f>
        <v>3.8955748904513472</v>
      </c>
      <c r="AJ465" s="32"/>
      <c r="AK465">
        <v>459</v>
      </c>
      <c r="AL465" s="25">
        <f t="shared" si="165"/>
        <v>229.5</v>
      </c>
      <c r="AM465">
        <f t="shared" si="178"/>
        <v>396631.4960358963</v>
      </c>
      <c r="AN465">
        <f t="shared" si="179"/>
        <v>16688.478869924886</v>
      </c>
      <c r="AP465" s="35">
        <f t="shared" si="180"/>
        <v>-2674.1089560632131</v>
      </c>
      <c r="AQ465">
        <f t="shared" si="181"/>
        <v>-1501.1057051962837</v>
      </c>
      <c r="AS465">
        <f t="shared" si="182"/>
        <v>-251.50932602012438</v>
      </c>
      <c r="AT465">
        <f t="shared" si="183"/>
        <v>-2.9146064503294915</v>
      </c>
      <c r="AV465">
        <f t="shared" si="166"/>
        <v>-47.828703749818175</v>
      </c>
      <c r="AW465">
        <f t="shared" si="167"/>
        <v>0.80188189949532629</v>
      </c>
      <c r="AY465">
        <f t="shared" si="168"/>
        <v>-13.073498229502976</v>
      </c>
      <c r="AZ465">
        <f t="shared" si="169"/>
        <v>-0.20258442089397252</v>
      </c>
      <c r="BB465">
        <f t="shared" si="170"/>
        <v>-16.499093302753288</v>
      </c>
      <c r="BC465">
        <f t="shared" si="171"/>
        <v>-3.07270646730891</v>
      </c>
      <c r="BE465">
        <f t="shared" si="172"/>
        <v>-2.26101839526395</v>
      </c>
      <c r="BF465">
        <f t="shared" si="173"/>
        <v>-0.44119746162193518</v>
      </c>
      <c r="BH465">
        <f t="shared" si="184"/>
        <v>-171.847012342786</v>
      </c>
      <c r="BI465">
        <f t="shared" si="185"/>
        <v>-7.2305534558020952</v>
      </c>
      <c r="BK465">
        <f t="shared" si="174"/>
        <v>346680.20973503648</v>
      </c>
      <c r="BL465">
        <f t="shared" si="175"/>
        <v>431683.3146182273</v>
      </c>
      <c r="BM465">
        <f t="shared" si="176"/>
        <v>446173.28124258033</v>
      </c>
      <c r="BN465" s="35">
        <f t="shared" si="186"/>
        <v>464796.06793933536</v>
      </c>
      <c r="BO465">
        <f t="shared" si="177"/>
        <v>396982.42905028578</v>
      </c>
      <c r="BQ465">
        <f>données!AG465</f>
        <v>-58886.558510040268</v>
      </c>
      <c r="BR465">
        <f>données!AH465</f>
        <v>-75716.535899579991</v>
      </c>
    </row>
    <row r="466" spans="20:70" ht="15" customHeight="1" x14ac:dyDescent="0.25">
      <c r="T466">
        <v>464</v>
      </c>
      <c r="U466" cm="1">
        <f t="array" ref="U466">INDEX(données!$AM$6:$AM$1006,animation!T466)</f>
        <v>3.9584067435231431</v>
      </c>
      <c r="AJ466" s="32"/>
      <c r="AK466">
        <v>460</v>
      </c>
      <c r="AL466" s="25">
        <f t="shared" si="165"/>
        <v>230</v>
      </c>
      <c r="AM466">
        <f t="shared" si="178"/>
        <v>395263.00289211218</v>
      </c>
      <c r="AN466">
        <f t="shared" si="179"/>
        <v>15937.561691520452</v>
      </c>
      <c r="AP466" s="35">
        <f t="shared" si="180"/>
        <v>-2799.8636190732755</v>
      </c>
      <c r="AQ466">
        <f t="shared" si="181"/>
        <v>-1502.5630084214483</v>
      </c>
      <c r="AS466">
        <f t="shared" si="182"/>
        <v>-253.32737884176947</v>
      </c>
      <c r="AT466">
        <f t="shared" si="183"/>
        <v>-2.7831398778188197</v>
      </c>
      <c r="AV466">
        <f t="shared" si="166"/>
        <v>-48.200098158208462</v>
      </c>
      <c r="AW466">
        <f t="shared" si="167"/>
        <v>0.9161426737771331</v>
      </c>
      <c r="AY466">
        <f t="shared" si="168"/>
        <v>-13.157553931027898</v>
      </c>
      <c r="AZ466">
        <f t="shared" si="169"/>
        <v>-0.18157217248487201</v>
      </c>
      <c r="BB466">
        <f t="shared" si="170"/>
        <v>-16.612339479540609</v>
      </c>
      <c r="BC466">
        <f t="shared" si="171"/>
        <v>-3.0749508706949724</v>
      </c>
      <c r="BE466">
        <f t="shared" si="172"/>
        <v>-2.2825886792200745</v>
      </c>
      <c r="BF466">
        <f t="shared" si="173"/>
        <v>-0.44275950841610867</v>
      </c>
      <c r="BH466">
        <f t="shared" si="184"/>
        <v>-173.07479859377241</v>
      </c>
      <c r="BI466">
        <f t="shared" si="185"/>
        <v>-6.9786199559603945</v>
      </c>
      <c r="BK466">
        <f t="shared" si="174"/>
        <v>345325.36362484476</v>
      </c>
      <c r="BL466">
        <f t="shared" si="175"/>
        <v>430303.96965003508</v>
      </c>
      <c r="BM466">
        <f t="shared" si="176"/>
        <v>444690.70441239938</v>
      </c>
      <c r="BN466" s="35">
        <f t="shared" si="186"/>
        <v>462820.59894692799</v>
      </c>
      <c r="BO466">
        <f t="shared" si="177"/>
        <v>395584.18488099461</v>
      </c>
      <c r="BQ466">
        <f>données!AG466</f>
        <v>-58180.339887498907</v>
      </c>
      <c r="BR466">
        <f>données!AH466</f>
        <v>-76755.705045849521</v>
      </c>
    </row>
    <row r="467" spans="20:70" ht="15" customHeight="1" x14ac:dyDescent="0.25">
      <c r="T467">
        <v>465</v>
      </c>
      <c r="U467" cm="1">
        <f t="array" ref="U467">INDEX(données!$AM$6:$AM$1006,animation!T467)</f>
        <v>4.0212385965949391</v>
      </c>
      <c r="AJ467" s="32"/>
      <c r="AK467">
        <v>461</v>
      </c>
      <c r="AL467" s="25">
        <f t="shared" si="165"/>
        <v>230.5</v>
      </c>
      <c r="AM467">
        <f t="shared" si="178"/>
        <v>393831.40516022034</v>
      </c>
      <c r="AN467">
        <f t="shared" si="179"/>
        <v>15185.932294824999</v>
      </c>
      <c r="AP467" s="35">
        <f t="shared" si="180"/>
        <v>-2926.52730849416</v>
      </c>
      <c r="AQ467">
        <f t="shared" si="181"/>
        <v>-1503.9545783603578</v>
      </c>
      <c r="AS467">
        <f t="shared" si="182"/>
        <v>-255.2462368660909</v>
      </c>
      <c r="AT467">
        <f t="shared" si="183"/>
        <v>-2.6494926616527485</v>
      </c>
      <c r="AV467">
        <f t="shared" si="166"/>
        <v>-48.592771455593642</v>
      </c>
      <c r="AW467">
        <f t="shared" si="167"/>
        <v>1.0336775962704479</v>
      </c>
      <c r="AY467">
        <f t="shared" si="168"/>
        <v>-13.246194342591231</v>
      </c>
      <c r="AZ467">
        <f t="shared" si="169"/>
        <v>-0.16018851744103632</v>
      </c>
      <c r="BB467">
        <f t="shared" si="170"/>
        <v>-16.731299153738021</v>
      </c>
      <c r="BC467">
        <f t="shared" si="171"/>
        <v>-3.0782885429123574</v>
      </c>
      <c r="BE467">
        <f t="shared" si="172"/>
        <v>-2.3061077163852666</v>
      </c>
      <c r="BF467">
        <f t="shared" si="173"/>
        <v>-0.44469319756980263</v>
      </c>
      <c r="BH467">
        <f t="shared" si="184"/>
        <v>-174.36986419778273</v>
      </c>
      <c r="BI467">
        <f t="shared" si="185"/>
        <v>-6.7236104517568869</v>
      </c>
      <c r="BK467">
        <f t="shared" si="174"/>
        <v>343909.18970107136</v>
      </c>
      <c r="BL467">
        <f t="shared" si="175"/>
        <v>428862.76120159414</v>
      </c>
      <c r="BM467">
        <f t="shared" si="176"/>
        <v>443146.47404884355</v>
      </c>
      <c r="BN467" s="35">
        <f t="shared" si="186"/>
        <v>460712.32858375629</v>
      </c>
      <c r="BO467">
        <f t="shared" si="177"/>
        <v>394124.07720175717</v>
      </c>
      <c r="BQ467">
        <f>données!AG467</f>
        <v>-57410.264855515743</v>
      </c>
      <c r="BR467">
        <f>données!AH467</f>
        <v>-77748.479794973842</v>
      </c>
    </row>
    <row r="468" spans="20:70" ht="15" customHeight="1" x14ac:dyDescent="0.25">
      <c r="T468">
        <v>466</v>
      </c>
      <c r="U468" cm="1">
        <f t="array" ref="U468">INDEX(données!$AM$6:$AM$1006,animation!T468)</f>
        <v>4.0840704496667346</v>
      </c>
      <c r="AJ468" s="32"/>
      <c r="AK468">
        <v>462</v>
      </c>
      <c r="AL468" s="25">
        <f t="shared" si="165"/>
        <v>231</v>
      </c>
      <c r="AM468">
        <f t="shared" si="178"/>
        <v>392336.235726365</v>
      </c>
      <c r="AN468">
        <f t="shared" si="179"/>
        <v>14433.623819062113</v>
      </c>
      <c r="AP468" s="35">
        <f t="shared" si="180"/>
        <v>-3054.1504269272054</v>
      </c>
      <c r="AQ468">
        <f t="shared" si="181"/>
        <v>-1505.2793246911842</v>
      </c>
      <c r="AS468">
        <f t="shared" si="182"/>
        <v>-257.269545443928</v>
      </c>
      <c r="AT468">
        <f t="shared" si="183"/>
        <v>-2.5133932923147206</v>
      </c>
      <c r="AV468">
        <f t="shared" si="166"/>
        <v>-49.007532378776006</v>
      </c>
      <c r="AW468">
        <f t="shared" si="167"/>
        <v>1.1547512375601434</v>
      </c>
      <c r="AY468">
        <f t="shared" si="168"/>
        <v>-13.339572710954068</v>
      </c>
      <c r="AZ468">
        <f t="shared" si="169"/>
        <v>-0.13839839068846846</v>
      </c>
      <c r="BB468">
        <f t="shared" si="170"/>
        <v>-16.856172676513125</v>
      </c>
      <c r="BC468">
        <f t="shared" si="171"/>
        <v>-3.0827427446298614</v>
      </c>
      <c r="BE468">
        <f t="shared" si="172"/>
        <v>-2.3316285340240981</v>
      </c>
      <c r="BF468">
        <f t="shared" si="173"/>
        <v>-0.44700339455653415</v>
      </c>
      <c r="BH468">
        <f t="shared" si="184"/>
        <v>-175.73463914366067</v>
      </c>
      <c r="BI468">
        <f t="shared" si="185"/>
        <v>-6.4650864294556261</v>
      </c>
      <c r="BK468">
        <f t="shared" si="174"/>
        <v>342431.25546011387</v>
      </c>
      <c r="BL468">
        <f t="shared" si="175"/>
        <v>427359.23458484939</v>
      </c>
      <c r="BM468">
        <f t="shared" si="176"/>
        <v>441540.10719070217</v>
      </c>
      <c r="BN468" s="35">
        <f t="shared" si="186"/>
        <v>458472.90883300907</v>
      </c>
      <c r="BO468">
        <f t="shared" si="177"/>
        <v>392601.64462274488</v>
      </c>
      <c r="BQ468">
        <f>données!AG468</f>
        <v>-56579.372548428182</v>
      </c>
      <c r="BR468">
        <f>données!AH468</f>
        <v>-78690.942118573817</v>
      </c>
    </row>
    <row r="469" spans="20:70" ht="15" customHeight="1" x14ac:dyDescent="0.25">
      <c r="T469">
        <v>467</v>
      </c>
      <c r="U469" cm="1">
        <f t="array" ref="U469">INDEX(données!$AM$6:$AM$1006,animation!T469)</f>
        <v>4.1469023027385301</v>
      </c>
      <c r="AJ469" s="32"/>
      <c r="AK469">
        <v>463</v>
      </c>
      <c r="AL469" s="25">
        <f t="shared" si="165"/>
        <v>231.5</v>
      </c>
      <c r="AM469">
        <f t="shared" si="178"/>
        <v>390777.0018197209</v>
      </c>
      <c r="AN469">
        <f t="shared" si="179"/>
        <v>13680.66998255498</v>
      </c>
      <c r="AP469" s="35">
        <f t="shared" si="180"/>
        <v>-3182.7851996491695</v>
      </c>
      <c r="AQ469">
        <f t="shared" si="181"/>
        <v>-1506.5360213373415</v>
      </c>
      <c r="AS469">
        <f t="shared" si="182"/>
        <v>-259.40121802534264</v>
      </c>
      <c r="AT469">
        <f t="shared" si="183"/>
        <v>-2.3745535542719898</v>
      </c>
      <c r="AV469">
        <f t="shared" si="166"/>
        <v>-49.445251494637148</v>
      </c>
      <c r="AW469">
        <f t="shared" si="167"/>
        <v>1.2796461862102568</v>
      </c>
      <c r="AY469">
        <f t="shared" si="168"/>
        <v>-13.437853288054081</v>
      </c>
      <c r="AZ469">
        <f t="shared" si="169"/>
        <v>-0.11616480696686499</v>
      </c>
      <c r="BB469">
        <f t="shared" si="170"/>
        <v>-16.987174231314437</v>
      </c>
      <c r="BC469">
        <f t="shared" si="171"/>
        <v>-3.0883393618660362</v>
      </c>
      <c r="BE469">
        <f t="shared" si="172"/>
        <v>-2.359207030623641</v>
      </c>
      <c r="BF469">
        <f t="shared" si="173"/>
        <v>-0.4496955716493452</v>
      </c>
      <c r="BH469">
        <f t="shared" si="184"/>
        <v>-177.17173198071336</v>
      </c>
      <c r="BI469">
        <f t="shared" si="185"/>
        <v>-6.2025860891988165</v>
      </c>
      <c r="BK469">
        <f t="shared" si="174"/>
        <v>340891.10512184777</v>
      </c>
      <c r="BL469">
        <f t="shared" si="175"/>
        <v>425792.91047422466</v>
      </c>
      <c r="BM469">
        <f t="shared" si="176"/>
        <v>439871.09604174999</v>
      </c>
      <c r="BN469" s="35">
        <f t="shared" si="186"/>
        <v>456104.221091374</v>
      </c>
      <c r="BO469">
        <f t="shared" si="177"/>
        <v>391016.40104013757</v>
      </c>
      <c r="BQ469">
        <f>données!AG469</f>
        <v>-55690.942118573716</v>
      </c>
      <c r="BR469">
        <f>données!AH469</f>
        <v>-79579.372548428277</v>
      </c>
    </row>
    <row r="470" spans="20:70" ht="15" customHeight="1" x14ac:dyDescent="0.25">
      <c r="T470">
        <v>468</v>
      </c>
      <c r="U470" cm="1">
        <f t="array" ref="U470">INDEX(données!$AM$6:$AM$1006,animation!T470)</f>
        <v>4.2097341558103256</v>
      </c>
      <c r="AJ470" s="32"/>
      <c r="AK470">
        <v>464</v>
      </c>
      <c r="AL470" s="25">
        <f t="shared" si="165"/>
        <v>232</v>
      </c>
      <c r="AM470">
        <f t="shared" si="178"/>
        <v>389153.18406764313</v>
      </c>
      <c r="AN470">
        <f t="shared" si="179"/>
        <v>12927.105152692026</v>
      </c>
      <c r="AP470" s="35">
        <f t="shared" si="180"/>
        <v>-3312.485808661841</v>
      </c>
      <c r="AQ470">
        <f t="shared" si="181"/>
        <v>-1507.7232981144775</v>
      </c>
      <c r="AS470">
        <f t="shared" si="182"/>
        <v>-261.64545569192671</v>
      </c>
      <c r="AT470">
        <f t="shared" si="183"/>
        <v>-2.2326666915419104</v>
      </c>
      <c r="AV470">
        <f t="shared" si="166"/>
        <v>-49.906865871953038</v>
      </c>
      <c r="AW470">
        <f t="shared" si="167"/>
        <v>1.4086648794534768</v>
      </c>
      <c r="AY470">
        <f t="shared" si="168"/>
        <v>-13.54121208938982</v>
      </c>
      <c r="AZ470">
        <f t="shared" si="169"/>
        <v>-9.344867177568407E-2</v>
      </c>
      <c r="BB470">
        <f t="shared" si="170"/>
        <v>-17.124532810235451</v>
      </c>
      <c r="BC470">
        <f t="shared" si="171"/>
        <v>-3.0951070717004838</v>
      </c>
      <c r="BE470">
        <f t="shared" si="172"/>
        <v>-2.3889020744274121</v>
      </c>
      <c r="BF470">
        <f t="shared" si="173"/>
        <v>-0.45277582751921935</v>
      </c>
      <c r="BH470">
        <f t="shared" si="184"/>
        <v>-178.68394284592097</v>
      </c>
      <c r="BI470">
        <f t="shared" si="185"/>
        <v>-5.9356217881165492</v>
      </c>
      <c r="BK470">
        <f t="shared" si="174"/>
        <v>339288.25882865186</v>
      </c>
      <c r="BL470">
        <f t="shared" si="175"/>
        <v>424163.28400663682</v>
      </c>
      <c r="BM470">
        <f t="shared" si="176"/>
        <v>438138.90702509595</v>
      </c>
      <c r="BN470" s="35">
        <f t="shared" si="186"/>
        <v>453608.36833115062</v>
      </c>
      <c r="BO470">
        <f t="shared" si="177"/>
        <v>389367.83472394542</v>
      </c>
      <c r="BQ470">
        <f>données!AG470</f>
        <v>-54748.47979497374</v>
      </c>
      <c r="BR470">
        <f>données!AH470</f>
        <v>-80410.264855515838</v>
      </c>
    </row>
    <row r="471" spans="20:70" ht="15" customHeight="1" x14ac:dyDescent="0.25">
      <c r="T471">
        <v>469</v>
      </c>
      <c r="U471" cm="1">
        <f t="array" ref="U471">INDEX(données!$AM$6:$AM$1006,animation!T471)</f>
        <v>4.2725660088821211</v>
      </c>
      <c r="AJ471" s="32"/>
      <c r="AK471">
        <v>465</v>
      </c>
      <c r="AL471" s="25">
        <f t="shared" si="165"/>
        <v>232.5</v>
      </c>
      <c r="AM471">
        <f t="shared" si="178"/>
        <v>387464.23548135074</v>
      </c>
      <c r="AN471">
        <f t="shared" si="179"/>
        <v>12172.964420298344</v>
      </c>
      <c r="AP471" s="35">
        <f t="shared" si="180"/>
        <v>-3443.3085365078045</v>
      </c>
      <c r="AQ471">
        <f t="shared" si="181"/>
        <v>-1508.8396314602485</v>
      </c>
      <c r="AS471">
        <f t="shared" si="182"/>
        <v>-264.00676862905397</v>
      </c>
      <c r="AT471">
        <f t="shared" si="183"/>
        <v>-2.0874053774085648</v>
      </c>
      <c r="AV471">
        <f t="shared" si="166"/>
        <v>-50.393384233811872</v>
      </c>
      <c r="AW471">
        <f t="shared" si="167"/>
        <v>1.5421316312878179</v>
      </c>
      <c r="AY471">
        <f t="shared" si="168"/>
        <v>-13.649837725573404</v>
      </c>
      <c r="AZ471">
        <f t="shared" si="169"/>
        <v>-7.0208574429317383E-2</v>
      </c>
      <c r="BB471">
        <f t="shared" si="170"/>
        <v>-17.268493283113163</v>
      </c>
      <c r="BC471">
        <f t="shared" si="171"/>
        <v>-3.1030775269008939</v>
      </c>
      <c r="BE471">
        <f t="shared" si="172"/>
        <v>-2.4207755964240789</v>
      </c>
      <c r="BF471">
        <f t="shared" si="173"/>
        <v>-0.45625090736617147</v>
      </c>
      <c r="BH471">
        <f t="shared" si="184"/>
        <v>-180.27427779013144</v>
      </c>
      <c r="BI471">
        <f t="shared" si="185"/>
        <v>-5.663677233869171</v>
      </c>
      <c r="BK471">
        <f t="shared" si="174"/>
        <v>337622.21178837889</v>
      </c>
      <c r="BL471">
        <f t="shared" si="175"/>
        <v>422469.82381610887</v>
      </c>
      <c r="BM471">
        <f t="shared" si="176"/>
        <v>436342.97977049858</v>
      </c>
      <c r="BN471" s="35">
        <f t="shared" si="186"/>
        <v>450987.66650986171</v>
      </c>
      <c r="BO471">
        <f t="shared" si="177"/>
        <v>387655.40733997955</v>
      </c>
      <c r="BQ471">
        <f>données!AG471</f>
        <v>-53755.705045849405</v>
      </c>
      <c r="BR471">
        <f>données!AH471</f>
        <v>-81180.339887498994</v>
      </c>
    </row>
    <row r="472" spans="20:70" ht="15" customHeight="1" x14ac:dyDescent="0.25">
      <c r="T472">
        <v>470</v>
      </c>
      <c r="U472" cm="1">
        <f t="array" ref="U472">INDEX(données!$AM$6:$AM$1006,animation!T472)</f>
        <v>4.3353978619539166</v>
      </c>
      <c r="AJ472" s="32"/>
      <c r="AK472">
        <v>466</v>
      </c>
      <c r="AL472" s="25">
        <f t="shared" si="165"/>
        <v>233</v>
      </c>
      <c r="AM472">
        <f t="shared" si="178"/>
        <v>385709.58036701824</v>
      </c>
      <c r="AN472">
        <f t="shared" si="179"/>
        <v>11418.283678896045</v>
      </c>
      <c r="AP472" s="35">
        <f t="shared" si="180"/>
        <v>-3575.3119208223316</v>
      </c>
      <c r="AQ472">
        <f t="shared" si="181"/>
        <v>-1509.8833341489528</v>
      </c>
      <c r="AS472">
        <f t="shared" si="182"/>
        <v>-266.4899997532915</v>
      </c>
      <c r="AT472">
        <f t="shared" si="183"/>
        <v>-1.9384194624101039</v>
      </c>
      <c r="AV472">
        <f t="shared" si="166"/>
        <v>-50.905892644930184</v>
      </c>
      <c r="AW472">
        <f t="shared" si="167"/>
        <v>1.6803948840153833</v>
      </c>
      <c r="AY472">
        <f t="shared" si="168"/>
        <v>-13.763932314750186</v>
      </c>
      <c r="AZ472">
        <f t="shared" si="169"/>
        <v>-4.6400561029321455E-2</v>
      </c>
      <c r="BB472">
        <f t="shared" si="170"/>
        <v>-17.419317569212421</v>
      </c>
      <c r="BC472">
        <f t="shared" si="171"/>
        <v>-3.1122855615125267</v>
      </c>
      <c r="BE472">
        <f t="shared" si="172"/>
        <v>-2.4548926780781368</v>
      </c>
      <c r="BF472">
        <f t="shared" si="173"/>
        <v>-0.460128223883639</v>
      </c>
      <c r="BH472">
        <f t="shared" si="184"/>
        <v>-181.94596454632054</v>
      </c>
      <c r="BI472">
        <f t="shared" si="185"/>
        <v>-5.3862043961765611</v>
      </c>
      <c r="BK472">
        <f t="shared" si="174"/>
        <v>335892.4333574975</v>
      </c>
      <c r="BL472">
        <f t="shared" si="175"/>
        <v>420711.97099819541</v>
      </c>
      <c r="BM472">
        <f t="shared" si="176"/>
        <v>434482.72602965363</v>
      </c>
      <c r="BN472" s="35">
        <f t="shared" si="186"/>
        <v>448244.63521665812</v>
      </c>
      <c r="BO472">
        <f t="shared" si="177"/>
        <v>385878.55290113372</v>
      </c>
      <c r="BQ472">
        <f>données!AG472</f>
        <v>-52716.535899579882</v>
      </c>
      <c r="BR472">
        <f>données!AH472</f>
        <v>-81886.55851004034</v>
      </c>
    </row>
    <row r="473" spans="20:70" ht="15" customHeight="1" x14ac:dyDescent="0.25">
      <c r="T473">
        <v>471</v>
      </c>
      <c r="U473" cm="1">
        <f t="array" ref="U473">INDEX(données!$AM$6:$AM$1006,animation!T473)</f>
        <v>4.3982297150257121</v>
      </c>
      <c r="AJ473" s="32"/>
      <c r="AK473">
        <v>467</v>
      </c>
      <c r="AL473" s="25">
        <f t="shared" si="165"/>
        <v>233.5</v>
      </c>
      <c r="AM473">
        <f t="shared" si="178"/>
        <v>383888.61315663788</v>
      </c>
      <c r="AN473">
        <f t="shared" si="179"/>
        <v>10663.099709388767</v>
      </c>
      <c r="AP473" s="35">
        <f t="shared" si="180"/>
        <v>-3708.5569206989771</v>
      </c>
      <c r="AQ473">
        <f t="shared" si="181"/>
        <v>-1510.8525438801578</v>
      </c>
      <c r="AS473">
        <f t="shared" si="182"/>
        <v>-269.10035073850338</v>
      </c>
      <c r="AT473">
        <f t="shared" si="183"/>
        <v>-1.7853334709416679</v>
      </c>
      <c r="AV473">
        <f t="shared" si="166"/>
        <v>-51.445560795426189</v>
      </c>
      <c r="AW473">
        <f t="shared" si="167"/>
        <v>1.823829713067685</v>
      </c>
      <c r="AY473">
        <f t="shared" si="168"/>
        <v>-13.883712484558313</v>
      </c>
      <c r="AZ473">
        <f t="shared" si="169"/>
        <v>-2.1977884871043862E-2</v>
      </c>
      <c r="BB473">
        <f t="shared" si="170"/>
        <v>-17.57728592258686</v>
      </c>
      <c r="BC473">
        <f t="shared" si="171"/>
        <v>-3.1227694197402296</v>
      </c>
      <c r="BE473">
        <f t="shared" si="172"/>
        <v>-2.4913216342023121</v>
      </c>
      <c r="BF473">
        <f t="shared" si="173"/>
        <v>-0.4644158793980796</v>
      </c>
      <c r="BH473">
        <f t="shared" si="184"/>
        <v>-183.70246990172967</v>
      </c>
      <c r="BI473">
        <f t="shared" si="185"/>
        <v>-5.1026200993981261</v>
      </c>
      <c r="BK473">
        <f t="shared" si="174"/>
        <v>334098.366060286</v>
      </c>
      <c r="BL473">
        <f t="shared" si="175"/>
        <v>418889.13799896504</v>
      </c>
      <c r="BM473">
        <f t="shared" si="176"/>
        <v>432557.52851397381</v>
      </c>
      <c r="BN473" s="35">
        <f t="shared" si="186"/>
        <v>445381.98754360899</v>
      </c>
      <c r="BO473">
        <f t="shared" si="177"/>
        <v>384036.67664266017</v>
      </c>
      <c r="BQ473">
        <f>données!AG473</f>
        <v>-51635.073482034262</v>
      </c>
      <c r="BR473">
        <f>données!AH473</f>
        <v>-82526.133600877307</v>
      </c>
    </row>
    <row r="474" spans="20:70" ht="15" customHeight="1" x14ac:dyDescent="0.25">
      <c r="T474">
        <v>472</v>
      </c>
      <c r="U474" cm="1">
        <f t="array" ref="U474">INDEX(données!$AM$6:$AM$1006,animation!T474)</f>
        <v>4.4610615680975076</v>
      </c>
      <c r="AJ474" s="32"/>
      <c r="AK474">
        <v>468</v>
      </c>
      <c r="AL474" s="25">
        <f t="shared" si="165"/>
        <v>234</v>
      </c>
      <c r="AM474">
        <f t="shared" si="178"/>
        <v>382000.69715244608</v>
      </c>
      <c r="AN474">
        <f t="shared" si="179"/>
        <v>9907.4502707648207</v>
      </c>
      <c r="AP474" s="35">
        <f t="shared" si="180"/>
        <v>-3843.1070960682287</v>
      </c>
      <c r="AQ474">
        <f t="shared" si="181"/>
        <v>-1511.7452106156286</v>
      </c>
      <c r="AS474">
        <f t="shared" si="182"/>
        <v>-271.8434107169229</v>
      </c>
      <c r="AT474">
        <f t="shared" si="183"/>
        <v>-1.6277438124138</v>
      </c>
      <c r="AV474">
        <f t="shared" si="166"/>
        <v>-52.013648951022972</v>
      </c>
      <c r="AW474">
        <f t="shared" si="167"/>
        <v>1.9728406194098629</v>
      </c>
      <c r="AY474">
        <f t="shared" si="168"/>
        <v>-14.009410473412975</v>
      </c>
      <c r="AZ474">
        <f t="shared" si="169"/>
        <v>3.1092685333925464E-3</v>
      </c>
      <c r="BB474">
        <f t="shared" si="170"/>
        <v>-17.742698343626571</v>
      </c>
      <c r="BC474">
        <f t="shared" si="171"/>
        <v>-3.1345710107795783</v>
      </c>
      <c r="BE474">
        <f t="shared" si="172"/>
        <v>-2.5301340915257411</v>
      </c>
      <c r="BF474">
        <f t="shared" si="173"/>
        <v>-0.46912268957747683</v>
      </c>
      <c r="BH474">
        <f t="shared" si="184"/>
        <v>-185.54751885733464</v>
      </c>
      <c r="BI474">
        <f t="shared" si="185"/>
        <v>-4.8123022540171547</v>
      </c>
      <c r="BK474">
        <f t="shared" si="174"/>
        <v>332239.42453958333</v>
      </c>
      <c r="BL474">
        <f t="shared" si="175"/>
        <v>417000.70742275543</v>
      </c>
      <c r="BM474">
        <f t="shared" si="176"/>
        <v>430566.73964883469</v>
      </c>
      <c r="BN474" s="35">
        <f t="shared" si="186"/>
        <v>442402.61916894617</v>
      </c>
      <c r="BO474">
        <f t="shared" si="177"/>
        <v>382129.15381559479</v>
      </c>
      <c r="BQ474">
        <f>données!AG474</f>
        <v>-50515.585831301411</v>
      </c>
      <c r="BR474">
        <f>données!AH474</f>
        <v>-83096.541049320411</v>
      </c>
    </row>
    <row r="475" spans="20:70" ht="15" customHeight="1" x14ac:dyDescent="0.25">
      <c r="T475">
        <v>473</v>
      </c>
      <c r="U475" cm="1">
        <f t="array" ref="U475">INDEX(données!$AM$6:$AM$1006,animation!T475)</f>
        <v>4.5238934211693032</v>
      </c>
      <c r="AJ475" s="32"/>
      <c r="AK475">
        <v>469</v>
      </c>
      <c r="AL475" s="25">
        <f t="shared" si="165"/>
        <v>234.5</v>
      </c>
      <c r="AM475">
        <f t="shared" si="178"/>
        <v>380045.16317807237</v>
      </c>
      <c r="AN475">
        <f t="shared" si="179"/>
        <v>9151.3741974804561</v>
      </c>
      <c r="AP475" s="35">
        <f t="shared" si="180"/>
        <v>-3979.0288014266903</v>
      </c>
      <c r="AQ475">
        <f t="shared" si="181"/>
        <v>-1512.5590825218355</v>
      </c>
      <c r="AS475">
        <f t="shared" si="182"/>
        <v>-274.72518796893223</v>
      </c>
      <c r="AT475">
        <f t="shared" si="183"/>
        <v>-1.4652156677579167</v>
      </c>
      <c r="AV475">
        <f t="shared" si="166"/>
        <v>-52.611515649292272</v>
      </c>
      <c r="AW475">
        <f t="shared" si="167"/>
        <v>2.1278646490174125</v>
      </c>
      <c r="AY475">
        <f t="shared" si="168"/>
        <v>-14.141275342174309</v>
      </c>
      <c r="AZ475">
        <f t="shared" si="169"/>
        <v>2.8914085021522609E-2</v>
      </c>
      <c r="BB475">
        <f t="shared" si="170"/>
        <v>-17.915876130922868</v>
      </c>
      <c r="BC475">
        <f t="shared" si="171"/>
        <v>-3.1477361926293299</v>
      </c>
      <c r="BE475">
        <f t="shared" si="172"/>
        <v>-2.5714050637213326</v>
      </c>
      <c r="BF475">
        <f t="shared" si="173"/>
        <v>-0.4742582091675217</v>
      </c>
      <c r="BH475">
        <f t="shared" si="184"/>
        <v>-187.48511578282148</v>
      </c>
      <c r="BI475">
        <f t="shared" si="185"/>
        <v>-4.5145856788147709</v>
      </c>
      <c r="BK475">
        <f t="shared" si="174"/>
        <v>330314.99443418568</v>
      </c>
      <c r="BL475">
        <f t="shared" si="175"/>
        <v>415046.03075233166</v>
      </c>
      <c r="BM475">
        <f t="shared" si="176"/>
        <v>428509.68023765867</v>
      </c>
      <c r="BN475" s="35">
        <f t="shared" si="186"/>
        <v>439309.5966385114</v>
      </c>
      <c r="BO475">
        <f t="shared" si="177"/>
        <v>380155.32839189557</v>
      </c>
      <c r="BQ475">
        <f>données!AG475</f>
        <v>-49362.49105369352</v>
      </c>
      <c r="BR475">
        <f>données!AH475</f>
        <v>-83595.52971776505</v>
      </c>
    </row>
    <row r="476" spans="20:70" ht="15" customHeight="1" x14ac:dyDescent="0.25">
      <c r="T476">
        <v>474</v>
      </c>
      <c r="U476" cm="1">
        <f t="array" ref="U476">INDEX(données!$AM$6:$AM$1006,animation!T476)</f>
        <v>4.5867252742410987</v>
      </c>
      <c r="AJ476" s="32"/>
      <c r="AK476">
        <v>470</v>
      </c>
      <c r="AL476" s="25">
        <f t="shared" si="165"/>
        <v>235</v>
      </c>
      <c r="AM476">
        <f t="shared" si="178"/>
        <v>378021.30812886293</v>
      </c>
      <c r="AN476">
        <f t="shared" si="179"/>
        <v>8394.9115042610683</v>
      </c>
      <c r="AP476" s="35">
        <f t="shared" si="180"/>
        <v>-4116.3913954111567</v>
      </c>
      <c r="AQ476">
        <f t="shared" si="181"/>
        <v>-1513.2916903557145</v>
      </c>
      <c r="AS476">
        <f t="shared" si="182"/>
        <v>-277.75214495867834</v>
      </c>
      <c r="AT476">
        <f t="shared" si="183"/>
        <v>-1.2972795060363265</v>
      </c>
      <c r="AV476">
        <f t="shared" si="166"/>
        <v>-53.240626232717389</v>
      </c>
      <c r="AW476">
        <f t="shared" si="167"/>
        <v>2.2893748850182103</v>
      </c>
      <c r="AY476">
        <f t="shared" si="168"/>
        <v>-14.27957430871853</v>
      </c>
      <c r="AZ476">
        <f t="shared" si="169"/>
        <v>5.5493457591350881E-2</v>
      </c>
      <c r="BB476">
        <f t="shared" si="170"/>
        <v>-18.097163589441074</v>
      </c>
      <c r="BC476">
        <f t="shared" si="171"/>
        <v>-3.1623150883517983</v>
      </c>
      <c r="BE476">
        <f t="shared" si="172"/>
        <v>-2.6152130239271574</v>
      </c>
      <c r="BF476">
        <f t="shared" si="173"/>
        <v>-0.47983276029408928</v>
      </c>
      <c r="BH476">
        <f t="shared" si="184"/>
        <v>-189.51956780387422</v>
      </c>
      <c r="BI476">
        <f t="shared" si="185"/>
        <v>-4.2087574584472272</v>
      </c>
      <c r="BK476">
        <f t="shared" si="174"/>
        <v>328324.43117752153</v>
      </c>
      <c r="BL476">
        <f t="shared" si="175"/>
        <v>413024.42697443004</v>
      </c>
      <c r="BM476">
        <f t="shared" si="176"/>
        <v>426385.63802853343</v>
      </c>
      <c r="BN476" s="35">
        <f t="shared" si="186"/>
        <v>436106.14483106916</v>
      </c>
      <c r="BO476">
        <f t="shared" si="177"/>
        <v>378114.51167420315</v>
      </c>
      <c r="BQ476">
        <f>données!AG476</f>
        <v>-48180.339887498922</v>
      </c>
      <c r="BR476">
        <f>données!AH476</f>
        <v>-84021.130325903083</v>
      </c>
    </row>
    <row r="477" spans="20:70" ht="15" customHeight="1" x14ac:dyDescent="0.25">
      <c r="T477">
        <v>475</v>
      </c>
      <c r="U477" cm="1">
        <f t="array" ref="U477">INDEX(données!$AM$6:$AM$1006,animation!T477)</f>
        <v>4.6495571273128942</v>
      </c>
      <c r="AJ477" s="32"/>
      <c r="AK477">
        <v>471</v>
      </c>
      <c r="AL477" s="25">
        <f t="shared" si="165"/>
        <v>235.5</v>
      </c>
      <c r="AM477">
        <f t="shared" si="178"/>
        <v>375928.39341303753</v>
      </c>
      <c r="AN477">
        <f t="shared" si="179"/>
        <v>7638.1034991449569</v>
      </c>
      <c r="AP477" s="35">
        <f t="shared" si="180"/>
        <v>-4255.2674678904959</v>
      </c>
      <c r="AQ477">
        <f t="shared" si="181"/>
        <v>-1513.9403301087327</v>
      </c>
      <c r="AS477">
        <f t="shared" si="182"/>
        <v>-280.93123712271529</v>
      </c>
      <c r="AT477">
        <f t="shared" si="183"/>
        <v>-1.1234271788257484</v>
      </c>
      <c r="AV477">
        <f t="shared" si="166"/>
        <v>-53.902562322275642</v>
      </c>
      <c r="AW477">
        <f t="shared" si="167"/>
        <v>2.4578843652610249</v>
      </c>
      <c r="AY477">
        <f t="shared" si="168"/>
        <v>-14.424594219605265</v>
      </c>
      <c r="AZ477">
        <f t="shared" si="169"/>
        <v>8.2908358632924395E-2</v>
      </c>
      <c r="BB477">
        <f t="shared" si="170"/>
        <v>-18.286929913132102</v>
      </c>
      <c r="BC477">
        <f t="shared" si="171"/>
        <v>-3.1783624387513596</v>
      </c>
      <c r="BE477">
        <f t="shared" si="172"/>
        <v>-2.6616399761446061</v>
      </c>
      <c r="BF477">
        <f t="shared" si="173"/>
        <v>-0.48585746396833823</v>
      </c>
      <c r="BH477">
        <f t="shared" si="184"/>
        <v>-191.65551069155771</v>
      </c>
      <c r="BI477">
        <f t="shared" si="185"/>
        <v>-3.8940517728736999</v>
      </c>
      <c r="BK477">
        <f t="shared" si="174"/>
        <v>326267.05871173367</v>
      </c>
      <c r="BL477">
        <f t="shared" si="175"/>
        <v>410935.18110293365</v>
      </c>
      <c r="BM477">
        <f t="shared" si="176"/>
        <v>424193.86617530807</v>
      </c>
      <c r="BN477" s="35">
        <f t="shared" si="186"/>
        <v>432795.63359282387</v>
      </c>
      <c r="BO477">
        <f t="shared" si="177"/>
        <v>376005.98080239521</v>
      </c>
      <c r="BQ477">
        <f>données!AG477</f>
        <v>-46973.797743297073</v>
      </c>
      <c r="BR477">
        <f>données!AH477</f>
        <v>-84371.663222572621</v>
      </c>
    </row>
    <row r="478" spans="20:70" ht="15" customHeight="1" x14ac:dyDescent="0.25">
      <c r="T478">
        <v>476</v>
      </c>
      <c r="U478" cm="1">
        <f t="array" ref="U478">INDEX(données!$AM$6:$AM$1006,animation!T478)</f>
        <v>4.7123889803846897</v>
      </c>
      <c r="AJ478" s="32"/>
      <c r="AK478">
        <v>472</v>
      </c>
      <c r="AL478" s="25">
        <f t="shared" si="165"/>
        <v>236</v>
      </c>
      <c r="AM478">
        <f t="shared" si="178"/>
        <v>373765.64327445196</v>
      </c>
      <c r="AN478">
        <f t="shared" si="179"/>
        <v>6880.9929056932369</v>
      </c>
      <c r="AP478" s="35">
        <f t="shared" si="180"/>
        <v>-4395.7330864518535</v>
      </c>
      <c r="AQ478">
        <f t="shared" si="181"/>
        <v>-1514.5020436981456</v>
      </c>
      <c r="AS478">
        <f t="shared" si="182"/>
        <v>-284.26995587684172</v>
      </c>
      <c r="AT478">
        <f t="shared" si="183"/>
        <v>-0.94310753169325345</v>
      </c>
      <c r="AV478">
        <f t="shared" si="166"/>
        <v>-54.599032350206194</v>
      </c>
      <c r="AW478">
        <f t="shared" si="167"/>
        <v>2.6339504865167616</v>
      </c>
      <c r="AY478">
        <f t="shared" si="168"/>
        <v>-14.576643174966874</v>
      </c>
      <c r="AZ478">
        <f t="shared" si="169"/>
        <v>0.11122425336361799</v>
      </c>
      <c r="BB478">
        <f t="shared" si="170"/>
        <v>-18.485571262571231</v>
      </c>
      <c r="BC478">
        <f t="shared" si="171"/>
        <v>-3.1959379960249334</v>
      </c>
      <c r="BE478">
        <f t="shared" si="172"/>
        <v>-2.7107715273308659</v>
      </c>
      <c r="BF478">
        <f t="shared" si="173"/>
        <v>-0.49234427554869964</v>
      </c>
      <c r="BH478">
        <f t="shared" si="184"/>
        <v>-193.89793756176655</v>
      </c>
      <c r="BI478">
        <f t="shared" si="185"/>
        <v>-3.5696441254001776</v>
      </c>
      <c r="BK478">
        <f t="shared" si="174"/>
        <v>324142.16811074066</v>
      </c>
      <c r="BL478">
        <f t="shared" si="175"/>
        <v>408777.54259111499</v>
      </c>
      <c r="BM478">
        <f t="shared" si="176"/>
        <v>421933.58158426679</v>
      </c>
      <c r="BN478" s="35">
        <f t="shared" si="186"/>
        <v>429381.5635264517</v>
      </c>
      <c r="BO478">
        <f t="shared" si="177"/>
        <v>373828.97714828508</v>
      </c>
      <c r="BQ478">
        <f>données!AG478</f>
        <v>-45747.626291714478</v>
      </c>
      <c r="BR478">
        <f>données!AH478</f>
        <v>-84645.745014573768</v>
      </c>
    </row>
    <row r="479" spans="20:70" ht="15" customHeight="1" x14ac:dyDescent="0.25">
      <c r="T479">
        <v>477</v>
      </c>
      <c r="U479" cm="1">
        <f t="array" ref="U479">INDEX(données!$AM$6:$AM$1006,animation!T479)</f>
        <v>4.7752208334564852</v>
      </c>
      <c r="AJ479" s="32"/>
      <c r="AK479">
        <v>473</v>
      </c>
      <c r="AL479" s="25">
        <f t="shared" si="165"/>
        <v>236.5</v>
      </c>
      <c r="AM479">
        <f t="shared" si="178"/>
        <v>371532.24298674142</v>
      </c>
      <c r="AN479">
        <f t="shared" si="179"/>
        <v>6123.6239954027033</v>
      </c>
      <c r="AP479" s="35">
        <f t="shared" si="180"/>
        <v>-4537.8680643902744</v>
      </c>
      <c r="AQ479">
        <f t="shared" si="181"/>
        <v>-1514.9735974639923</v>
      </c>
      <c r="AS479">
        <f t="shared" si="182"/>
        <v>-287.77637637374562</v>
      </c>
      <c r="AT479">
        <f t="shared" si="183"/>
        <v>-0.75572146222055425</v>
      </c>
      <c r="AV479">
        <f t="shared" si="166"/>
        <v>-55.331883288072284</v>
      </c>
      <c r="AW479">
        <f t="shared" si="167"/>
        <v>2.8181799664966425</v>
      </c>
      <c r="AY479">
        <f t="shared" si="168"/>
        <v>-14.736052324971521</v>
      </c>
      <c r="AZ479">
        <f t="shared" si="169"/>
        <v>0.14051155995730649</v>
      </c>
      <c r="BB479">
        <f t="shared" si="170"/>
        <v>-18.693513061053977</v>
      </c>
      <c r="BC479">
        <f t="shared" si="171"/>
        <v>-3.2151069636187475</v>
      </c>
      <c r="BE479">
        <f t="shared" si="172"/>
        <v>-2.7626969625406961</v>
      </c>
      <c r="BF479">
        <f t="shared" si="173"/>
        <v>-0.49930602505575561</v>
      </c>
      <c r="BH479">
        <f t="shared" si="184"/>
        <v>-196.25223073710714</v>
      </c>
      <c r="BI479">
        <f t="shared" si="185"/>
        <v>-3.2346448847400415</v>
      </c>
      <c r="BK479">
        <f t="shared" si="174"/>
        <v>321949.01610523503</v>
      </c>
      <c r="BL479">
        <f t="shared" si="175"/>
        <v>406550.72362346126</v>
      </c>
      <c r="BM479">
        <f t="shared" si="176"/>
        <v>419603.96313653281</v>
      </c>
      <c r="BN479" s="35">
        <f t="shared" si="186"/>
        <v>425867.55092025263</v>
      </c>
      <c r="BO479">
        <f t="shared" si="177"/>
        <v>371582.70458889246</v>
      </c>
      <c r="BQ479">
        <f>données!AG479</f>
        <v>-44506.664671286075</v>
      </c>
      <c r="BR479">
        <f>données!AH479</f>
        <v>-84842.294026289557</v>
      </c>
    </row>
    <row r="480" spans="20:70" ht="15" customHeight="1" x14ac:dyDescent="0.25">
      <c r="T480">
        <v>478</v>
      </c>
      <c r="U480" cm="1">
        <f t="array" ref="U480">INDEX(données!$AM$6:$AM$1006,animation!T480)</f>
        <v>4.8380526865282807</v>
      </c>
      <c r="AJ480" s="32"/>
      <c r="AK480">
        <v>474</v>
      </c>
      <c r="AL480" s="25">
        <f t="shared" si="165"/>
        <v>237</v>
      </c>
      <c r="AM480">
        <f t="shared" si="178"/>
        <v>369227.33690749959</v>
      </c>
      <c r="AN480">
        <f t="shared" si="179"/>
        <v>5366.0427314879298</v>
      </c>
      <c r="AP480" s="35">
        <f t="shared" si="180"/>
        <v>-4681.7562525771473</v>
      </c>
      <c r="AQ480">
        <f t="shared" si="181"/>
        <v>-1515.3514581951026</v>
      </c>
      <c r="AS480">
        <f t="shared" si="182"/>
        <v>-291.45921062239762</v>
      </c>
      <c r="AT480">
        <f t="shared" si="183"/>
        <v>-0.56061634235272795</v>
      </c>
      <c r="AV480">
        <f t="shared" si="166"/>
        <v>-56.103113726521784</v>
      </c>
      <c r="AW480">
        <f t="shared" si="167"/>
        <v>3.0112344466891243</v>
      </c>
      <c r="AY480">
        <f t="shared" si="168"/>
        <v>-14.903177858789618</v>
      </c>
      <c r="AZ480">
        <f t="shared" si="169"/>
        <v>0.17084616268411765</v>
      </c>
      <c r="BB480">
        <f t="shared" si="170"/>
        <v>-18.911212535870074</v>
      </c>
      <c r="BC480">
        <f t="shared" si="171"/>
        <v>-3.235940488320721</v>
      </c>
      <c r="BE480">
        <f t="shared" si="172"/>
        <v>-2.8175093261281381</v>
      </c>
      <c r="BF480">
        <f t="shared" si="173"/>
        <v>-0.50675646340524905</v>
      </c>
      <c r="BH480">
        <f t="shared" si="184"/>
        <v>-198.72419717508799</v>
      </c>
      <c r="BI480">
        <f t="shared" si="185"/>
        <v>-2.8880920431124655</v>
      </c>
      <c r="BK480">
        <f t="shared" si="174"/>
        <v>319686.82350189763</v>
      </c>
      <c r="BL480">
        <f t="shared" si="175"/>
        <v>404253.89727656991</v>
      </c>
      <c r="BM480">
        <f t="shared" si="176"/>
        <v>417204.14977529139</v>
      </c>
      <c r="BN480" s="35">
        <f t="shared" si="186"/>
        <v>422257.31180368789</v>
      </c>
      <c r="BO480">
        <f t="shared" si="177"/>
        <v>369266.32764767541</v>
      </c>
      <c r="BQ480">
        <f>données!AG480</f>
        <v>-43255.810390586266</v>
      </c>
      <c r="BR480">
        <f>données!AH480</f>
        <v>-84960.534568565432</v>
      </c>
    </row>
    <row r="481" spans="20:70" ht="15" customHeight="1" x14ac:dyDescent="0.25">
      <c r="T481">
        <v>479</v>
      </c>
      <c r="U481" cm="1">
        <f t="array" ref="U481">INDEX(données!$AM$6:$AM$1006,animation!T481)</f>
        <v>4.9008845396000762</v>
      </c>
      <c r="AJ481" s="32"/>
      <c r="AK481">
        <v>475</v>
      </c>
      <c r="AL481" s="25">
        <f t="shared" si="165"/>
        <v>237.5</v>
      </c>
      <c r="AM481">
        <f t="shared" si="178"/>
        <v>366850.02637988317</v>
      </c>
      <c r="AN481">
        <f t="shared" si="179"/>
        <v>4608.2969253475849</v>
      </c>
      <c r="AP481" s="35">
        <f t="shared" si="180"/>
        <v>-4827.4858578883459</v>
      </c>
      <c r="AQ481">
        <f t="shared" si="181"/>
        <v>-1515.631766366279</v>
      </c>
      <c r="AS481">
        <f t="shared" si="182"/>
        <v>-295.32786667170313</v>
      </c>
      <c r="AT481">
        <f t="shared" si="183"/>
        <v>-0.35707970896983865</v>
      </c>
      <c r="AV481">
        <f t="shared" si="166"/>
        <v>-56.914888486899677</v>
      </c>
      <c r="AW481">
        <f t="shared" si="167"/>
        <v>3.2138368330564058</v>
      </c>
      <c r="AY481">
        <f t="shared" si="168"/>
        <v>-15.078403209977296</v>
      </c>
      <c r="AZ481">
        <f t="shared" si="169"/>
        <v>0.2023099853457003</v>
      </c>
      <c r="BB481">
        <f t="shared" si="170"/>
        <v>-19.139161535280639</v>
      </c>
      <c r="BC481">
        <f t="shared" si="171"/>
        <v>-3.2585162115463597</v>
      </c>
      <c r="BE481">
        <f t="shared" si="172"/>
        <v>-2.8753055128101348</v>
      </c>
      <c r="BF481">
        <f t="shared" si="173"/>
        <v>-0.51471031582558491</v>
      </c>
      <c r="BH481">
        <f t="shared" si="184"/>
        <v>-201.32010792673537</v>
      </c>
      <c r="BI481">
        <f t="shared" si="185"/>
        <v>-2.528943076614953</v>
      </c>
      <c r="BK481">
        <f t="shared" si="174"/>
        <v>317354.77348835353</v>
      </c>
      <c r="BL481">
        <f t="shared" si="175"/>
        <v>401886.19553744071</v>
      </c>
      <c r="BM481">
        <f t="shared" si="176"/>
        <v>414733.23844572494</v>
      </c>
      <c r="BN481" s="35">
        <f t="shared" si="186"/>
        <v>418554.64511661133</v>
      </c>
      <c r="BO481">
        <f t="shared" si="177"/>
        <v>366878.96949194721</v>
      </c>
      <c r="BQ481">
        <f>données!AG481</f>
        <v>-42000.000000000007</v>
      </c>
      <c r="BR481">
        <f>données!AH481</f>
        <v>-85000</v>
      </c>
    </row>
    <row r="482" spans="20:70" ht="15" customHeight="1" x14ac:dyDescent="0.25">
      <c r="T482">
        <v>480</v>
      </c>
      <c r="U482" cm="1">
        <f t="array" ref="U482">INDEX(données!$AM$6:$AM$1006,animation!T482)</f>
        <v>4.9637163926718717</v>
      </c>
      <c r="AJ482" s="32"/>
      <c r="AK482">
        <v>476</v>
      </c>
      <c r="AL482" s="25">
        <f t="shared" si="165"/>
        <v>238</v>
      </c>
      <c r="AM482">
        <f t="shared" si="178"/>
        <v>364399.36746760504</v>
      </c>
      <c r="AN482">
        <f t="shared" si="179"/>
        <v>3850.4364072008239</v>
      </c>
      <c r="AP482" s="35">
        <f t="shared" si="180"/>
        <v>-4975.1497912241975</v>
      </c>
      <c r="AQ482">
        <f t="shared" si="181"/>
        <v>-1515.8103062207638</v>
      </c>
      <c r="AS482">
        <f t="shared" si="182"/>
        <v>-299.39251466788846</v>
      </c>
      <c r="AT482">
        <f t="shared" si="183"/>
        <v>-0.14433211004825874</v>
      </c>
      <c r="AV482">
        <f t="shared" si="166"/>
        <v>-57.769554972672182</v>
      </c>
      <c r="AW482">
        <f t="shared" si="167"/>
        <v>3.4267784883554766</v>
      </c>
      <c r="AY482">
        <f t="shared" si="168"/>
        <v>-15.26214150566763</v>
      </c>
      <c r="AZ482">
        <f t="shared" si="169"/>
        <v>0.23499163342820117</v>
      </c>
      <c r="BB482">
        <f t="shared" si="170"/>
        <v>-19.377889656156437</v>
      </c>
      <c r="BC482">
        <f t="shared" si="171"/>
        <v>-3.2829188878678646</v>
      </c>
      <c r="BE482">
        <f t="shared" si="172"/>
        <v>-2.9361863733395444</v>
      </c>
      <c r="BF482">
        <f t="shared" si="173"/>
        <v>-0.52318334396407218</v>
      </c>
      <c r="BH482">
        <f t="shared" si="184"/>
        <v>-204.04674216005264</v>
      </c>
      <c r="BI482">
        <f t="shared" si="185"/>
        <v>-2.1560657754260002</v>
      </c>
      <c r="BK482">
        <f t="shared" si="174"/>
        <v>314952.0098145621</v>
      </c>
      <c r="BL482">
        <f t="shared" si="175"/>
        <v>399446.70716618118</v>
      </c>
      <c r="BM482">
        <f t="shared" si="176"/>
        <v>412190.28187419882</v>
      </c>
      <c r="BN482" s="35">
        <f t="shared" si="186"/>
        <v>414763.41498097195</v>
      </c>
      <c r="BO482">
        <f t="shared" si="177"/>
        <v>364419.70977338281</v>
      </c>
      <c r="BQ482">
        <f>données!AG482</f>
        <v>-40744.189609413741</v>
      </c>
      <c r="BR482">
        <f>données!AH482</f>
        <v>-84960.534568565432</v>
      </c>
    </row>
    <row r="483" spans="20:70" ht="15" customHeight="1" x14ac:dyDescent="0.25">
      <c r="T483">
        <v>481</v>
      </c>
      <c r="U483" cm="1">
        <f t="array" ref="U483">INDEX(données!$AM$6:$AM$1006,animation!T483)</f>
        <v>5.0265482457436672</v>
      </c>
      <c r="AJ483" s="32"/>
      <c r="AK483">
        <v>477</v>
      </c>
      <c r="AL483" s="25">
        <f t="shared" si="165"/>
        <v>238.5</v>
      </c>
      <c r="AM483">
        <f t="shared" si="178"/>
        <v>361874.36850765947</v>
      </c>
      <c r="AN483">
        <f t="shared" si="179"/>
        <v>3092.5132125766859</v>
      </c>
      <c r="AP483" s="35">
        <f t="shared" si="180"/>
        <v>-5124.8460485581418</v>
      </c>
      <c r="AQ483">
        <f t="shared" si="181"/>
        <v>-1515.8824722757879</v>
      </c>
      <c r="AS483">
        <f t="shared" si="182"/>
        <v>-303.66416072062611</v>
      </c>
      <c r="AT483">
        <f t="shared" si="183"/>
        <v>7.8481025978267893E-2</v>
      </c>
      <c r="AV483">
        <f t="shared" si="166"/>
        <v>-58.669661501288196</v>
      </c>
      <c r="AW483">
        <f t="shared" si="167"/>
        <v>3.6509274098326063</v>
      </c>
      <c r="AY483">
        <f t="shared" si="168"/>
        <v>-15.454838290999767</v>
      </c>
      <c r="AZ483">
        <f t="shared" si="169"/>
        <v>0.26898711473422982</v>
      </c>
      <c r="BB483">
        <f t="shared" si="170"/>
        <v>-19.6279677224029</v>
      </c>
      <c r="BC483">
        <f t="shared" si="171"/>
        <v>-3.3092410801216796</v>
      </c>
      <c r="BE483">
        <f t="shared" si="172"/>
        <v>-3.0002568406567147</v>
      </c>
      <c r="BF483">
        <f t="shared" si="173"/>
        <v>-0.53219241846688858</v>
      </c>
      <c r="BH483">
        <f t="shared" si="184"/>
        <v>-206.91143636527852</v>
      </c>
      <c r="BI483">
        <f t="shared" si="185"/>
        <v>-1.7682278892302929</v>
      </c>
      <c r="BK483">
        <f t="shared" si="174"/>
        <v>312477.63484040805</v>
      </c>
      <c r="BL483">
        <f t="shared" si="175"/>
        <v>396934.47538866149</v>
      </c>
      <c r="BM483">
        <f t="shared" si="176"/>
        <v>409574.28617170983</v>
      </c>
      <c r="BN483" s="35">
        <f t="shared" si="186"/>
        <v>410887.53206567286</v>
      </c>
      <c r="BO483">
        <f t="shared" si="177"/>
        <v>361887.5822970267</v>
      </c>
      <c r="BQ483">
        <f>données!AG483</f>
        <v>-39493.335328713933</v>
      </c>
      <c r="BR483">
        <f>données!AH483</f>
        <v>-84842.294026289557</v>
      </c>
    </row>
    <row r="484" spans="20:70" ht="15" customHeight="1" x14ac:dyDescent="0.25">
      <c r="T484">
        <v>482</v>
      </c>
      <c r="U484" cm="1">
        <f t="array" ref="U484">INDEX(données!$AM$6:$AM$1006,animation!T484)</f>
        <v>5.0893800988154627</v>
      </c>
      <c r="AJ484" s="32"/>
      <c r="AK484">
        <v>478</v>
      </c>
      <c r="AL484" s="25">
        <f t="shared" si="165"/>
        <v>239</v>
      </c>
      <c r="AM484">
        <f t="shared" si="178"/>
        <v>359273.98746329034</v>
      </c>
      <c r="AN484">
        <f t="shared" si="179"/>
        <v>2334.5817865670392</v>
      </c>
      <c r="AP484" s="35">
        <f t="shared" si="180"/>
        <v>-5276.6781289184546</v>
      </c>
      <c r="AQ484">
        <f t="shared" si="181"/>
        <v>-1515.8432317627987</v>
      </c>
      <c r="AS484">
        <f t="shared" si="182"/>
        <v>-308.15472966046855</v>
      </c>
      <c r="AT484">
        <f t="shared" si="183"/>
        <v>0.31229865373812682</v>
      </c>
      <c r="AV484">
        <f t="shared" si="166"/>
        <v>-59.617977895591906</v>
      </c>
      <c r="AW484">
        <f t="shared" si="167"/>
        <v>3.8872375499944427</v>
      </c>
      <c r="AY484">
        <f t="shared" si="168"/>
        <v>-15.656974564950849</v>
      </c>
      <c r="AZ484">
        <f t="shared" si="169"/>
        <v>0.30440064983644222</v>
      </c>
      <c r="BB484">
        <f t="shared" si="170"/>
        <v>-19.89001166032126</v>
      </c>
      <c r="BC484">
        <f t="shared" si="171"/>
        <v>-3.3375839419448932</v>
      </c>
      <c r="BE484">
        <f t="shared" si="172"/>
        <v>-3.0676260837079683</v>
      </c>
      <c r="BF484">
        <f t="shared" si="173"/>
        <v>-0.54175560414786539</v>
      </c>
      <c r="BH484">
        <f t="shared" si="184"/>
        <v>-209.9221394558966</v>
      </c>
      <c r="BI484">
        <f t="shared" si="185"/>
        <v>-1.3640854068818364</v>
      </c>
      <c r="BK484">
        <f t="shared" si="174"/>
        <v>309930.70743823709</v>
      </c>
      <c r="BL484">
        <f t="shared" si="175"/>
        <v>394348.49540297431</v>
      </c>
      <c r="BM484">
        <f t="shared" si="176"/>
        <v>406884.20824487746</v>
      </c>
      <c r="BN484" s="35">
        <f t="shared" si="186"/>
        <v>406930.93403764162</v>
      </c>
      <c r="BO484">
        <f t="shared" si="177"/>
        <v>359281.57250252995</v>
      </c>
      <c r="BQ484">
        <f>données!AG484</f>
        <v>-38252.37370828553</v>
      </c>
      <c r="BR484">
        <f>données!AH484</f>
        <v>-84645.745014573782</v>
      </c>
    </row>
    <row r="485" spans="20:70" ht="15" customHeight="1" x14ac:dyDescent="0.25">
      <c r="T485">
        <v>483</v>
      </c>
      <c r="U485" cm="1">
        <f t="array" ref="U485">INDEX(données!$AM$6:$AM$1006,animation!T485)</f>
        <v>5.1522119518872582</v>
      </c>
      <c r="AJ485" s="32"/>
      <c r="AK485">
        <v>479</v>
      </c>
      <c r="AL485" s="25">
        <f t="shared" si="165"/>
        <v>239.5</v>
      </c>
      <c r="AM485">
        <f t="shared" si="178"/>
        <v>356597.12905762356</v>
      </c>
      <c r="AN485">
        <f t="shared" si="179"/>
        <v>1576.6992080173573</v>
      </c>
      <c r="AP485" s="35">
        <f t="shared" si="180"/>
        <v>-5430.7554937486893</v>
      </c>
      <c r="AQ485">
        <f t="shared" si="181"/>
        <v>-1515.6870824359296</v>
      </c>
      <c r="AS485">
        <f t="shared" si="182"/>
        <v>-312.87715794419046</v>
      </c>
      <c r="AT485">
        <f t="shared" si="183"/>
        <v>0.55815469189526934</v>
      </c>
      <c r="AV485">
        <f t="shared" si="166"/>
        <v>-60.617518659353962</v>
      </c>
      <c r="AW485">
        <f t="shared" si="167"/>
        <v>4.1367594669645733</v>
      </c>
      <c r="AY485">
        <f t="shared" si="168"/>
        <v>-15.869070169264287</v>
      </c>
      <c r="AZ485">
        <f t="shared" si="169"/>
        <v>0.34134558556766753</v>
      </c>
      <c r="BB485">
        <f t="shared" si="170"/>
        <v>-20.164686824129564</v>
      </c>
      <c r="BC485">
        <f t="shared" si="171"/>
        <v>-3.368058100388037</v>
      </c>
      <c r="BE485">
        <f t="shared" si="172"/>
        <v>-3.1384076976620037</v>
      </c>
      <c r="BF485">
        <f t="shared" si="173"/>
        <v>-0.55189226024893467</v>
      </c>
      <c r="BH485">
        <f t="shared" si="184"/>
        <v>-213.08747459378066</v>
      </c>
      <c r="BI485">
        <f t="shared" si="185"/>
        <v>-0.942169257835336</v>
      </c>
      <c r="BK485">
        <f t="shared" si="174"/>
        <v>307310.2407379371</v>
      </c>
      <c r="BL485">
        <f t="shared" si="175"/>
        <v>391687.71168164734</v>
      </c>
      <c r="BM485">
        <f t="shared" si="176"/>
        <v>404118.95299579139</v>
      </c>
      <c r="BN485" s="35">
        <f t="shared" si="186"/>
        <v>402897.56509501033</v>
      </c>
      <c r="BO485">
        <f t="shared" si="177"/>
        <v>356600.61473941966</v>
      </c>
      <c r="BQ485">
        <f>données!AG485</f>
        <v>-37026.202256702934</v>
      </c>
      <c r="BR485">
        <f>données!AH485</f>
        <v>-84371.663222572635</v>
      </c>
    </row>
    <row r="486" spans="20:70" ht="15" customHeight="1" x14ac:dyDescent="0.25">
      <c r="T486">
        <v>484</v>
      </c>
      <c r="U486" cm="1">
        <f t="array" ref="U486">INDEX(données!$AM$6:$AM$1006,animation!T486)</f>
        <v>5.2150438049590537</v>
      </c>
      <c r="AJ486" s="32"/>
      <c r="AK486">
        <v>480</v>
      </c>
      <c r="AL486" s="25">
        <f t="shared" si="165"/>
        <v>240</v>
      </c>
      <c r="AM486">
        <f t="shared" si="178"/>
        <v>353842.64166600618</v>
      </c>
      <c r="AN486">
        <f t="shared" si="179"/>
        <v>818.92543613587941</v>
      </c>
      <c r="AP486" s="35">
        <f t="shared" si="180"/>
        <v>-5587.1940727207848</v>
      </c>
      <c r="AQ486">
        <f t="shared" si="181"/>
        <v>-1515.408005089982</v>
      </c>
      <c r="AS486">
        <f t="shared" si="182"/>
        <v>-317.8454981703706</v>
      </c>
      <c r="AT486">
        <f t="shared" si="183"/>
        <v>0.81719014054149475</v>
      </c>
      <c r="AV486">
        <f t="shared" si="166"/>
        <v>-61.671569115321894</v>
      </c>
      <c r="AW486">
        <f t="shared" si="167"/>
        <v>4.4006525256898748</v>
      </c>
      <c r="AY486">
        <f t="shared" si="168"/>
        <v>-16.091687578684066</v>
      </c>
      <c r="AZ486">
        <f t="shared" si="169"/>
        <v>0.37994542698638473</v>
      </c>
      <c r="BB486">
        <f t="shared" si="170"/>
        <v>-20.452712833170086</v>
      </c>
      <c r="BC486">
        <f t="shared" si="171"/>
        <v>-3.4007846533849739</v>
      </c>
      <c r="BE486">
        <f t="shared" si="172"/>
        <v>-3.2127199410475309</v>
      </c>
      <c r="BF486">
        <f t="shared" si="173"/>
        <v>-0.56262315874979119</v>
      </c>
      <c r="BH486">
        <f t="shared" si="184"/>
        <v>-216.41680870214705</v>
      </c>
      <c r="BI486">
        <f t="shared" si="185"/>
        <v>-0.50087018517352266</v>
      </c>
      <c r="BK486">
        <f t="shared" si="174"/>
        <v>304615.1997009028</v>
      </c>
      <c r="BL486">
        <f t="shared" si="175"/>
        <v>388951.01504938299</v>
      </c>
      <c r="BM486">
        <f t="shared" si="176"/>
        <v>401277.37028979068</v>
      </c>
      <c r="BN486" s="35">
        <f t="shared" si="186"/>
        <v>398791.35458160366</v>
      </c>
      <c r="BO486">
        <f t="shared" si="177"/>
        <v>353843.58931602479</v>
      </c>
      <c r="BQ486">
        <f>données!AG486</f>
        <v>-35819.660112501086</v>
      </c>
      <c r="BR486">
        <f>données!AH486</f>
        <v>-84021.130325903083</v>
      </c>
    </row>
    <row r="487" spans="20:70" ht="15" customHeight="1" x14ac:dyDescent="0.25">
      <c r="T487">
        <v>485</v>
      </c>
      <c r="U487" cm="1">
        <f t="array" ref="U487">INDEX(données!$AM$6:$AM$1006,animation!T487)</f>
        <v>5.2778756580308492</v>
      </c>
      <c r="AJ487" s="32"/>
      <c r="AK487">
        <v>481</v>
      </c>
      <c r="AL487" s="25">
        <f t="shared" si="165"/>
        <v>240.5</v>
      </c>
      <c r="AM487">
        <f t="shared" si="178"/>
        <v>351009.31394237449</v>
      </c>
      <c r="AN487">
        <f t="shared" si="179"/>
        <v>61.323582358456093</v>
      </c>
      <c r="AP487" s="35">
        <f t="shared" si="180"/>
        <v>-5746.1168218059702</v>
      </c>
      <c r="AQ487">
        <f t="shared" si="181"/>
        <v>-1514.9994100197111</v>
      </c>
      <c r="AS487">
        <f t="shared" si="182"/>
        <v>-323.07503691165459</v>
      </c>
      <c r="AT487">
        <f t="shared" si="183"/>
        <v>1.0906669956291715</v>
      </c>
      <c r="AV487">
        <f t="shared" si="166"/>
        <v>-62.783714948169745</v>
      </c>
      <c r="AW487">
        <f t="shared" si="167"/>
        <v>4.6801989133436726</v>
      </c>
      <c r="AY487">
        <f t="shared" si="168"/>
        <v>-16.325436148358673</v>
      </c>
      <c r="AZ487">
        <f t="shared" si="169"/>
        <v>0.42033500590513512</v>
      </c>
      <c r="BB487">
        <f t="shared" si="170"/>
        <v>-20.754868992111966</v>
      </c>
      <c r="BC487">
        <f t="shared" si="171"/>
        <v>-3.4358962994023337</v>
      </c>
      <c r="BE487">
        <f t="shared" si="172"/>
        <v>-3.2906860324068954</v>
      </c>
      <c r="BF487">
        <f t="shared" si="173"/>
        <v>-0.57397062421730216</v>
      </c>
      <c r="BH487">
        <f t="shared" si="184"/>
        <v>-219.9203307906073</v>
      </c>
      <c r="BI487">
        <f t="shared" si="185"/>
        <v>-3.8421494763386167E-2</v>
      </c>
      <c r="BK487">
        <f t="shared" si="174"/>
        <v>301844.49850781541</v>
      </c>
      <c r="BL487">
        <f t="shared" si="175"/>
        <v>386137.239513618</v>
      </c>
      <c r="BM487">
        <f t="shared" si="176"/>
        <v>398358.25166769704</v>
      </c>
      <c r="BN487" s="35">
        <f t="shared" si="186"/>
        <v>394616.19468568708</v>
      </c>
      <c r="BO487">
        <f t="shared" si="177"/>
        <v>351009.31929918641</v>
      </c>
      <c r="BQ487">
        <f>données!AG487</f>
        <v>-34637.508946306487</v>
      </c>
      <c r="BR487">
        <f>données!AH487</f>
        <v>-83595.52971776505</v>
      </c>
    </row>
    <row r="488" spans="20:70" ht="15" customHeight="1" x14ac:dyDescent="0.25">
      <c r="T488">
        <v>486</v>
      </c>
      <c r="U488" cm="1">
        <f t="array" ref="U488">INDEX(données!$AM$6:$AM$1006,animation!T488)</f>
        <v>5.3407075111026447</v>
      </c>
      <c r="AJ488" s="32"/>
      <c r="AK488">
        <v>482</v>
      </c>
      <c r="AL488" s="25">
        <f t="shared" si="165"/>
        <v>241</v>
      </c>
      <c r="AM488">
        <f t="shared" si="178"/>
        <v>348095.87115185754</v>
      </c>
      <c r="AN488">
        <f t="shared" si="179"/>
        <v>-696.03978927694584</v>
      </c>
      <c r="AP488" s="35">
        <f t="shared" si="180"/>
        <v>-5907.6543402617972</v>
      </c>
      <c r="AQ488">
        <f t="shared" si="181"/>
        <v>-1514.4540765218965</v>
      </c>
      <c r="AS488">
        <f t="shared" si="182"/>
        <v>-328.58242786042143</v>
      </c>
      <c r="AT488">
        <f t="shared" si="183"/>
        <v>1.3799842717027131</v>
      </c>
      <c r="AV488">
        <f t="shared" si="166"/>
        <v>-63.957875670948113</v>
      </c>
      <c r="AW488">
        <f t="shared" si="167"/>
        <v>4.9768197834084482</v>
      </c>
      <c r="AY488">
        <f t="shared" si="168"/>
        <v>-16.570976883347296</v>
      </c>
      <c r="AZ488">
        <f t="shared" si="169"/>
        <v>0.46266180723522449</v>
      </c>
      <c r="BB488">
        <f t="shared" si="170"/>
        <v>-21.072000377022473</v>
      </c>
      <c r="BC488">
        <f t="shared" si="171"/>
        <v>-3.4735386196305349</v>
      </c>
      <c r="BE488">
        <f t="shared" si="172"/>
        <v>-3.37243452144551</v>
      </c>
      <c r="BF488">
        <f t="shared" si="173"/>
        <v>-0.58595869931042455</v>
      </c>
      <c r="BH488">
        <f t="shared" si="184"/>
        <v>-223.60914040765803</v>
      </c>
      <c r="BI488">
        <f t="shared" si="185"/>
        <v>0.44712066952913282</v>
      </c>
      <c r="BK488">
        <f t="shared" si="174"/>
        <v>298996.99774360709</v>
      </c>
      <c r="BL488">
        <f t="shared" si="175"/>
        <v>383245.15882235806</v>
      </c>
      <c r="BM488">
        <f t="shared" si="176"/>
        <v>395360.3267761055</v>
      </c>
      <c r="BN488" s="35">
        <f t="shared" si="186"/>
        <v>390375.91723007645</v>
      </c>
      <c r="BO488">
        <f t="shared" si="177"/>
        <v>348096.56703903136</v>
      </c>
      <c r="BQ488">
        <f>données!AG488</f>
        <v>-33484.414168698597</v>
      </c>
      <c r="BR488">
        <f>données!AH488</f>
        <v>-83096.541049320411</v>
      </c>
    </row>
    <row r="489" spans="20:70" ht="15" customHeight="1" x14ac:dyDescent="0.25">
      <c r="T489">
        <v>487</v>
      </c>
      <c r="U489" cm="1">
        <f t="array" ref="U489">INDEX(données!$AM$6:$AM$1006,animation!T489)</f>
        <v>5.4035393641744403</v>
      </c>
      <c r="AJ489" s="32"/>
      <c r="AK489">
        <v>483</v>
      </c>
      <c r="AL489" s="25">
        <f t="shared" si="165"/>
        <v>241.5</v>
      </c>
      <c r="AM489">
        <f t="shared" si="178"/>
        <v>345100.9711782441</v>
      </c>
      <c r="AN489">
        <f t="shared" si="179"/>
        <v>-1453.0943295039312</v>
      </c>
      <c r="AP489" s="35">
        <f t="shared" si="180"/>
        <v>-6071.9455541920079</v>
      </c>
      <c r="AQ489">
        <f t="shared" si="181"/>
        <v>-1513.7640843860452</v>
      </c>
      <c r="AS489">
        <f t="shared" si="182"/>
        <v>-334.3858426312209</v>
      </c>
      <c r="AT489">
        <f t="shared" si="183"/>
        <v>1.6866965059744503</v>
      </c>
      <c r="AV489">
        <f t="shared" si="166"/>
        <v>-65.198342624768088</v>
      </c>
      <c r="AW489">
        <f t="shared" si="167"/>
        <v>5.2920939052928508</v>
      </c>
      <c r="AY489">
        <f t="shared" si="168"/>
        <v>-16.829027805888867</v>
      </c>
      <c r="AZ489">
        <f t="shared" si="169"/>
        <v>0.50708747819616695</v>
      </c>
      <c r="BB489">
        <f t="shared" si="170"/>
        <v>-21.405024683887525</v>
      </c>
      <c r="BC489">
        <f t="shared" si="171"/>
        <v>-3.5138715367244937</v>
      </c>
      <c r="BE489">
        <f t="shared" si="172"/>
        <v>-3.4580997523899373</v>
      </c>
      <c r="BF489">
        <f t="shared" si="173"/>
        <v>-0.59861334079007344</v>
      </c>
      <c r="BH489">
        <f t="shared" si="184"/>
        <v>-227.49534776428646</v>
      </c>
      <c r="BI489">
        <f t="shared" si="185"/>
        <v>0.95789994069321105</v>
      </c>
      <c r="BK489">
        <f t="shared" si="174"/>
        <v>296071.50136124378</v>
      </c>
      <c r="BL489">
        <f t="shared" si="175"/>
        <v>380273.48272048216</v>
      </c>
      <c r="BM489">
        <f t="shared" si="176"/>
        <v>392282.25948599138</v>
      </c>
      <c r="BN489" s="35">
        <f t="shared" si="186"/>
        <v>386074.26956520067</v>
      </c>
      <c r="BO489">
        <f t="shared" si="177"/>
        <v>345104.03038981982</v>
      </c>
      <c r="BQ489">
        <f>données!AG489</f>
        <v>-32364.926517965749</v>
      </c>
      <c r="BR489">
        <f>données!AH489</f>
        <v>-82526.133600877307</v>
      </c>
    </row>
    <row r="490" spans="20:70" ht="15" customHeight="1" x14ac:dyDescent="0.25">
      <c r="T490">
        <v>488</v>
      </c>
      <c r="U490" cm="1">
        <f t="array" ref="U490">INDEX(données!$AM$6:$AM$1006,animation!T490)</f>
        <v>5.4663712172462358</v>
      </c>
      <c r="AJ490" s="32"/>
      <c r="AK490">
        <v>484</v>
      </c>
      <c r="AL490" s="25">
        <f t="shared" si="165"/>
        <v>242</v>
      </c>
      <c r="AM490">
        <f t="shared" si="178"/>
        <v>342023.20017081918</v>
      </c>
      <c r="AN490">
        <f t="shared" si="179"/>
        <v>-2209.7655346337069</v>
      </c>
      <c r="AP490" s="35">
        <f t="shared" si="180"/>
        <v>-6239.1384755076188</v>
      </c>
      <c r="AQ490">
        <f t="shared" si="181"/>
        <v>-1512.920736133058</v>
      </c>
      <c r="AS490">
        <f t="shared" si="182"/>
        <v>-340.50514197831239</v>
      </c>
      <c r="AT490">
        <f t="shared" si="183"/>
        <v>2.0125351924751311</v>
      </c>
      <c r="AV490">
        <f t="shared" si="166"/>
        <v>-66.509822230738962</v>
      </c>
      <c r="AW490">
        <f t="shared" si="167"/>
        <v>5.6277792727098248</v>
      </c>
      <c r="AY490">
        <f t="shared" si="168"/>
        <v>-17.100370008871408</v>
      </c>
      <c r="AZ490">
        <f t="shared" si="169"/>
        <v>0.55378955000436081</v>
      </c>
      <c r="BB490">
        <f t="shared" si="170"/>
        <v>-21.754939952465019</v>
      </c>
      <c r="BC490">
        <f t="shared" si="171"/>
        <v>-3.5570709784919958</v>
      </c>
      <c r="BE490">
        <f t="shared" si="172"/>
        <v>-3.547822440396506</v>
      </c>
      <c r="BF490">
        <f t="shared" si="173"/>
        <v>-0.61196265174705811</v>
      </c>
      <c r="BH490">
        <f t="shared" si="184"/>
        <v>-231.59218734584047</v>
      </c>
      <c r="BI490">
        <f t="shared" si="185"/>
        <v>1.4962857298325856</v>
      </c>
      <c r="BK490">
        <f t="shared" si="174"/>
        <v>293066.75340403744</v>
      </c>
      <c r="BL490">
        <f t="shared" si="175"/>
        <v>377220.85287196987</v>
      </c>
      <c r="BM490">
        <f t="shared" si="176"/>
        <v>389122.64366604615</v>
      </c>
      <c r="BN490" s="35">
        <f t="shared" si="186"/>
        <v>381714.88958143297</v>
      </c>
      <c r="BO490">
        <f t="shared" si="177"/>
        <v>342030.33859411697</v>
      </c>
      <c r="BQ490">
        <f>données!AG490</f>
        <v>-31283.464100420126</v>
      </c>
      <c r="BR490">
        <f>données!AH490</f>
        <v>-81886.55851004034</v>
      </c>
    </row>
    <row r="491" spans="20:70" ht="15" customHeight="1" x14ac:dyDescent="0.25">
      <c r="T491">
        <v>489</v>
      </c>
      <c r="U491" cm="1">
        <f t="array" ref="U491">INDEX(données!$AM$6:$AM$1006,animation!T491)</f>
        <v>5.5292030703180313</v>
      </c>
      <c r="AJ491" s="32"/>
      <c r="AK491">
        <v>485</v>
      </c>
      <c r="AL491" s="25">
        <f t="shared" si="165"/>
        <v>242.5</v>
      </c>
      <c r="AM491">
        <f t="shared" si="178"/>
        <v>338861.06779031811</v>
      </c>
      <c r="AN491">
        <f t="shared" si="179"/>
        <v>-2965.9743358011765</v>
      </c>
      <c r="AP491" s="35">
        <f t="shared" si="180"/>
        <v>-6409.3910464967748</v>
      </c>
      <c r="AQ491">
        <f t="shared" si="181"/>
        <v>-1511.9144685368203</v>
      </c>
      <c r="AS491">
        <f t="shared" si="182"/>
        <v>-346.9620706854252</v>
      </c>
      <c r="AT491">
        <f t="shared" si="183"/>
        <v>2.3594336880938567</v>
      </c>
      <c r="AV491">
        <f t="shared" si="166"/>
        <v>-67.897485344698893</v>
      </c>
      <c r="AW491">
        <f t="shared" si="167"/>
        <v>5.9858382179375589</v>
      </c>
      <c r="AY491">
        <f t="shared" si="168"/>
        <v>-17.38585449917089</v>
      </c>
      <c r="AZ491">
        <f t="shared" si="169"/>
        <v>0.60296340716774943</v>
      </c>
      <c r="BB491">
        <f t="shared" si="170"/>
        <v>-22.122833297805421</v>
      </c>
      <c r="BC491">
        <f t="shared" si="171"/>
        <v>-3.6033307802319321</v>
      </c>
      <c r="BE491">
        <f t="shared" si="172"/>
        <v>-3.6417503854219664</v>
      </c>
      <c r="BF491">
        <f t="shared" si="173"/>
        <v>-0.62603715677951954</v>
      </c>
      <c r="BH491">
        <f t="shared" si="184"/>
        <v>-235.91414715832803</v>
      </c>
      <c r="BI491">
        <f t="shared" si="185"/>
        <v>2.0649032079335705</v>
      </c>
      <c r="BK491">
        <f t="shared" si="174"/>
        <v>289981.43446406088</v>
      </c>
      <c r="BL491">
        <f t="shared" si="175"/>
        <v>374085.83841117733</v>
      </c>
      <c r="BM491">
        <f t="shared" si="176"/>
        <v>385879.99857272697</v>
      </c>
      <c r="BN491" s="35">
        <f t="shared" si="186"/>
        <v>377301.27986183728</v>
      </c>
      <c r="BO491">
        <f t="shared" si="177"/>
        <v>338874.04779321066</v>
      </c>
      <c r="BQ491">
        <f>données!AG491</f>
        <v>-30244.294954150595</v>
      </c>
      <c r="BR491">
        <f>données!AH491</f>
        <v>-81180.339887498994</v>
      </c>
    </row>
    <row r="492" spans="20:70" ht="15" customHeight="1" x14ac:dyDescent="0.25">
      <c r="T492">
        <v>490</v>
      </c>
      <c r="U492" cm="1">
        <f t="array" ref="U492">INDEX(données!$AM$6:$AM$1006,animation!T492)</f>
        <v>5.5920349233898268</v>
      </c>
      <c r="AJ492" s="32"/>
      <c r="AK492">
        <v>486</v>
      </c>
      <c r="AL492" s="25">
        <f t="shared" si="165"/>
        <v>243</v>
      </c>
      <c r="AM492">
        <f t="shared" si="178"/>
        <v>335613.00200823403</v>
      </c>
      <c r="AN492">
        <f t="shared" si="179"/>
        <v>-3721.636640858575</v>
      </c>
      <c r="AP492" s="35">
        <f t="shared" si="180"/>
        <v>-6582.8720818394877</v>
      </c>
      <c r="AQ492">
        <f t="shared" si="181"/>
        <v>-1510.7347516927734</v>
      </c>
      <c r="AS492">
        <f t="shared" si="182"/>
        <v>-353.78047998650226</v>
      </c>
      <c r="AT492">
        <f t="shared" si="183"/>
        <v>2.7295562472826687</v>
      </c>
      <c r="AV492">
        <f t="shared" si="166"/>
        <v>-69.367023724068218</v>
      </c>
      <c r="AW492">
        <f t="shared" si="167"/>
        <v>6.3684666950067461</v>
      </c>
      <c r="AY492">
        <f t="shared" si="168"/>
        <v>-17.686409952776426</v>
      </c>
      <c r="AZ492">
        <f t="shared" si="169"/>
        <v>0.65482454619298802</v>
      </c>
      <c r="BB492">
        <f t="shared" si="170"/>
        <v>-22.509890805067027</v>
      </c>
      <c r="BC492">
        <f t="shared" si="171"/>
        <v>-3.6528648658591893</v>
      </c>
      <c r="BE492">
        <f t="shared" si="172"/>
        <v>-3.7400393520462578</v>
      </c>
      <c r="BF492">
        <f t="shared" si="173"/>
        <v>-0.64087012805787613</v>
      </c>
      <c r="BH492">
        <f t="shared" si="184"/>
        <v>-240.47711615254434</v>
      </c>
      <c r="BI492">
        <f t="shared" si="185"/>
        <v>2.6666679818899124</v>
      </c>
      <c r="BK492">
        <f t="shared" si="174"/>
        <v>286814.15785187576</v>
      </c>
      <c r="BL492">
        <f t="shared" si="175"/>
        <v>370866.93108129635</v>
      </c>
      <c r="BM492">
        <f t="shared" si="176"/>
        <v>382552.76381388953</v>
      </c>
      <c r="BN492" s="35">
        <f t="shared" si="186"/>
        <v>372836.78100122669</v>
      </c>
      <c r="BO492">
        <f t="shared" si="177"/>
        <v>335633.63612168771</v>
      </c>
      <c r="BQ492">
        <f>données!AG492</f>
        <v>-29251.520205026267</v>
      </c>
      <c r="BR492">
        <f>données!AH492</f>
        <v>-80410.264855515838</v>
      </c>
    </row>
    <row r="493" spans="20:70" ht="15" customHeight="1" x14ac:dyDescent="0.25">
      <c r="T493">
        <v>491</v>
      </c>
      <c r="U493" cm="1">
        <f t="array" ref="U493">INDEX(données!$AM$6:$AM$1006,animation!T493)</f>
        <v>5.6548667764616223</v>
      </c>
      <c r="AJ493" s="32"/>
      <c r="AK493">
        <v>487</v>
      </c>
      <c r="AL493" s="25">
        <f t="shared" si="165"/>
        <v>243.5</v>
      </c>
      <c r="AM493">
        <f t="shared" si="178"/>
        <v>332277.34340731596</v>
      </c>
      <c r="AN493">
        <f t="shared" si="179"/>
        <v>-4476.6628221740521</v>
      </c>
      <c r="AP493" s="35">
        <f t="shared" si="180"/>
        <v>-6759.762321832739</v>
      </c>
      <c r="AQ493">
        <f t="shared" si="181"/>
        <v>-1509.3699735691321</v>
      </c>
      <c r="AS493">
        <f t="shared" si="182"/>
        <v>-360.98658210447854</v>
      </c>
      <c r="AT493">
        <f t="shared" si="183"/>
        <v>3.1253319848012646</v>
      </c>
      <c r="AV493">
        <f t="shared" si="166"/>
        <v>-70.924714808604094</v>
      </c>
      <c r="AW493">
        <f t="shared" si="167"/>
        <v>6.7781285386044168</v>
      </c>
      <c r="AY493">
        <f t="shared" si="168"/>
        <v>-18.003051525539245</v>
      </c>
      <c r="AZ493">
        <f t="shared" si="169"/>
        <v>0.70961117363676285</v>
      </c>
      <c r="BB493">
        <f t="shared" si="170"/>
        <v>-22.917408771244386</v>
      </c>
      <c r="BC493">
        <f t="shared" si="171"/>
        <v>-3.705909755789341</v>
      </c>
      <c r="BE493">
        <f t="shared" si="172"/>
        <v>-3.8428541483972949</v>
      </c>
      <c r="BF493">
        <f t="shared" si="173"/>
        <v>-0.65649797165057366</v>
      </c>
      <c r="BH493">
        <f t="shared" si="184"/>
        <v>-245.29855285069354</v>
      </c>
      <c r="BI493">
        <f t="shared" si="185"/>
        <v>3.3048263255604762</v>
      </c>
      <c r="BK493">
        <f t="shared" si="174"/>
        <v>283563.46545017581</v>
      </c>
      <c r="BL493">
        <f t="shared" si="175"/>
        <v>367562.53991232894</v>
      </c>
      <c r="BM493">
        <f t="shared" si="176"/>
        <v>379139.29383694689</v>
      </c>
      <c r="BN493" s="35">
        <f t="shared" si="186"/>
        <v>368324.54412188154</v>
      </c>
      <c r="BO493">
        <f t="shared" si="177"/>
        <v>332307.49833828129</v>
      </c>
      <c r="BQ493">
        <f>données!AG493</f>
        <v>-28309.057881426292</v>
      </c>
      <c r="BR493">
        <f>données!AH493</f>
        <v>-79579.372548428291</v>
      </c>
    </row>
    <row r="494" spans="20:70" ht="15" customHeight="1" x14ac:dyDescent="0.25">
      <c r="T494">
        <v>492</v>
      </c>
      <c r="U494" cm="1">
        <f t="array" ref="U494">INDEX(données!$AM$6:$AM$1006,animation!T494)</f>
        <v>5.7176986295334178</v>
      </c>
      <c r="AJ494" s="32"/>
      <c r="AK494">
        <v>488</v>
      </c>
      <c r="AL494" s="25">
        <f t="shared" si="165"/>
        <v>244</v>
      </c>
      <c r="AM494">
        <f t="shared" si="178"/>
        <v>328852.33892363653</v>
      </c>
      <c r="AN494">
        <f t="shared" si="179"/>
        <v>-5230.9571424605174</v>
      </c>
      <c r="AP494" s="35">
        <f t="shared" si="180"/>
        <v>-6940.2556128849783</v>
      </c>
      <c r="AQ494">
        <f t="shared" si="181"/>
        <v>-1507.8073075767315</v>
      </c>
      <c r="AS494">
        <f t="shared" si="182"/>
        <v>-368.60924238055043</v>
      </c>
      <c r="AT494">
        <f t="shared" si="183"/>
        <v>3.5494947435606026</v>
      </c>
      <c r="AV494">
        <f t="shared" si="166"/>
        <v>-72.577496250885389</v>
      </c>
      <c r="AW494">
        <f t="shared" si="167"/>
        <v>7.217595684544543</v>
      </c>
      <c r="AY494">
        <f t="shared" si="168"/>
        <v>-18.336890889830364</v>
      </c>
      <c r="AZ494">
        <f t="shared" si="169"/>
        <v>0.76758720335613018</v>
      </c>
      <c r="BB494">
        <f t="shared" si="170"/>
        <v>-23.346806511186639</v>
      </c>
      <c r="BC494">
        <f t="shared" si="171"/>
        <v>-3.7627274591387465</v>
      </c>
      <c r="BE494">
        <f t="shared" si="172"/>
        <v>-3.9503699426693051</v>
      </c>
      <c r="BF494">
        <f t="shared" si="173"/>
        <v>-0.67296068520132368</v>
      </c>
      <c r="BH494">
        <f t="shared" si="184"/>
        <v>-250.39767878597874</v>
      </c>
      <c r="BI494">
        <f t="shared" si="185"/>
        <v>3.9830020080994641</v>
      </c>
      <c r="BK494">
        <f t="shared" si="174"/>
        <v>280227.82322107069</v>
      </c>
      <c r="BL494">
        <f t="shared" si="175"/>
        <v>364170.98538416857</v>
      </c>
      <c r="BM494">
        <f t="shared" si="176"/>
        <v>375637.85188561358</v>
      </c>
      <c r="BN494" s="35">
        <f t="shared" si="186"/>
        <v>363767.50262012292</v>
      </c>
      <c r="BO494">
        <f t="shared" si="177"/>
        <v>328893.93993835239</v>
      </c>
      <c r="BQ494">
        <f>données!AG494</f>
        <v>-27420.627451571836</v>
      </c>
      <c r="BR494">
        <f>données!AH494</f>
        <v>-78690.942118573847</v>
      </c>
    </row>
    <row r="495" spans="20:70" ht="15" customHeight="1" x14ac:dyDescent="0.25">
      <c r="T495">
        <v>493</v>
      </c>
      <c r="U495" cm="1">
        <f t="array" ref="U495">INDEX(données!$AM$6:$AM$1006,animation!T495)</f>
        <v>5.7805304826052133</v>
      </c>
      <c r="AJ495" s="32"/>
      <c r="AK495">
        <v>489</v>
      </c>
      <c r="AL495" s="25">
        <f t="shared" si="165"/>
        <v>244.5</v>
      </c>
      <c r="AM495">
        <f t="shared" si="178"/>
        <v>325336.13496189646</v>
      </c>
      <c r="AN495">
        <f t="shared" si="179"/>
        <v>-5984.4171094059384</v>
      </c>
      <c r="AP495" s="35">
        <f t="shared" si="180"/>
        <v>-7124.5602340752539</v>
      </c>
      <c r="AQ495">
        <f t="shared" si="181"/>
        <v>-1506.0325602049513</v>
      </c>
      <c r="AS495">
        <f t="shared" si="182"/>
        <v>-376.68031554699604</v>
      </c>
      <c r="AT495">
        <f t="shared" si="183"/>
        <v>4.0051300670649042</v>
      </c>
      <c r="AV495">
        <f t="shared" si="166"/>
        <v>-74.333051918110201</v>
      </c>
      <c r="AW495">
        <f t="shared" si="167"/>
        <v>7.6899955617652376</v>
      </c>
      <c r="AY495">
        <f t="shared" si="168"/>
        <v>-18.68914769941545</v>
      </c>
      <c r="AZ495">
        <f t="shared" si="169"/>
        <v>0.82904572498214912</v>
      </c>
      <c r="BB495">
        <f t="shared" si="170"/>
        <v>-23.799640986171955</v>
      </c>
      <c r="BC495">
        <f t="shared" si="171"/>
        <v>-3.8236088195665907</v>
      </c>
      <c r="BE495">
        <f t="shared" si="172"/>
        <v>-4.0627738618741747</v>
      </c>
      <c r="BF495">
        <f t="shared" si="173"/>
        <v>-0.69030240011589128</v>
      </c>
      <c r="BH495">
        <f t="shared" si="184"/>
        <v>-255.79570108142426</v>
      </c>
      <c r="BI495">
        <f t="shared" si="185"/>
        <v>4.7052509867784877</v>
      </c>
      <c r="BK495">
        <f t="shared" si="174"/>
        <v>276805.61633358937</v>
      </c>
      <c r="BL495">
        <f t="shared" si="175"/>
        <v>360690.49301250721</v>
      </c>
      <c r="BM495">
        <f t="shared" si="176"/>
        <v>372046.60336127406</v>
      </c>
      <c r="BN495" s="35">
        <f t="shared" si="186"/>
        <v>359168.34318084229</v>
      </c>
      <c r="BO495">
        <f t="shared" si="177"/>
        <v>325391.17068550683</v>
      </c>
      <c r="BQ495">
        <f>données!AG495</f>
        <v>-26589.735144484279</v>
      </c>
      <c r="BR495">
        <f>données!AH495</f>
        <v>-77748.479794973871</v>
      </c>
    </row>
    <row r="496" spans="20:70" ht="15" customHeight="1" x14ac:dyDescent="0.25">
      <c r="T496">
        <v>494</v>
      </c>
      <c r="U496" cm="1">
        <f t="array" ref="U496">INDEX(données!$AM$6:$AM$1006,animation!T496)</f>
        <v>5.8433623356770088</v>
      </c>
      <c r="AJ496" s="32"/>
      <c r="AK496">
        <v>490</v>
      </c>
      <c r="AL496" s="25">
        <f t="shared" si="165"/>
        <v>245</v>
      </c>
      <c r="AM496">
        <f t="shared" si="178"/>
        <v>321726.76980541542</v>
      </c>
      <c r="AN496">
        <f t="shared" si="179"/>
        <v>-6736.9327482500303</v>
      </c>
      <c r="AP496" s="35">
        <f t="shared" si="180"/>
        <v>-7312.9003918487515</v>
      </c>
      <c r="AQ496">
        <f t="shared" si="181"/>
        <v>-1504.0299951714189</v>
      </c>
      <c r="AS496">
        <f t="shared" si="182"/>
        <v>-385.23503402114676</v>
      </c>
      <c r="AT496">
        <f t="shared" si="183"/>
        <v>4.4957307558022288</v>
      </c>
      <c r="AV496">
        <f t="shared" si="166"/>
        <v>-76.199911437066504</v>
      </c>
      <c r="AW496">
        <f t="shared" si="167"/>
        <v>8.1988671476994881</v>
      </c>
      <c r="AY496">
        <f t="shared" si="168"/>
        <v>-19.06116272378852</v>
      </c>
      <c r="AZ496">
        <f t="shared" si="169"/>
        <v>0.89431303062990852</v>
      </c>
      <c r="BB496">
        <f t="shared" si="170"/>
        <v>-24.277623562999217</v>
      </c>
      <c r="BC496">
        <f t="shared" si="171"/>
        <v>-3.8888773986044769</v>
      </c>
      <c r="BE496">
        <f t="shared" si="172"/>
        <v>-4.1802669245862019</v>
      </c>
      <c r="BF496">
        <f t="shared" si="173"/>
        <v>-0.70857202392269047</v>
      </c>
      <c r="BH496">
        <f t="shared" si="184"/>
        <v>-261.51606937270628</v>
      </c>
      <c r="BI496">
        <f t="shared" si="185"/>
        <v>5.476125511769447</v>
      </c>
      <c r="BK496">
        <f t="shared" si="174"/>
        <v>273295.14387454989</v>
      </c>
      <c r="BL496">
        <f t="shared" si="175"/>
        <v>357119.18628607073</v>
      </c>
      <c r="BM496">
        <f t="shared" si="176"/>
        <v>368363.60851563985</v>
      </c>
      <c r="BN496" s="35">
        <f t="shared" si="186"/>
        <v>354529.47609860648</v>
      </c>
      <c r="BO496">
        <f t="shared" si="177"/>
        <v>321797.2974906427</v>
      </c>
      <c r="BQ496">
        <f>données!AG496</f>
        <v>-25819.660112501118</v>
      </c>
      <c r="BR496">
        <f>données!AH496</f>
        <v>-76755.705045849551</v>
      </c>
    </row>
    <row r="497" spans="20:70" ht="15" customHeight="1" x14ac:dyDescent="0.25">
      <c r="T497">
        <v>495</v>
      </c>
      <c r="U497" cm="1">
        <f t="array" ref="U497">INDEX(données!$AM$6:$AM$1006,animation!T497)</f>
        <v>5.9061941887488043</v>
      </c>
      <c r="AJ497" s="32"/>
      <c r="AK497">
        <v>491</v>
      </c>
      <c r="AL497" s="25">
        <f t="shared" si="165"/>
        <v>245.5</v>
      </c>
      <c r="AM497">
        <f t="shared" si="178"/>
        <v>318022.1652302384</v>
      </c>
      <c r="AN497">
        <f t="shared" si="179"/>
        <v>-7488.3857794912647</v>
      </c>
      <c r="AP497" s="35">
        <f t="shared" si="180"/>
        <v>-7505.517908859325</v>
      </c>
      <c r="AQ497">
        <f t="shared" si="181"/>
        <v>-1501.7821297935179</v>
      </c>
      <c r="AS497">
        <f t="shared" si="182"/>
        <v>-394.31245772909136</v>
      </c>
      <c r="AT497">
        <f t="shared" si="183"/>
        <v>5.0252628408034026</v>
      </c>
      <c r="AV497">
        <f t="shared" si="166"/>
        <v>-78.187565785169397</v>
      </c>
      <c r="AW497">
        <f t="shared" si="167"/>
        <v>8.748227535251921</v>
      </c>
      <c r="AY497">
        <f t="shared" si="168"/>
        <v>-19.454412940758257</v>
      </c>
      <c r="AZ497">
        <f t="shared" si="169"/>
        <v>0.96375330540396664</v>
      </c>
      <c r="BB497">
        <f t="shared" si="170"/>
        <v>-24.782639272262969</v>
      </c>
      <c r="BC497">
        <f t="shared" si="171"/>
        <v>-3.9588939983207085</v>
      </c>
      <c r="BE497">
        <f t="shared" si="172"/>
        <v>-4.3030663677515122</v>
      </c>
      <c r="BF497">
        <f t="shared" si="173"/>
        <v>-0.72782400153177573</v>
      </c>
      <c r="BH497">
        <f t="shared" si="184"/>
        <v>-267.58477336314922</v>
      </c>
      <c r="BI497">
        <f t="shared" si="185"/>
        <v>6.3007495411847314</v>
      </c>
      <c r="BK497">
        <f t="shared" si="174"/>
        <v>269694.61310223606</v>
      </c>
      <c r="BL497">
        <f t="shared" si="175"/>
        <v>353455.07887285773</v>
      </c>
      <c r="BM497">
        <f t="shared" si="176"/>
        <v>364586.81439036946</v>
      </c>
      <c r="BN497" s="35">
        <f t="shared" si="186"/>
        <v>349853.00494357327</v>
      </c>
      <c r="BO497">
        <f t="shared" si="177"/>
        <v>318110.31655592617</v>
      </c>
      <c r="BQ497">
        <f>données!AG497</f>
        <v>-25113.441489959761</v>
      </c>
      <c r="BR497">
        <f>données!AH497</f>
        <v>-75716.535899580034</v>
      </c>
    </row>
    <row r="498" spans="20:70" ht="15" customHeight="1" x14ac:dyDescent="0.25">
      <c r="T498">
        <v>496</v>
      </c>
      <c r="U498" cm="1">
        <f t="array" ref="U498">INDEX(données!$AM$6:$AM$1006,animation!T498)</f>
        <v>5.9690260418205998</v>
      </c>
      <c r="AJ498" s="32"/>
      <c r="AK498">
        <v>492</v>
      </c>
      <c r="AL498" s="25">
        <f t="shared" si="165"/>
        <v>246</v>
      </c>
      <c r="AM498">
        <f t="shared" si="178"/>
        <v>314220.11721859261</v>
      </c>
      <c r="AN498">
        <f t="shared" si="179"/>
        <v>-8238.6486865329225</v>
      </c>
      <c r="AP498" s="35">
        <f t="shared" si="180"/>
        <v>-7702.6741377238704</v>
      </c>
      <c r="AQ498">
        <f t="shared" si="181"/>
        <v>-1499.2694983731162</v>
      </c>
      <c r="AS498">
        <f t="shared" si="182"/>
        <v>-403.95599698517043</v>
      </c>
      <c r="AT498">
        <f t="shared" si="183"/>
        <v>5.5982442574750193</v>
      </c>
      <c r="AV498">
        <f t="shared" si="166"/>
        <v>-80.306601963187376</v>
      </c>
      <c r="AW498">
        <f t="shared" si="167"/>
        <v>9.3426513126304354</v>
      </c>
      <c r="AY498">
        <f t="shared" si="168"/>
        <v>-19.870528934389107</v>
      </c>
      <c r="AZ498">
        <f t="shared" si="169"/>
        <v>1.0377741103129534</v>
      </c>
      <c r="BB498">
        <f t="shared" si="170"/>
        <v>-25.316769008898419</v>
      </c>
      <c r="BC498">
        <f t="shared" si="171"/>
        <v>-4.0340619475855224</v>
      </c>
      <c r="BE498">
        <f t="shared" si="172"/>
        <v>-4.4314084374234177</v>
      </c>
      <c r="BF498">
        <f t="shared" si="173"/>
        <v>-0.74811921788284752</v>
      </c>
      <c r="BH498">
        <f t="shared" si="184"/>
        <v>-274.03068864127209</v>
      </c>
      <c r="BI498">
        <f t="shared" si="185"/>
        <v>7.1849078061210223</v>
      </c>
      <c r="BK498">
        <f t="shared" si="174"/>
        <v>266002.13319836539</v>
      </c>
      <c r="BL498">
        <f t="shared" si="175"/>
        <v>349696.06600028876</v>
      </c>
      <c r="BM498">
        <f t="shared" si="176"/>
        <v>360714.04590639204</v>
      </c>
      <c r="BN498" s="35">
        <f t="shared" si="186"/>
        <v>345140.69560754776</v>
      </c>
      <c r="BO498">
        <f t="shared" si="177"/>
        <v>314328.10468847066</v>
      </c>
      <c r="BQ498">
        <f>données!AG498</f>
        <v>-24473.866399122788</v>
      </c>
      <c r="BR498">
        <f>données!AH498</f>
        <v>-74635.073482034408</v>
      </c>
    </row>
    <row r="499" spans="20:70" ht="15" customHeight="1" x14ac:dyDescent="0.25">
      <c r="T499">
        <v>497</v>
      </c>
      <c r="U499" cm="1">
        <f t="array" ref="U499">INDEX(données!$AM$6:$AM$1006,animation!T499)</f>
        <v>6.0318578948923953</v>
      </c>
      <c r="AJ499" s="32"/>
      <c r="AK499">
        <v>493</v>
      </c>
      <c r="AL499" s="25">
        <f t="shared" si="165"/>
        <v>246.5</v>
      </c>
      <c r="AM499">
        <f t="shared" si="178"/>
        <v>310318.28565010754</v>
      </c>
      <c r="AN499">
        <f t="shared" si="179"/>
        <v>-8987.5836551872962</v>
      </c>
      <c r="AP499" s="35">
        <f t="shared" si="180"/>
        <v>-7904.6521362164558</v>
      </c>
      <c r="AQ499">
        <f t="shared" si="181"/>
        <v>-1496.4703762443787</v>
      </c>
      <c r="AS499">
        <f t="shared" si="182"/>
        <v>-414.21402246124586</v>
      </c>
      <c r="AT499">
        <f t="shared" si="183"/>
        <v>6.2198390779571913</v>
      </c>
      <c r="AV499">
        <f t="shared" si="166"/>
        <v>-82.568860446417489</v>
      </c>
      <c r="AW499">
        <f t="shared" si="167"/>
        <v>9.9873656363677821</v>
      </c>
      <c r="AY499">
        <f t="shared" si="168"/>
        <v>-20.31131501726535</v>
      </c>
      <c r="AZ499">
        <f t="shared" si="169"/>
        <v>1.1168328150104372</v>
      </c>
      <c r="BB499">
        <f t="shared" si="170"/>
        <v>-25.882315209796147</v>
      </c>
      <c r="BC499">
        <f t="shared" si="171"/>
        <v>-4.1148333042768295</v>
      </c>
      <c r="BE499">
        <f t="shared" si="172"/>
        <v>-4.565551724939084</v>
      </c>
      <c r="BF499">
        <f t="shared" si="173"/>
        <v>-0.76952606914419752</v>
      </c>
      <c r="BH499">
        <f t="shared" si="184"/>
        <v>-280.8859800628278</v>
      </c>
      <c r="BI499">
        <f t="shared" si="185"/>
        <v>8.1351514239491642</v>
      </c>
      <c r="BK499">
        <f t="shared" si="174"/>
        <v>262215.70846967463</v>
      </c>
      <c r="BL499">
        <f t="shared" si="175"/>
        <v>345839.91489906423</v>
      </c>
      <c r="BM499">
        <f t="shared" si="176"/>
        <v>356742.99599041243</v>
      </c>
      <c r="BN499" s="35">
        <f t="shared" si="186"/>
        <v>340393.94475935446</v>
      </c>
      <c r="BO499">
        <f t="shared" si="177"/>
        <v>310448.40967346047</v>
      </c>
      <c r="BQ499">
        <f>données!AG499</f>
        <v>-23903.458950679666</v>
      </c>
      <c r="BR499">
        <f>données!AH499</f>
        <v>-73515.585831301578</v>
      </c>
    </row>
    <row r="500" spans="20:70" ht="15" customHeight="1" x14ac:dyDescent="0.25">
      <c r="T500">
        <v>498</v>
      </c>
      <c r="U500" cm="1">
        <f t="array" ref="U500">INDEX(données!$AM$6:$AM$1006,animation!T500)</f>
        <v>6.0946897479641908</v>
      </c>
      <c r="AJ500" s="32"/>
      <c r="AK500">
        <v>494</v>
      </c>
      <c r="AL500" s="25">
        <f t="shared" si="165"/>
        <v>247</v>
      </c>
      <c r="AM500">
        <f t="shared" si="178"/>
        <v>306314.18282919168</v>
      </c>
      <c r="AN500">
        <f t="shared" si="179"/>
        <v>-9735.0413634247416</v>
      </c>
      <c r="AP500" s="35">
        <f t="shared" si="180"/>
        <v>-8111.7591474470792</v>
      </c>
      <c r="AQ500">
        <f t="shared" si="181"/>
        <v>-1493.3604567054001</v>
      </c>
      <c r="AS500">
        <f t="shared" si="182"/>
        <v>-425.14057941293811</v>
      </c>
      <c r="AT500">
        <f t="shared" si="183"/>
        <v>6.8959708998731131</v>
      </c>
      <c r="AV500">
        <f t="shared" si="166"/>
        <v>-84.987619935331978</v>
      </c>
      <c r="AW500">
        <f t="shared" si="167"/>
        <v>10.688364622491878</v>
      </c>
      <c r="AY500">
        <f t="shared" si="168"/>
        <v>-20.778772585015233</v>
      </c>
      <c r="AZ500">
        <f t="shared" si="169"/>
        <v>1.2014441739495141</v>
      </c>
      <c r="BB500">
        <f t="shared" si="170"/>
        <v>-26.481831656820592</v>
      </c>
      <c r="BC500">
        <f t="shared" si="171"/>
        <v>-4.2017161611034011</v>
      </c>
      <c r="BE500">
        <f t="shared" si="172"/>
        <v>-4.705781144080647</v>
      </c>
      <c r="BF500">
        <f t="shared" si="173"/>
        <v>-0.79212173546487863</v>
      </c>
      <c r="BH500">
        <f t="shared" si="184"/>
        <v>-288.18657409168964</v>
      </c>
      <c r="BI500">
        <f t="shared" si="185"/>
        <v>9.1589236686787299</v>
      </c>
      <c r="BK500">
        <f t="shared" si="174"/>
        <v>258333.23094619089</v>
      </c>
      <c r="BL500">
        <f t="shared" si="175"/>
        <v>341884.25418257416</v>
      </c>
      <c r="BM500">
        <f t="shared" si="176"/>
        <v>352671.2146079829</v>
      </c>
      <c r="BN500" s="35">
        <f t="shared" si="186"/>
        <v>335613.74772842741</v>
      </c>
      <c r="BO500">
        <f t="shared" si="177"/>
        <v>306468.83957861533</v>
      </c>
      <c r="BQ500">
        <f>données!AG500</f>
        <v>-23404.470282235023</v>
      </c>
      <c r="BR500">
        <f>données!AH500</f>
        <v>-72362.491053693695</v>
      </c>
    </row>
    <row r="501" spans="20:70" ht="15" customHeight="1" x14ac:dyDescent="0.25">
      <c r="T501">
        <v>499</v>
      </c>
      <c r="U501" cm="1">
        <f t="array" ref="U501">INDEX(données!$AM$6:$AM$1006,animation!T501)</f>
        <v>6.1575216010359863</v>
      </c>
      <c r="AJ501" s="32"/>
      <c r="AK501">
        <v>495</v>
      </c>
      <c r="AL501" s="25">
        <f t="shared" si="165"/>
        <v>247.5</v>
      </c>
      <c r="AM501">
        <f t="shared" si="178"/>
        <v>302205.1606830415</v>
      </c>
      <c r="AN501">
        <f t="shared" si="179"/>
        <v>-10480.859595414957</v>
      </c>
      <c r="AP501" s="35">
        <f t="shared" si="180"/>
        <v>-8324.3294371535485</v>
      </c>
      <c r="AQ501">
        <f t="shared" si="181"/>
        <v>-1489.9124712554635</v>
      </c>
      <c r="AS501">
        <f t="shared" si="182"/>
        <v>-436.79622726554942</v>
      </c>
      <c r="AT501">
        <f t="shared" si="183"/>
        <v>7.6334599462998423</v>
      </c>
      <c r="AV501">
        <f t="shared" si="166"/>
        <v>-87.577814958914956</v>
      </c>
      <c r="AW501">
        <f t="shared" si="167"/>
        <v>11.452547644190311</v>
      </c>
      <c r="AY501">
        <f t="shared" si="168"/>
        <v>-21.275127321780165</v>
      </c>
      <c r="AZ501">
        <f t="shared" si="169"/>
        <v>1.2921892852094472</v>
      </c>
      <c r="BB501">
        <f t="shared" si="170"/>
        <v>-27.118158194839801</v>
      </c>
      <c r="BC501">
        <f t="shared" si="171"/>
        <v>-4.2952832874567104</v>
      </c>
      <c r="BE501">
        <f t="shared" si="172"/>
        <v>-4.8524126618494137</v>
      </c>
      <c r="BF501">
        <f t="shared" si="173"/>
        <v>-0.8159936956432059</v>
      </c>
      <c r="BH501">
        <f t="shared" si="184"/>
        <v>-295.97271412816508</v>
      </c>
      <c r="BI501">
        <f t="shared" si="185"/>
        <v>10.26471041672473</v>
      </c>
      <c r="BK501">
        <f t="shared" si="174"/>
        <v>254352.47231904638</v>
      </c>
      <c r="BL501">
        <f t="shared" si="175"/>
        <v>337826.56201228901</v>
      </c>
      <c r="BM501">
        <f t="shared" si="176"/>
        <v>348496.09655101341</v>
      </c>
      <c r="BN501" s="35">
        <f t="shared" si="186"/>
        <v>330800.66582013021</v>
      </c>
      <c r="BO501">
        <f t="shared" si="177"/>
        <v>302386.85084064375</v>
      </c>
      <c r="BQ501">
        <f>données!AG501</f>
        <v>-22978.869674096975</v>
      </c>
      <c r="BR501">
        <f>données!AH501</f>
        <v>-71180.339887499082</v>
      </c>
    </row>
    <row r="502" spans="20:70" ht="15" customHeight="1" x14ac:dyDescent="0.25">
      <c r="T502">
        <v>500</v>
      </c>
      <c r="U502" cm="1">
        <f t="array" ref="U502">INDEX(données!$AM$6:$AM$1006,animation!T502)</f>
        <v>6.2203534541077818</v>
      </c>
      <c r="AJ502" s="32"/>
      <c r="AK502">
        <v>496</v>
      </c>
      <c r="AL502" s="25">
        <f t="shared" si="165"/>
        <v>248</v>
      </c>
      <c r="AM502">
        <f t="shared" si="178"/>
        <v>297988.39643605653</v>
      </c>
      <c r="AN502">
        <f t="shared" si="179"/>
        <v>-11224.8616485494</v>
      </c>
      <c r="AP502" s="35">
        <f t="shared" si="180"/>
        <v>-8542.7275507863233</v>
      </c>
      <c r="AQ502">
        <f t="shared" si="181"/>
        <v>-1486.0957412823136</v>
      </c>
      <c r="AS502">
        <f t="shared" si="182"/>
        <v>-144.95941444407487</v>
      </c>
      <c r="AT502">
        <f t="shared" si="183"/>
        <v>8.440189677964252</v>
      </c>
      <c r="AV502">
        <f t="shared" si="166"/>
        <v>-90.356293182581553</v>
      </c>
      <c r="AW502">
        <f t="shared" si="167"/>
        <v>12.287887378811533</v>
      </c>
      <c r="AY502">
        <f t="shared" si="168"/>
        <v>-21.802861013864355</v>
      </c>
      <c r="AZ502">
        <f t="shared" si="169"/>
        <v>1.3897262292462083</v>
      </c>
      <c r="BB502">
        <f t="shared" si="170"/>
        <v>-27.794461331102013</v>
      </c>
      <c r="BC502">
        <f t="shared" si="171"/>
        <v>-4.396182396669416</v>
      </c>
      <c r="BE502">
        <f t="shared" si="172"/>
        <v>-5.0057989165269383</v>
      </c>
      <c r="BF502">
        <f t="shared" si="173"/>
        <v>-0.84124153342407071</v>
      </c>
      <c r="BH502">
        <f t="shared" si="184"/>
        <v>-304.2896161883736</v>
      </c>
      <c r="BI502">
        <f t="shared" si="185"/>
        <v>11.462220957780231</v>
      </c>
      <c r="BK502">
        <f t="shared" si="174"/>
        <v>250271.07515679981</v>
      </c>
      <c r="BL502">
        <f t="shared" si="175"/>
        <v>333664.15287389868</v>
      </c>
      <c r="BM502">
        <f t="shared" si="176"/>
        <v>344214.86780189897</v>
      </c>
      <c r="BN502" s="35">
        <f t="shared" si="186"/>
        <v>325954.79304460471</v>
      </c>
      <c r="BO502">
        <f t="shared" si="177"/>
        <v>298199.73495890544</v>
      </c>
      <c r="BQ502">
        <f>données!AG502</f>
        <v>-22628.336777427416</v>
      </c>
      <c r="BR502">
        <f>données!AH502</f>
        <v>-69973.79774329724</v>
      </c>
    </row>
    <row r="503" spans="20:70" ht="15" customHeight="1" x14ac:dyDescent="0.25">
      <c r="T503">
        <v>501</v>
      </c>
      <c r="U503" cm="1">
        <f t="array" ref="U503">INDEX(données!$AM$6:$AM$1006,animation!T503)</f>
        <v>0</v>
      </c>
      <c r="AJ503" s="32"/>
      <c r="AK503">
        <v>497</v>
      </c>
      <c r="AL503" s="25">
        <f t="shared" si="165"/>
        <v>248.5</v>
      </c>
      <c r="AM503">
        <f t="shared" si="178"/>
        <v>293698.91273385787</v>
      </c>
      <c r="AN503">
        <f t="shared" si="179"/>
        <v>-11966.854495480813</v>
      </c>
      <c r="AP503" s="35">
        <f t="shared" si="180"/>
        <v>-8615.2072580083604</v>
      </c>
      <c r="AQ503">
        <f t="shared" si="181"/>
        <v>-1481.8756464433316</v>
      </c>
      <c r="AS503">
        <f t="shared" si="182"/>
        <v>-149.34712039746319</v>
      </c>
      <c r="AT503">
        <f t="shared" si="183"/>
        <v>9.3205840411262919</v>
      </c>
      <c r="AV503">
        <f t="shared" si="166"/>
        <v>-93.314246369867703</v>
      </c>
      <c r="AW503">
        <f t="shared" si="167"/>
        <v>13.197631929930374</v>
      </c>
      <c r="AY503">
        <f t="shared" si="168"/>
        <v>-22.359630744382784</v>
      </c>
      <c r="AZ503">
        <f t="shared" si="169"/>
        <v>1.4942877390416831</v>
      </c>
      <c r="BB503">
        <f t="shared" si="170"/>
        <v>-28.508089301176803</v>
      </c>
      <c r="BC503">
        <f t="shared" si="171"/>
        <v>-4.5036596504074762</v>
      </c>
      <c r="BE503">
        <f t="shared" si="172"/>
        <v>-5.1651539820358794</v>
      </c>
      <c r="BF503">
        <f t="shared" si="173"/>
        <v>-0.86767597743828961</v>
      </c>
      <c r="BH503">
        <f t="shared" si="184"/>
        <v>-313.10753514138275</v>
      </c>
      <c r="BI503">
        <f t="shared" si="185"/>
        <v>12.757664914718037</v>
      </c>
      <c r="BK503">
        <f t="shared" si="174"/>
        <v>246124.20467413831</v>
      </c>
      <c r="BL503">
        <f t="shared" si="175"/>
        <v>329432.11429495749</v>
      </c>
      <c r="BM503">
        <f t="shared" si="176"/>
        <v>339862.14048169268</v>
      </c>
      <c r="BN503" s="35">
        <f t="shared" si="186"/>
        <v>321113.15898164304</v>
      </c>
      <c r="BO503">
        <f t="shared" si="177"/>
        <v>293942.60825468338</v>
      </c>
      <c r="BQ503">
        <f>données!AG503</f>
        <v>-22354.254985426258</v>
      </c>
      <c r="BR503">
        <f>données!AH503</f>
        <v>-68747.626291714652</v>
      </c>
    </row>
    <row r="504" spans="20:70" ht="15" customHeight="1" x14ac:dyDescent="0.25">
      <c r="T504">
        <v>502</v>
      </c>
      <c r="U504" cm="1">
        <f t="array" ref="U504">INDEX(données!$AM$6:$AM$1006,animation!T504)</f>
        <v>6.2831853071795868E-2</v>
      </c>
      <c r="AJ504" s="32"/>
      <c r="AK504">
        <v>498</v>
      </c>
      <c r="AL504" s="25">
        <f t="shared" si="165"/>
        <v>249</v>
      </c>
      <c r="AM504">
        <f t="shared" si="178"/>
        <v>289372.64071480406</v>
      </c>
      <c r="AN504">
        <f t="shared" si="179"/>
        <v>-12706.627245697338</v>
      </c>
      <c r="AP504" s="35">
        <f t="shared" si="180"/>
        <v>-8689.8808182070916</v>
      </c>
      <c r="AQ504">
        <f t="shared" si="181"/>
        <v>-1477.2153544227683</v>
      </c>
      <c r="AS504">
        <f t="shared" si="182"/>
        <v>-153.96661384974374</v>
      </c>
      <c r="AT504">
        <f t="shared" si="183"/>
        <v>10.278302606062052</v>
      </c>
      <c r="AV504">
        <f t="shared" si="166"/>
        <v>-96.439036787587028</v>
      </c>
      <c r="AW504">
        <f t="shared" si="167"/>
        <v>14.184132363564165</v>
      </c>
      <c r="AY504">
        <f t="shared" si="168"/>
        <v>-22.942466134505256</v>
      </c>
      <c r="AZ504">
        <f t="shared" si="169"/>
        <v>1.606010992373655</v>
      </c>
      <c r="BB504">
        <f t="shared" si="170"/>
        <v>-29.255639054530288</v>
      </c>
      <c r="BC504">
        <f t="shared" si="171"/>
        <v>-4.6167844000150131</v>
      </c>
      <c r="BE504">
        <f t="shared" si="172"/>
        <v>-5.3294718731211717</v>
      </c>
      <c r="BF504">
        <f t="shared" si="173"/>
        <v>-0.89505634986075566</v>
      </c>
      <c r="BH504">
        <f t="shared" si="184"/>
        <v>-322.38634719997719</v>
      </c>
      <c r="BI504">
        <f t="shared" si="185"/>
        <v>14.15629042487603</v>
      </c>
      <c r="BK504">
        <f t="shared" si="174"/>
        <v>241947.8615834332</v>
      </c>
      <c r="BL504">
        <f t="shared" si="175"/>
        <v>325166.42041448626</v>
      </c>
      <c r="BM504">
        <f t="shared" si="176"/>
        <v>335473.43240310857</v>
      </c>
      <c r="BN504" s="35">
        <f t="shared" si="186"/>
        <v>316313.45372859499</v>
      </c>
      <c r="BO504">
        <f t="shared" si="177"/>
        <v>289651.48639394238</v>
      </c>
      <c r="BQ504">
        <f>données!AG504</f>
        <v>-22157.705973710465</v>
      </c>
      <c r="BR504">
        <f>données!AH504</f>
        <v>-67506.664671286257</v>
      </c>
    </row>
    <row r="505" spans="20:70" ht="15" customHeight="1" x14ac:dyDescent="0.25">
      <c r="T505">
        <v>503</v>
      </c>
      <c r="U505" cm="1">
        <f t="array" ref="U505">INDEX(données!$AM$6:$AM$1006,animation!T505)</f>
        <v>0.12566370614359174</v>
      </c>
      <c r="AJ505" s="32"/>
      <c r="AK505">
        <v>499</v>
      </c>
      <c r="AL505" s="25">
        <f t="shared" si="165"/>
        <v>249.5</v>
      </c>
      <c r="AM505">
        <f t="shared" si="178"/>
        <v>285008.45447896933</v>
      </c>
      <c r="AN505">
        <f t="shared" si="179"/>
        <v>-13443.950135082965</v>
      </c>
      <c r="AP505" s="35">
        <f t="shared" si="180"/>
        <v>-8766.8641251319641</v>
      </c>
      <c r="AQ505">
        <f t="shared" si="181"/>
        <v>-1472.0762031197373</v>
      </c>
      <c r="AS505">
        <f t="shared" si="182"/>
        <v>-158.83540637407143</v>
      </c>
      <c r="AT505">
        <f t="shared" si="183"/>
        <v>11.32166817625162</v>
      </c>
      <c r="AV505">
        <f t="shared" si="166"/>
        <v>-99.743948479224812</v>
      </c>
      <c r="AW505">
        <f t="shared" si="167"/>
        <v>15.255585244208211</v>
      </c>
      <c r="AY505">
        <f t="shared" si="168"/>
        <v>-23.553169260043777</v>
      </c>
      <c r="AZ505">
        <f t="shared" si="169"/>
        <v>1.7255148041469133</v>
      </c>
      <c r="BB505">
        <f t="shared" si="170"/>
        <v>-30.039495765033941</v>
      </c>
      <c r="BC505">
        <f t="shared" si="171"/>
        <v>-4.7360174343096544</v>
      </c>
      <c r="BE505">
        <f t="shared" si="172"/>
        <v>-5.4987928697688977</v>
      </c>
      <c r="BF505">
        <f t="shared" si="173"/>
        <v>-0.92341443779384758</v>
      </c>
      <c r="BH505">
        <f t="shared" si="184"/>
        <v>-332.16127083868082</v>
      </c>
      <c r="BI505">
        <f t="shared" si="185"/>
        <v>15.668165248376953</v>
      </c>
      <c r="BK505">
        <f t="shared" si="174"/>
        <v>237741.3326031196</v>
      </c>
      <c r="BL505">
        <f t="shared" si="175"/>
        <v>320866.06198841729</v>
      </c>
      <c r="BM505">
        <f t="shared" si="176"/>
        <v>331047.66360510379</v>
      </c>
      <c r="BN505" s="35">
        <f t="shared" si="186"/>
        <v>311556.60433531599</v>
      </c>
      <c r="BO505">
        <f t="shared" si="177"/>
        <v>285325.35625093913</v>
      </c>
      <c r="BQ505">
        <f>données!AG505</f>
        <v>-22039.465431434579</v>
      </c>
      <c r="BR505">
        <f>données!AH505</f>
        <v>-66255.810390586441</v>
      </c>
    </row>
    <row r="506" spans="20:70" ht="15" customHeight="1" x14ac:dyDescent="0.25">
      <c r="T506">
        <v>504</v>
      </c>
      <c r="U506" cm="1">
        <f t="array" ref="U506">INDEX(données!$AM$6:$AM$1006,animation!T506)</f>
        <v>0.1884955592153876</v>
      </c>
      <c r="AJ506" s="32"/>
      <c r="AK506">
        <v>500</v>
      </c>
      <c r="AL506" s="25">
        <f t="shared" si="165"/>
        <v>250</v>
      </c>
      <c r="AM506">
        <f t="shared" si="178"/>
        <v>280605.16799060657</v>
      </c>
      <c r="AN506">
        <f t="shared" si="179"/>
        <v>-14178.573028120802</v>
      </c>
      <c r="AP506" s="35">
        <f t="shared" si="180"/>
        <v>-8846.281828318999</v>
      </c>
      <c r="AQ506">
        <f t="shared" si="181"/>
        <v>-1466.4153690316116</v>
      </c>
      <c r="AS506">
        <f t="shared" si="182"/>
        <v>-163.97276553300182</v>
      </c>
      <c r="AT506">
        <f t="shared" si="183"/>
        <v>12.460093845674754</v>
      </c>
      <c r="AV506">
        <f t="shared" si="166"/>
        <v>-103.24362582347668</v>
      </c>
      <c r="AW506">
        <f t="shared" si="167"/>
        <v>16.421266281459136</v>
      </c>
      <c r="AY506">
        <f t="shared" si="168"/>
        <v>-24.193709075759234</v>
      </c>
      <c r="AZ506">
        <f t="shared" si="169"/>
        <v>1.8534847367479237</v>
      </c>
      <c r="BB506">
        <f t="shared" si="170"/>
        <v>-30.862268774810818</v>
      </c>
      <c r="BC506">
        <f t="shared" si="171"/>
        <v>-4.8618704669084076</v>
      </c>
      <c r="BE506">
        <f t="shared" si="172"/>
        <v>-5.6731618589550852</v>
      </c>
      <c r="BF506">
        <f t="shared" si="173"/>
        <v>-0.95278670562389811</v>
      </c>
      <c r="BH506">
        <f t="shared" si="184"/>
        <v>-342.47110265941717</v>
      </c>
      <c r="BI506">
        <f t="shared" si="185"/>
        <v>17.304569170444328</v>
      </c>
      <c r="BK506">
        <f t="shared" si="174"/>
        <v>233503.8783903922</v>
      </c>
      <c r="BL506">
        <f t="shared" si="175"/>
        <v>316529.97560429433</v>
      </c>
      <c r="BM506">
        <f t="shared" si="176"/>
        <v>326583.69808321045</v>
      </c>
      <c r="BN506" s="35">
        <f t="shared" si="186"/>
        <v>306843.12789124233</v>
      </c>
      <c r="BO506">
        <f t="shared" si="177"/>
        <v>280963.15102901001</v>
      </c>
      <c r="BQ506">
        <f>données!AG506</f>
        <v>-22000</v>
      </c>
      <c r="BR506">
        <f>données!AH506</f>
        <v>-65000</v>
      </c>
    </row>
    <row r="507" spans="20:70" ht="15" customHeight="1" x14ac:dyDescent="0.25">
      <c r="T507">
        <v>505</v>
      </c>
      <c r="U507" cm="1">
        <f t="array" ref="U507">INDEX(données!$AM$6:$AM$1006,animation!T507)</f>
        <v>0.25132741228718347</v>
      </c>
      <c r="AJ507" s="32"/>
      <c r="AK507">
        <v>501</v>
      </c>
      <c r="AL507" s="25">
        <f t="shared" si="165"/>
        <v>250.5</v>
      </c>
      <c r="AM507">
        <f t="shared" si="178"/>
        <v>276161.53048075549</v>
      </c>
      <c r="AN507">
        <f t="shared" si="179"/>
        <v>-14910.223200905899</v>
      </c>
      <c r="AP507" s="35">
        <f t="shared" si="180"/>
        <v>-8928.2682110855003</v>
      </c>
      <c r="AQ507">
        <f t="shared" si="181"/>
        <v>-1460.1853221087742</v>
      </c>
      <c r="AS507">
        <f t="shared" si="182"/>
        <v>-169.39993367946454</v>
      </c>
      <c r="AT507">
        <f t="shared" si="183"/>
        <v>13.704253810111867</v>
      </c>
      <c r="AV507">
        <f t="shared" si="166"/>
        <v>-106.95424271423438</v>
      </c>
      <c r="AW507">
        <f t="shared" si="167"/>
        <v>17.691700634135213</v>
      </c>
      <c r="AY507">
        <f t="shared" si="168"/>
        <v>-24.866240988548192</v>
      </c>
      <c r="AZ507">
        <f t="shared" si="169"/>
        <v>1.9906818565753266</v>
      </c>
      <c r="BB507">
        <f t="shared" si="170"/>
        <v>-31.726818160527767</v>
      </c>
      <c r="BC507">
        <f t="shared" si="171"/>
        <v>-4.994913237326176</v>
      </c>
      <c r="BE507">
        <f t="shared" si="172"/>
        <v>-5.852631816154215</v>
      </c>
      <c r="BF507">
        <f t="shared" si="173"/>
        <v>-0.98321544327249433</v>
      </c>
      <c r="BH507">
        <f t="shared" si="184"/>
        <v>-353.35867513170228</v>
      </c>
      <c r="BI507">
        <f t="shared" si="185"/>
        <v>19.078170326685772</v>
      </c>
      <c r="BK507">
        <f t="shared" si="174"/>
        <v>229234.73268538364</v>
      </c>
      <c r="BL507">
        <f t="shared" si="175"/>
        <v>312157.0394385574</v>
      </c>
      <c r="BM507">
        <f t="shared" si="176"/>
        <v>322080.33969436842</v>
      </c>
      <c r="BN507" s="35">
        <f t="shared" si="186"/>
        <v>302173.11302994721</v>
      </c>
      <c r="BO507">
        <f t="shared" si="177"/>
        <v>276563.74612984632</v>
      </c>
      <c r="BQ507">
        <f>données!AG507</f>
        <v>-22039.465431434568</v>
      </c>
      <c r="BR507">
        <f>données!AH507</f>
        <v>-63744.189609413734</v>
      </c>
    </row>
    <row r="508" spans="20:70" ht="15" customHeight="1" x14ac:dyDescent="0.25">
      <c r="T508">
        <v>506</v>
      </c>
      <c r="U508" cm="1">
        <f t="array" ref="U508">INDEX(données!$AM$6:$AM$1006,animation!T508)</f>
        <v>0.31415926535897931</v>
      </c>
      <c r="AJ508" s="32"/>
      <c r="AK508">
        <v>502</v>
      </c>
      <c r="AL508" s="25">
        <f t="shared" si="165"/>
        <v>251</v>
      </c>
      <c r="AM508">
        <f t="shared" si="178"/>
        <v>271676.22138350282</v>
      </c>
      <c r="AN508">
        <f t="shared" si="179"/>
        <v>-15638.602830234022</v>
      </c>
      <c r="AP508" s="35">
        <f t="shared" si="180"/>
        <v>-9012.9681779252332</v>
      </c>
      <c r="AQ508">
        <f t="shared" si="181"/>
        <v>-1453.3331952037183</v>
      </c>
      <c r="AS508">
        <f t="shared" si="182"/>
        <v>-175.14037850603626</v>
      </c>
      <c r="AT508">
        <f t="shared" si="183"/>
        <v>15.066285639109442</v>
      </c>
      <c r="AV508">
        <f t="shared" si="166"/>
        <v>-110.89369622748143</v>
      </c>
      <c r="AW508">
        <f t="shared" si="167"/>
        <v>19.078864708180571</v>
      </c>
      <c r="AY508">
        <f t="shared" si="168"/>
        <v>-25.573129236206903</v>
      </c>
      <c r="AZ508">
        <f t="shared" si="169"/>
        <v>2.137952856779997</v>
      </c>
      <c r="BB508">
        <f t="shared" si="170"/>
        <v>-32.636285123309321</v>
      </c>
      <c r="BC508">
        <f t="shared" si="171"/>
        <v>-5.1357818103394246</v>
      </c>
      <c r="BE508">
        <f t="shared" si="172"/>
        <v>-6.037267919038575</v>
      </c>
      <c r="BF508">
        <f t="shared" si="173"/>
        <v>-1.014750115511702</v>
      </c>
      <c r="BH508">
        <f t="shared" si="184"/>
        <v>-364.87138553301975</v>
      </c>
      <c r="BI508">
        <f t="shared" si="185"/>
        <v>21.003231911170072</v>
      </c>
      <c r="BK508">
        <f t="shared" si="174"/>
        <v>224933.10150511438</v>
      </c>
      <c r="BL508">
        <f t="shared" si="175"/>
        <v>307746.06856489606</v>
      </c>
      <c r="BM508">
        <f t="shared" si="176"/>
        <v>317536.32767288788</v>
      </c>
      <c r="BN508" s="35">
        <f t="shared" si="186"/>
        <v>297546.20283859817</v>
      </c>
      <c r="BO508">
        <f t="shared" si="177"/>
        <v>272125.95459400752</v>
      </c>
      <c r="BQ508">
        <f>données!AG508</f>
        <v>-22157.705973710443</v>
      </c>
      <c r="BR508">
        <f>données!AH508</f>
        <v>-62493.335328713918</v>
      </c>
    </row>
    <row r="509" spans="20:70" ht="15" customHeight="1" x14ac:dyDescent="0.25">
      <c r="T509">
        <v>507</v>
      </c>
      <c r="U509" cm="1">
        <f t="array" ref="U509">INDEX(données!$AM$6:$AM$1006,animation!T509)</f>
        <v>0.37699111843077515</v>
      </c>
      <c r="AJ509" s="32"/>
      <c r="AK509">
        <v>503</v>
      </c>
      <c r="AL509" s="25">
        <f t="shared" si="165"/>
        <v>251.5</v>
      </c>
      <c r="AM509">
        <f t="shared" si="178"/>
        <v>267147.84474722698</v>
      </c>
      <c r="AN509">
        <f t="shared" si="179"/>
        <v>-16363.386142130992</v>
      </c>
      <c r="AP509" s="35">
        <f t="shared" si="180"/>
        <v>-9100.5383671782511</v>
      </c>
      <c r="AQ509">
        <f t="shared" si="181"/>
        <v>-1445.8000523841636</v>
      </c>
      <c r="AS509">
        <f t="shared" si="182"/>
        <v>-181.22008048321089</v>
      </c>
      <c r="AT509">
        <f t="shared" si="183"/>
        <v>16.56003069385843</v>
      </c>
      <c r="AV509">
        <f t="shared" si="166"/>
        <v>-115.08182873957946</v>
      </c>
      <c r="AW509">
        <f t="shared" si="167"/>
        <v>20.596426151293766</v>
      </c>
      <c r="AY509">
        <f t="shared" si="168"/>
        <v>-26.316972551053183</v>
      </c>
      <c r="AZ509">
        <f t="shared" si="169"/>
        <v>2.2962417952565746</v>
      </c>
      <c r="BB509">
        <f t="shared" si="170"/>
        <v>-33.594126853060985</v>
      </c>
      <c r="BC509">
        <f t="shared" si="171"/>
        <v>-5.2851883116977527</v>
      </c>
      <c r="BE509">
        <f t="shared" si="172"/>
        <v>-6.227152339517251</v>
      </c>
      <c r="BF509">
        <f t="shared" si="173"/>
        <v>-1.0474489409941581</v>
      </c>
      <c r="BH509">
        <f t="shared" si="184"/>
        <v>-377.06180923000522</v>
      </c>
      <c r="BI509">
        <f t="shared" si="185"/>
        <v>23.095855366975229</v>
      </c>
      <c r="BK509">
        <f t="shared" si="174"/>
        <v>220598.16241482651</v>
      </c>
      <c r="BL509">
        <f t="shared" si="175"/>
        <v>303295.80975389929</v>
      </c>
      <c r="BM509">
        <f t="shared" si="176"/>
        <v>312950.33171322092</v>
      </c>
      <c r="BN509" s="35">
        <f t="shared" si="186"/>
        <v>292961.57931430091</v>
      </c>
      <c r="BO509">
        <f t="shared" si="177"/>
        <v>267648.52205667971</v>
      </c>
      <c r="BQ509">
        <f>données!AG509</f>
        <v>-22354.254985426225</v>
      </c>
      <c r="BR509">
        <f>données!AH509</f>
        <v>-61252.373708285508</v>
      </c>
    </row>
    <row r="510" spans="20:70" ht="15" customHeight="1" x14ac:dyDescent="0.25">
      <c r="T510">
        <v>508</v>
      </c>
      <c r="U510" cm="1">
        <f t="array" ref="U510">INDEX(données!$AM$6:$AM$1006,animation!T510)</f>
        <v>0.43982297150257099</v>
      </c>
      <c r="AJ510" s="32"/>
      <c r="AK510">
        <v>504</v>
      </c>
      <c r="AL510" s="25">
        <f t="shared" si="165"/>
        <v>252</v>
      </c>
      <c r="AM510">
        <f t="shared" si="178"/>
        <v>262574.92305357743</v>
      </c>
      <c r="AN510">
        <f t="shared" si="179"/>
        <v>-17084.216164486341</v>
      </c>
      <c r="AP510" s="35">
        <f t="shared" si="180"/>
        <v>-9191.1484074198561</v>
      </c>
      <c r="AQ510">
        <f t="shared" si="181"/>
        <v>-1437.5200370372343</v>
      </c>
      <c r="AS510">
        <f t="shared" si="182"/>
        <v>-187.66786323465209</v>
      </c>
      <c r="AT510">
        <f t="shared" si="183"/>
        <v>18.201320986367357</v>
      </c>
      <c r="AV510">
        <f t="shared" si="166"/>
        <v>-119.54068314432843</v>
      </c>
      <c r="AW510">
        <f t="shared" si="167"/>
        <v>22.260030365118983</v>
      </c>
      <c r="AY510">
        <f t="shared" si="168"/>
        <v>-27.100633683438332</v>
      </c>
      <c r="AZ510">
        <f t="shared" si="169"/>
        <v>2.4666037492166275</v>
      </c>
      <c r="BB510">
        <f t="shared" si="170"/>
        <v>-34.604156646317705</v>
      </c>
      <c r="BC510">
        <f t="shared" si="171"/>
        <v>-5.4439323928961176</v>
      </c>
      <c r="BE510">
        <f t="shared" si="172"/>
        <v>-6.4223897605676239</v>
      </c>
      <c r="BF510">
        <f t="shared" si="173"/>
        <v>-1.0813807350721378</v>
      </c>
      <c r="BH510">
        <f t="shared" si="184"/>
        <v>-389.98841326651672</v>
      </c>
      <c r="BI510">
        <f t="shared" si="185"/>
        <v>25.37426756678785</v>
      </c>
      <c r="BK510">
        <f t="shared" si="174"/>
        <v>216229.06391276623</v>
      </c>
      <c r="BL510">
        <f t="shared" si="175"/>
        <v>298804.93569482275</v>
      </c>
      <c r="BM510">
        <f t="shared" si="176"/>
        <v>308320.94656974619</v>
      </c>
      <c r="BN510" s="35">
        <f t="shared" si="186"/>
        <v>288417.9494895832</v>
      </c>
      <c r="BO510">
        <f t="shared" si="177"/>
        <v>263130.12115405372</v>
      </c>
      <c r="BQ510">
        <f>données!AG510</f>
        <v>-22628.336777427379</v>
      </c>
      <c r="BR510">
        <f>données!AH510</f>
        <v>-60026.202256702905</v>
      </c>
    </row>
    <row r="511" spans="20:70" ht="15" customHeight="1" x14ac:dyDescent="0.25">
      <c r="T511">
        <v>509</v>
      </c>
      <c r="U511" cm="1">
        <f t="array" ref="U511">INDEX(données!$AM$6:$AM$1006,animation!T511)</f>
        <v>0.50265482457436683</v>
      </c>
      <c r="AJ511" s="32"/>
      <c r="AK511">
        <v>505</v>
      </c>
      <c r="AL511" s="25">
        <f t="shared" si="165"/>
        <v>252.5</v>
      </c>
      <c r="AM511">
        <f t="shared" si="178"/>
        <v>257955.89036696317</v>
      </c>
      <c r="AN511">
        <f t="shared" si="179"/>
        <v>-17800.70101788166</v>
      </c>
      <c r="AP511" s="35">
        <f t="shared" si="180"/>
        <v>-9284.9823390371821</v>
      </c>
      <c r="AQ511">
        <f t="shared" si="181"/>
        <v>-1428.4193765440507</v>
      </c>
      <c r="AS511">
        <f t="shared" si="182"/>
        <v>-194.51577397096921</v>
      </c>
      <c r="AT511">
        <f t="shared" si="183"/>
        <v>20.008322819318551</v>
      </c>
      <c r="AV511">
        <f t="shared" si="166"/>
        <v>-124.29479661290797</v>
      </c>
      <c r="AW511">
        <f t="shared" si="167"/>
        <v>24.087643911100258</v>
      </c>
      <c r="AY511">
        <f t="shared" si="168"/>
        <v>-27.927273477955886</v>
      </c>
      <c r="AZ511">
        <f t="shared" si="169"/>
        <v>2.650220752457765</v>
      </c>
      <c r="BB511">
        <f t="shared" si="170"/>
        <v>-35.670590213923774</v>
      </c>
      <c r="BC511">
        <f t="shared" si="171"/>
        <v>-5.612914786623727</v>
      </c>
      <c r="BE511">
        <f t="shared" si="172"/>
        <v>-6.6231136661815873</v>
      </c>
      <c r="BF511">
        <f t="shared" si="173"/>
        <v>-1.1166270576157467</v>
      </c>
      <c r="BH511">
        <f t="shared" si="184"/>
        <v>-403.71638974797628</v>
      </c>
      <c r="BI511">
        <f t="shared" si="185"/>
        <v>27.859161268614663</v>
      </c>
      <c r="BK511">
        <f t="shared" si="174"/>
        <v>211824.92497543601</v>
      </c>
      <c r="BL511">
        <f t="shared" si="175"/>
        <v>294272.03855919745</v>
      </c>
      <c r="BM511">
        <f t="shared" si="176"/>
        <v>303646.68611766706</v>
      </c>
      <c r="BN511" s="35">
        <f t="shared" si="186"/>
        <v>283913.53332402819</v>
      </c>
      <c r="BO511">
        <f t="shared" si="177"/>
        <v>258569.34530554997</v>
      </c>
      <c r="BQ511">
        <f>données!AG511</f>
        <v>-22978.869674096928</v>
      </c>
      <c r="BR511">
        <f>données!AH511</f>
        <v>-58819.660112501049</v>
      </c>
    </row>
    <row r="512" spans="20:70" ht="15" customHeight="1" x14ac:dyDescent="0.25">
      <c r="T512">
        <v>510</v>
      </c>
      <c r="U512" cm="1">
        <f t="array" ref="U512">INDEX(données!$AM$6:$AM$1006,animation!T512)</f>
        <v>0.56548667764616267</v>
      </c>
      <c r="AJ512" s="32"/>
      <c r="AK512">
        <v>506</v>
      </c>
      <c r="AL512" s="25">
        <f t="shared" si="165"/>
        <v>253</v>
      </c>
      <c r="AM512">
        <f t="shared" si="178"/>
        <v>253289.08472569822</v>
      </c>
      <c r="AN512">
        <f t="shared" si="179"/>
        <v>-18512.409665801271</v>
      </c>
      <c r="AP512" s="35">
        <f t="shared" si="180"/>
        <v>-9382.2402260226663</v>
      </c>
      <c r="AQ512">
        <f t="shared" si="181"/>
        <v>-1418.4152151343915</v>
      </c>
      <c r="AS512">
        <f t="shared" si="182"/>
        <v>-201.79952236989521</v>
      </c>
      <c r="AT512">
        <f t="shared" si="183"/>
        <v>22.001950153400422</v>
      </c>
      <c r="AV512">
        <f t="shared" si="166"/>
        <v>-129.37153926397988</v>
      </c>
      <c r="AW512">
        <f t="shared" si="167"/>
        <v>26.099967809628854</v>
      </c>
      <c r="AY512">
        <f t="shared" si="168"/>
        <v>-28.800390340759332</v>
      </c>
      <c r="AZ512">
        <f t="shared" si="169"/>
        <v>2.8484204620929114</v>
      </c>
      <c r="BB512">
        <f t="shared" si="170"/>
        <v>-36.798099308148608</v>
      </c>
      <c r="BC512">
        <f t="shared" si="171"/>
        <v>-5.7931534018720896</v>
      </c>
      <c r="BE512">
        <f t="shared" si="172"/>
        <v>-6.8294934570074028</v>
      </c>
      <c r="BF512">
        <f t="shared" si="173"/>
        <v>-1.1532847164492515</v>
      </c>
      <c r="BH512">
        <f t="shared" si="184"/>
        <v>-418.3186329282737</v>
      </c>
      <c r="BI512">
        <f t="shared" si="185"/>
        <v>30.574100388071113</v>
      </c>
      <c r="BK512">
        <f t="shared" si="174"/>
        <v>207384.83482455419</v>
      </c>
      <c r="BL512">
        <f t="shared" si="175"/>
        <v>289695.62281286076</v>
      </c>
      <c r="BM512">
        <f t="shared" si="176"/>
        <v>298925.97681235545</v>
      </c>
      <c r="BN512" s="35">
        <f t="shared" si="186"/>
        <v>279446.05342827359</v>
      </c>
      <c r="BO512">
        <f t="shared" si="177"/>
        <v>253964.70178514253</v>
      </c>
      <c r="BQ512">
        <f>données!AG512</f>
        <v>-23404.470282234972</v>
      </c>
      <c r="BR512">
        <f>données!AH512</f>
        <v>-57637.508946306443</v>
      </c>
    </row>
    <row r="513" spans="20:70" ht="15" customHeight="1" x14ac:dyDescent="0.25">
      <c r="T513">
        <v>511</v>
      </c>
      <c r="U513" cm="1">
        <f t="array" ref="U513">INDEX(données!$AM$6:$AM$1006,animation!T513)</f>
        <v>0.62831853071795851</v>
      </c>
      <c r="AJ513" s="32"/>
      <c r="AK513">
        <v>507</v>
      </c>
      <c r="AL513" s="25">
        <f t="shared" si="165"/>
        <v>253.5</v>
      </c>
      <c r="AM513">
        <f t="shared" si="178"/>
        <v>248572.73967239066</v>
      </c>
      <c r="AN513">
        <f t="shared" si="179"/>
        <v>-19218.867029599289</v>
      </c>
      <c r="AP513" s="35">
        <f t="shared" si="180"/>
        <v>-9483.1399872076145</v>
      </c>
      <c r="AQ513">
        <f t="shared" si="181"/>
        <v>-1407.4142400576914</v>
      </c>
      <c r="AS513">
        <f t="shared" si="182"/>
        <v>-209.55898777733481</v>
      </c>
      <c r="AT513">
        <f t="shared" si="183"/>
        <v>24.206363991661174</v>
      </c>
      <c r="AV513">
        <f t="shared" si="166"/>
        <v>-134.8015051705035</v>
      </c>
      <c r="AW513">
        <f t="shared" si="167"/>
        <v>28.320937097792378</v>
      </c>
      <c r="AY513">
        <f t="shared" si="168"/>
        <v>-29.723866117290545</v>
      </c>
      <c r="AZ513">
        <f t="shared" si="169"/>
        <v>3.0626981023990267</v>
      </c>
      <c r="BB513">
        <f t="shared" si="170"/>
        <v>-37.991874037627625</v>
      </c>
      <c r="BC513">
        <f t="shared" si="171"/>
        <v>-5.9858025190950448</v>
      </c>
      <c r="BE513">
        <f t="shared" si="172"/>
        <v>-7.0417424519131222</v>
      </c>
      <c r="BF513">
        <f t="shared" si="173"/>
        <v>-1.1914686894351829</v>
      </c>
      <c r="BH513">
        <f t="shared" si="184"/>
        <v>-433.87688947385641</v>
      </c>
      <c r="BI513">
        <f t="shared" si="185"/>
        <v>33.546004509602213</v>
      </c>
      <c r="BK513">
        <f t="shared" si="174"/>
        <v>202907.85299547284</v>
      </c>
      <c r="BL513">
        <f t="shared" si="175"/>
        <v>285074.09716738353</v>
      </c>
      <c r="BM513">
        <f t="shared" si="176"/>
        <v>294157.15047704073</v>
      </c>
      <c r="BN513" s="35">
        <f t="shared" si="186"/>
        <v>275012.72665034118</v>
      </c>
      <c r="BO513">
        <f t="shared" si="177"/>
        <v>249314.60398087295</v>
      </c>
      <c r="BQ513">
        <f>données!AG513</f>
        <v>-23903.458950679607</v>
      </c>
      <c r="BR513">
        <f>données!AH513</f>
        <v>-56484.414168698546</v>
      </c>
    </row>
    <row r="514" spans="20:70" ht="15" customHeight="1" x14ac:dyDescent="0.25">
      <c r="T514">
        <v>512</v>
      </c>
      <c r="U514" cm="1">
        <f t="array" ref="U514">INDEX(données!$AM$6:$AM$1006,animation!T514)</f>
        <v>0.69115038378975435</v>
      </c>
      <c r="AJ514" s="32"/>
      <c r="AK514">
        <v>508</v>
      </c>
      <c r="AL514" s="25">
        <f t="shared" si="165"/>
        <v>254</v>
      </c>
      <c r="AM514">
        <f t="shared" si="178"/>
        <v>243804.97480531468</v>
      </c>
      <c r="AN514">
        <f t="shared" si="179"/>
        <v>-19919.548354129176</v>
      </c>
      <c r="AP514" s="35">
        <f t="shared" si="180"/>
        <v>-9587.9194810962817</v>
      </c>
      <c r="AQ514">
        <f t="shared" si="181"/>
        <v>-1395.3110580618609</v>
      </c>
      <c r="AS514">
        <f t="shared" si="182"/>
        <v>-217.83880633561031</v>
      </c>
      <c r="AT514">
        <f t="shared" si="183"/>
        <v>26.649578377915784</v>
      </c>
      <c r="AV514">
        <f t="shared" si="166"/>
        <v>-140.61896432732911</v>
      </c>
      <c r="AW514">
        <f t="shared" si="167"/>
        <v>30.778327350898973</v>
      </c>
      <c r="AY514">
        <f t="shared" si="168"/>
        <v>-30.702019625663944</v>
      </c>
      <c r="AZ514">
        <f t="shared" si="169"/>
        <v>3.294742360321631</v>
      </c>
      <c r="BB514">
        <f t="shared" si="170"/>
        <v>-39.257695534752152</v>
      </c>
      <c r="BC514">
        <f t="shared" si="171"/>
        <v>-6.1921757887113023</v>
      </c>
      <c r="BE514">
        <f t="shared" si="172"/>
        <v>-7.2601268478651146</v>
      </c>
      <c r="BF514">
        <f t="shared" si="173"/>
        <v>-1.2313155445935162</v>
      </c>
      <c r="BH514">
        <f t="shared" si="184"/>
        <v>-450.48311844044656</v>
      </c>
      <c r="BI514">
        <f t="shared" si="185"/>
        <v>36.805730759427334</v>
      </c>
      <c r="BK514">
        <f t="shared" si="174"/>
        <v>198393.00981097334</v>
      </c>
      <c r="BL514">
        <f t="shared" si="175"/>
        <v>280405.76554326987</v>
      </c>
      <c r="BM514">
        <f t="shared" si="176"/>
        <v>289338.43634066707</v>
      </c>
      <c r="BN514" s="35">
        <f t="shared" si="186"/>
        <v>270610.25751285395</v>
      </c>
      <c r="BO514">
        <f t="shared" si="177"/>
        <v>244617.36272483319</v>
      </c>
      <c r="BQ514">
        <f>données!AG514</f>
        <v>-24473.866399122729</v>
      </c>
      <c r="BR514">
        <f>données!AH514</f>
        <v>-55364.926517965694</v>
      </c>
    </row>
    <row r="515" spans="20:70" ht="15" customHeight="1" x14ac:dyDescent="0.25">
      <c r="T515">
        <v>513</v>
      </c>
      <c r="U515" cm="1">
        <f t="array" ref="U515">INDEX(données!$AM$6:$AM$1006,animation!T515)</f>
        <v>0.75398223686155019</v>
      </c>
      <c r="AJ515" s="32"/>
      <c r="AK515">
        <v>509</v>
      </c>
      <c r="AL515" s="25">
        <f t="shared" si="165"/>
        <v>254.5</v>
      </c>
      <c r="AM515">
        <f t="shared" si="178"/>
        <v>238983.7852139746</v>
      </c>
      <c r="AN515">
        <f t="shared" si="179"/>
        <v>-20613.872685862865</v>
      </c>
      <c r="AP515" s="35">
        <f t="shared" si="180"/>
        <v>-9696.838884264087</v>
      </c>
      <c r="AQ515">
        <f t="shared" si="181"/>
        <v>-1381.9862688729029</v>
      </c>
      <c r="AS515">
        <f t="shared" si="182"/>
        <v>-226.68905164004687</v>
      </c>
      <c r="AT515">
        <f t="shared" si="183"/>
        <v>29.364199186033602</v>
      </c>
      <c r="AV515">
        <f t="shared" si="166"/>
        <v>-146.86238552738706</v>
      </c>
      <c r="AW515">
        <f t="shared" si="167"/>
        <v>33.504494498301874</v>
      </c>
      <c r="AY515">
        <f t="shared" si="168"/>
        <v>-31.739669374741407</v>
      </c>
      <c r="AZ515">
        <f t="shared" si="169"/>
        <v>3.5464660675844755</v>
      </c>
      <c r="BB515">
        <f t="shared" si="170"/>
        <v>-40.602021009375669</v>
      </c>
      <c r="BC515">
        <f t="shared" si="171"/>
        <v>-6.413773920658925</v>
      </c>
      <c r="BE515">
        <f t="shared" si="172"/>
        <v>-7.4849757285427296</v>
      </c>
      <c r="BF515">
        <f t="shared" si="173"/>
        <v>-1.2729874591938228</v>
      </c>
      <c r="BH515">
        <f t="shared" si="184"/>
        <v>-468.24110650686941</v>
      </c>
      <c r="BI515">
        <f t="shared" si="185"/>
        <v>40.388775946359658</v>
      </c>
      <c r="BK515">
        <f t="shared" si="174"/>
        <v>193839.3073960348</v>
      </c>
      <c r="BL515">
        <f t="shared" si="175"/>
        <v>275688.81689507025</v>
      </c>
      <c r="BM515">
        <f t="shared" si="176"/>
        <v>284467.95223912271</v>
      </c>
      <c r="BN515" s="35">
        <f t="shared" si="186"/>
        <v>266234.83344358322</v>
      </c>
      <c r="BO515">
        <f t="shared" si="177"/>
        <v>239871.17655589239</v>
      </c>
      <c r="BQ515">
        <f>données!AG515</f>
        <v>-25113.441489959696</v>
      </c>
      <c r="BR515">
        <f>données!AH515</f>
        <v>-54283.464100420068</v>
      </c>
    </row>
    <row r="516" spans="20:70" ht="15" customHeight="1" x14ac:dyDescent="0.25">
      <c r="T516">
        <v>514</v>
      </c>
      <c r="U516" cm="1">
        <f t="array" ref="U516">INDEX(données!$AM$6:$AM$1006,animation!T516)</f>
        <v>0.81681408993334603</v>
      </c>
      <c r="AJ516" s="32"/>
      <c r="AK516">
        <v>510</v>
      </c>
      <c r="AL516" s="25">
        <f t="shared" si="165"/>
        <v>255</v>
      </c>
      <c r="AM516">
        <f t="shared" si="178"/>
        <v>234107.02964038754</v>
      </c>
      <c r="AN516">
        <f t="shared" si="179"/>
        <v>-21301.195295401063</v>
      </c>
      <c r="AP516" s="35">
        <f t="shared" si="180"/>
        <v>-9810.1834100841097</v>
      </c>
      <c r="AQ516">
        <f t="shared" si="181"/>
        <v>-1367.3041692798861</v>
      </c>
      <c r="AS516">
        <f t="shared" si="182"/>
        <v>-236.16602478333445</v>
      </c>
      <c r="AT516">
        <f t="shared" si="183"/>
        <v>32.388329143511079</v>
      </c>
      <c r="AV516">
        <f t="shared" si="166"/>
        <v>-153.57504150622864</v>
      </c>
      <c r="AW516">
        <f t="shared" si="167"/>
        <v>36.537281594586076</v>
      </c>
      <c r="AY516">
        <f t="shared" si="168"/>
        <v>-32.842207354484472</v>
      </c>
      <c r="AZ516">
        <f t="shared" si="169"/>
        <v>3.8200427083176183</v>
      </c>
      <c r="BB516">
        <f t="shared" si="170"/>
        <v>-42.032083685094712</v>
      </c>
      <c r="BC516">
        <f t="shared" si="171"/>
        <v>-6.6523181922407755</v>
      </c>
      <c r="BE516">
        <f t="shared" si="172"/>
        <v>-7.7166922375266092</v>
      </c>
      <c r="BF516">
        <f t="shared" si="173"/>
        <v>-1.3166769671518321</v>
      </c>
      <c r="BH516">
        <f t="shared" si="184"/>
        <v>-487.26839557970811</v>
      </c>
      <c r="BI516">
        <f t="shared" si="185"/>
        <v>44.336128101167773</v>
      </c>
      <c r="BK516">
        <f t="shared" si="174"/>
        <v>189245.72141084829</v>
      </c>
      <c r="BL516">
        <f t="shared" si="175"/>
        <v>270921.31372188724</v>
      </c>
      <c r="BM516">
        <f t="shared" si="176"/>
        <v>279543.69488408876</v>
      </c>
      <c r="BN516" s="35">
        <f t="shared" si="186"/>
        <v>261882.12169161756</v>
      </c>
      <c r="BO516">
        <f t="shared" si="177"/>
        <v>235074.12075355745</v>
      </c>
      <c r="BQ516">
        <f>données!AG516</f>
        <v>-25819.660112501049</v>
      </c>
      <c r="BR516">
        <f>données!AH516</f>
        <v>-53244.294954150537</v>
      </c>
    </row>
    <row r="517" spans="20:70" ht="15" customHeight="1" x14ac:dyDescent="0.25">
      <c r="T517">
        <v>515</v>
      </c>
      <c r="U517" cm="1">
        <f t="array" ref="U517">INDEX(données!$AM$6:$AM$1006,animation!T517)</f>
        <v>0.87964594300514187</v>
      </c>
      <c r="AJ517" s="32"/>
      <c r="AK517">
        <v>511</v>
      </c>
      <c r="AL517" s="25">
        <f t="shared" si="165"/>
        <v>255.5</v>
      </c>
      <c r="AM517">
        <f t="shared" si="178"/>
        <v>229172.41718224756</v>
      </c>
      <c r="AN517">
        <f t="shared" si="179"/>
        <v>-21980.798838898067</v>
      </c>
      <c r="AP517" s="35">
        <f t="shared" si="180"/>
        <v>-9928.2664224757773</v>
      </c>
      <c r="AQ517">
        <f t="shared" si="181"/>
        <v>-1351.1100047081306</v>
      </c>
      <c r="AS517">
        <f t="shared" si="182"/>
        <v>-246.33317213565908</v>
      </c>
      <c r="AT517">
        <f t="shared" si="183"/>
        <v>35.766682047265213</v>
      </c>
      <c r="AV517">
        <f t="shared" si="166"/>
        <v>-160.80570913103486</v>
      </c>
      <c r="AW517">
        <f t="shared" si="167"/>
        <v>39.921135811481442</v>
      </c>
      <c r="AY517">
        <f t="shared" si="168"/>
        <v>-34.01568624195248</v>
      </c>
      <c r="AZ517">
        <f t="shared" si="169"/>
        <v>4.1179500519937653</v>
      </c>
      <c r="BB517">
        <f t="shared" si="170"/>
        <v>-43.556010696209938</v>
      </c>
      <c r="BC517">
        <f t="shared" si="171"/>
        <v>-6.9097912147018636</v>
      </c>
      <c r="BE517">
        <f t="shared" si="172"/>
        <v>-7.9557660664617904</v>
      </c>
      <c r="BF517">
        <f t="shared" si="173"/>
        <v>-1.3626126015081328</v>
      </c>
      <c r="BH517">
        <f t="shared" si="184"/>
        <v>-507.6985948414225</v>
      </c>
      <c r="BI517">
        <f t="shared" si="185"/>
        <v>48.695304702074672</v>
      </c>
      <c r="BK517">
        <f t="shared" si="174"/>
        <v>184611.20373443177</v>
      </c>
      <c r="BL517">
        <f t="shared" si="175"/>
        <v>266101.17905466998</v>
      </c>
      <c r="BM517">
        <f t="shared" si="176"/>
        <v>274563.52909482032</v>
      </c>
      <c r="BN517" s="35">
        <f t="shared" si="186"/>
        <v>257547.26776812854</v>
      </c>
      <c r="BO517">
        <f t="shared" si="177"/>
        <v>230224.13495276775</v>
      </c>
      <c r="BQ517">
        <f>données!AG517</f>
        <v>-26589.735144484213</v>
      </c>
      <c r="BR517">
        <f>données!AH517</f>
        <v>-52251.520205026209</v>
      </c>
    </row>
    <row r="518" spans="20:70" ht="15" customHeight="1" x14ac:dyDescent="0.25">
      <c r="T518">
        <v>516</v>
      </c>
      <c r="U518" cm="1">
        <f t="array" ref="U518">INDEX(données!$AM$6:$AM$1006,animation!T518)</f>
        <v>0.94247779607693771</v>
      </c>
      <c r="AJ518" s="32"/>
      <c r="AK518">
        <v>512</v>
      </c>
      <c r="AL518" s="25">
        <f t="shared" si="165"/>
        <v>256</v>
      </c>
      <c r="AM518">
        <f t="shared" si="178"/>
        <v>224177.49232449269</v>
      </c>
      <c r="AN518">
        <f t="shared" si="179"/>
        <v>-22651.883005996224</v>
      </c>
      <c r="AP518" s="35">
        <f t="shared" si="180"/>
        <v>-10051.433008543607</v>
      </c>
      <c r="AQ518">
        <f t="shared" si="181"/>
        <v>-1333.2266636844981</v>
      </c>
      <c r="AS518">
        <f t="shared" si="182"/>
        <v>-257.26215183242391</v>
      </c>
      <c r="AT518">
        <f t="shared" si="183"/>
        <v>39.551961655392091</v>
      </c>
      <c r="AV518">
        <f t="shared" si="166"/>
        <v>-168.60947866920668</v>
      </c>
      <c r="AW518">
        <f t="shared" si="167"/>
        <v>43.708491567848213</v>
      </c>
      <c r="AY518">
        <f t="shared" si="168"/>
        <v>-35.266922949501264</v>
      </c>
      <c r="AZ518">
        <f t="shared" si="169"/>
        <v>4.4430225472159055</v>
      </c>
      <c r="BB518">
        <f t="shared" si="170"/>
        <v>-45.182962759329172</v>
      </c>
      <c r="BC518">
        <f t="shared" si="171"/>
        <v>-7.1884868114061886</v>
      </c>
      <c r="BE518">
        <f t="shared" si="172"/>
        <v>-8.2027874543868027</v>
      </c>
      <c r="BF518">
        <f t="shared" si="173"/>
        <v>-1.4110656482658386</v>
      </c>
      <c r="BH518">
        <f t="shared" si="184"/>
        <v>-529.6841687962966</v>
      </c>
      <c r="BI518">
        <f t="shared" si="185"/>
        <v>53.521625642661263</v>
      </c>
      <c r="BK518">
        <f t="shared" si="174"/>
        <v>179934.68640436142</v>
      </c>
      <c r="BL518">
        <f t="shared" si="175"/>
        <v>261226.18167298954</v>
      </c>
      <c r="BM518">
        <f t="shared" si="176"/>
        <v>269525.17587990401</v>
      </c>
      <c r="BN518" s="35">
        <f t="shared" si="186"/>
        <v>253224.89519534184</v>
      </c>
      <c r="BO518">
        <f t="shared" si="177"/>
        <v>225319.00911511065</v>
      </c>
      <c r="BQ518">
        <f>données!AG518</f>
        <v>-27420.627451571767</v>
      </c>
      <c r="BR518">
        <f>données!AH518</f>
        <v>-51309.057881426226</v>
      </c>
    </row>
    <row r="519" spans="20:70" ht="15" customHeight="1" x14ac:dyDescent="0.25">
      <c r="T519">
        <v>517</v>
      </c>
      <c r="U519" cm="1">
        <f t="array" ref="U519">INDEX(données!$AM$6:$AM$1006,animation!T519)</f>
        <v>1.0053096491487337</v>
      </c>
      <c r="AJ519" s="32"/>
      <c r="AK519">
        <v>513</v>
      </c>
      <c r="AL519" s="25">
        <f t="shared" ref="AL519:AL582" si="187">$AC$3*AK519</f>
        <v>256.5</v>
      </c>
      <c r="AM519">
        <f t="shared" si="178"/>
        <v>219119.61805124182</v>
      </c>
      <c r="AN519">
        <f t="shared" si="179"/>
        <v>-23313.552342631552</v>
      </c>
      <c r="AP519" s="35">
        <f t="shared" si="180"/>
        <v>-10180.064084459818</v>
      </c>
      <c r="AQ519">
        <f t="shared" si="181"/>
        <v>-1313.4506828568021</v>
      </c>
      <c r="AS519">
        <f t="shared" si="182"/>
        <v>-269.03407249566015</v>
      </c>
      <c r="AT519">
        <f t="shared" si="183"/>
        <v>43.806577318457244</v>
      </c>
      <c r="AV519">
        <f t="shared" ref="AV519:AV582" si="188">$AC$20*($AC$16-AM519)/(BK519^2+$AC$21^2)^(3/2)</f>
        <v>-177.04868697994922</v>
      </c>
      <c r="AW519">
        <f t="shared" ref="AW519:AW582" si="189">$AC$20*($AD$16-AN519)/(BK519^2+$AC$21^2)^(3/2)</f>
        <v>47.961492472697387</v>
      </c>
      <c r="AY519">
        <f t="shared" ref="AY519:AY582" si="190">$AC$29*($AC$25-AM519)/(BL519^2+$AC$30^2)^(3/2)</f>
        <v>-36.603622193008604</v>
      </c>
      <c r="AZ519">
        <f t="shared" ref="AZ519:AZ582" si="191">$AC$29*($AD$25-AN519)/(BL519^2+$AC$30^2)^(3/2)</f>
        <v>4.798514546841548</v>
      </c>
      <c r="BB519">
        <f t="shared" ref="BB519:BB582" si="192">$AC$38*($AC$34-AM519)/(BM519^2+$AC$39^2)^(3/2)</f>
        <v>-46.923300368820705</v>
      </c>
      <c r="BC519">
        <f t="shared" ref="BC519:BC582" si="193">$AC$38*($AD$34-AN519)/(BM519^2+$AC$39^2)^(3/2)</f>
        <v>-7.4910714075568459</v>
      </c>
      <c r="BE519">
        <f t="shared" ref="BE519:BE582" si="194">$AC$50*($BQ$6-AM519)/(BN519^2+$AC$51^2)^(3/2)</f>
        <v>-8.4584629538816163</v>
      </c>
      <c r="BF519">
        <f t="shared" ref="BF519:BF582" si="195">$AC$50*($BR$6-AN519)/(BN519^2+$AC$51^2)^(3/2)</f>
        <v>-1.462358293524844</v>
      </c>
      <c r="BH519">
        <f t="shared" si="184"/>
        <v>-553.39981843395026</v>
      </c>
      <c r="BI519">
        <f t="shared" si="185"/>
        <v>58.879783326591919</v>
      </c>
      <c r="BK519">
        <f t="shared" ref="BK519:BK582" si="196">SQRT(($AC$16-AM519)^2+($AD$16-AN519)^2)</f>
        <v>175215.08721582443</v>
      </c>
      <c r="BL519">
        <f t="shared" ref="BL519:BL582" si="197">SQRT(($AC$25-AM519)^2+($AD$25-AN519)^2)</f>
        <v>256293.91925715731</v>
      </c>
      <c r="BM519">
        <f t="shared" ref="BM519:BM582" si="198">SQRT(($AC$34-AM519)^2+($AD$34-AN519)^2)</f>
        <v>264426.19924946345</v>
      </c>
      <c r="BN519" s="35">
        <f t="shared" si="186"/>
        <v>248909.10629134279</v>
      </c>
      <c r="BO519">
        <f t="shared" ref="BO519:BO582" si="199">SQRT(($AC$53-AM519)^2+($AD$53-AN519)^2)</f>
        <v>220356.36759067056</v>
      </c>
      <c r="BQ519">
        <f>données!AG519</f>
        <v>-28309.057881426223</v>
      </c>
      <c r="BR519">
        <f>données!AH519</f>
        <v>-50420.627451571774</v>
      </c>
    </row>
    <row r="520" spans="20:70" ht="15" customHeight="1" x14ac:dyDescent="0.25">
      <c r="T520">
        <v>518</v>
      </c>
      <c r="U520" cm="1">
        <f t="array" ref="U520">INDEX(données!$AM$6:$AM$1006,animation!T520)</f>
        <v>1.0681415022205296</v>
      </c>
      <c r="AJ520" s="32"/>
      <c r="AK520">
        <v>514</v>
      </c>
      <c r="AL520" s="25">
        <f t="shared" si="187"/>
        <v>257</v>
      </c>
      <c r="AM520">
        <f t="shared" ref="AM520:AM583" si="200">AM519+AP519*$AC$3+(0.5*AS519)*$AC$3^2</f>
        <v>213995.95674994995</v>
      </c>
      <c r="AN520">
        <f t="shared" ref="AN520:AN583" si="201">AN519+AQ519*$AC$3+(0.5*AT519)*$AC$3^2</f>
        <v>-23964.801861895146</v>
      </c>
      <c r="AP520" s="35">
        <f t="shared" ref="AP520:AP583" si="202">AP519+AS519*($AC$3)</f>
        <v>-10314.581120707648</v>
      </c>
      <c r="AQ520">
        <f t="shared" ref="AQ520:AQ583" si="203">AQ519+AT519*($AC$3)</f>
        <v>-1291.5473941975736</v>
      </c>
      <c r="AS520">
        <f t="shared" ref="AS520:AS583" si="204">AV520+AY520+BB520+BE520+IF(OR(AM520&gt;=300000,AM520&lt;=-300000),BH520,0)</f>
        <v>-281.7409298044588</v>
      </c>
      <c r="AT520">
        <f t="shared" ref="AT520:AT583" si="205">AW520+AZ520+BC520+BF520+IF(OR(AN520&gt;=300000,AN520&lt;=-300000),BI520,0)</f>
        <v>48.604790477090205</v>
      </c>
      <c r="AV520">
        <f t="shared" si="188"/>
        <v>-186.19398931564007</v>
      </c>
      <c r="AW520">
        <f t="shared" si="189"/>
        <v>52.754147070944043</v>
      </c>
      <c r="AY520">
        <f t="shared" si="190"/>
        <v>-38.034524732797102</v>
      </c>
      <c r="AZ520">
        <f t="shared" si="191"/>
        <v>5.1881770022398719</v>
      </c>
      <c r="BB520">
        <f t="shared" si="192"/>
        <v>-48.788782460246452</v>
      </c>
      <c r="BC520">
        <f t="shared" si="193"/>
        <v>-7.820660062723821</v>
      </c>
      <c r="BE520">
        <f t="shared" si="194"/>
        <v>-8.7236332957752101</v>
      </c>
      <c r="BF520">
        <f t="shared" si="195"/>
        <v>-1.5168735333698902</v>
      </c>
      <c r="BH520">
        <f t="shared" ref="BH520:BH583" si="206">$AC$57*($AC$53-AM520)/(BO520^2+$AC$58^2)^(3/2)</f>
        <v>-579.04660645040485</v>
      </c>
      <c r="BI520">
        <f t="shared" ref="BI520:BI583" si="207">$AC$57*($AD$53-AN520)/(BO520^2+$AC$58^2)^(3/2)</f>
        <v>64.845791495964676</v>
      </c>
      <c r="BK520">
        <f t="shared" si="196"/>
        <v>170451.31751440535</v>
      </c>
      <c r="BL520">
        <f t="shared" si="197"/>
        <v>251301.79912475904</v>
      </c>
      <c r="BM520">
        <f t="shared" si="198"/>
        <v>259263.99163508182</v>
      </c>
      <c r="BN520" s="35">
        <f t="shared" ref="BN520:BN583" si="208">SQRT((BQ520-AM520)^2+(BR520-AN520)^2)</f>
        <v>244593.48366360622</v>
      </c>
      <c r="BO520">
        <f t="shared" si="199"/>
        <v>215333.65095499204</v>
      </c>
      <c r="BQ520">
        <f>données!AG520</f>
        <v>-29251.520205026201</v>
      </c>
      <c r="BR520">
        <f>données!AH520</f>
        <v>-49589.735144484221</v>
      </c>
    </row>
    <row r="521" spans="20:70" ht="15" customHeight="1" x14ac:dyDescent="0.25">
      <c r="T521">
        <v>519</v>
      </c>
      <c r="U521" cm="1">
        <f t="array" ref="U521">INDEX(données!$AM$6:$AM$1006,animation!T521)</f>
        <v>1.1309733552923256</v>
      </c>
      <c r="AJ521" s="32"/>
      <c r="AK521">
        <v>515</v>
      </c>
      <c r="AL521" s="25">
        <f t="shared" si="187"/>
        <v>257.5</v>
      </c>
      <c r="AM521">
        <f t="shared" si="200"/>
        <v>208803.44857337055</v>
      </c>
      <c r="AN521">
        <f t="shared" si="201"/>
        <v>-24604.499960184297</v>
      </c>
      <c r="AP521" s="35">
        <f t="shared" si="202"/>
        <v>-10455.451585609877</v>
      </c>
      <c r="AQ521">
        <f t="shared" si="203"/>
        <v>-1267.2449989590284</v>
      </c>
      <c r="AS521">
        <f t="shared" si="204"/>
        <v>-295.48726743234675</v>
      </c>
      <c r="AT521">
        <f t="shared" si="205"/>
        <v>54.035415664424335</v>
      </c>
      <c r="AV521">
        <f t="shared" si="188"/>
        <v>-196.12558241701305</v>
      </c>
      <c r="AW521">
        <f t="shared" si="189"/>
        <v>58.175043250934053</v>
      </c>
      <c r="AY521">
        <f t="shared" si="190"/>
        <v>-39.569586214468757</v>
      </c>
      <c r="AZ521">
        <f t="shared" si="191"/>
        <v>5.6163510097808098</v>
      </c>
      <c r="BB521">
        <f t="shared" si="192"/>
        <v>-50.79280502036756</v>
      </c>
      <c r="BC521">
        <f t="shared" si="193"/>
        <v>-8.1809112629580554</v>
      </c>
      <c r="BE521">
        <f t="shared" si="194"/>
        <v>-8.9992937804974229</v>
      </c>
      <c r="BF521">
        <f t="shared" si="195"/>
        <v>-1.575067333332471</v>
      </c>
      <c r="BH521">
        <f t="shared" si="206"/>
        <v>-606.85702259018342</v>
      </c>
      <c r="BI521">
        <f t="shared" si="207"/>
        <v>71.50942041510892</v>
      </c>
      <c r="BK521">
        <f t="shared" si="196"/>
        <v>165642.29289433948</v>
      </c>
      <c r="BL521">
        <f t="shared" si="197"/>
        <v>246247.01613169353</v>
      </c>
      <c r="BM521">
        <f t="shared" si="198"/>
        <v>254035.75779752361</v>
      </c>
      <c r="BN521" s="35">
        <f t="shared" si="208"/>
        <v>240271.09203314877</v>
      </c>
      <c r="BO521">
        <f t="shared" si="199"/>
        <v>210248.09524564762</v>
      </c>
      <c r="BQ521">
        <f>données!AG521</f>
        <v>-30244.294954150533</v>
      </c>
      <c r="BR521">
        <f>données!AH521</f>
        <v>-48819.660112501057</v>
      </c>
    </row>
    <row r="522" spans="20:70" ht="15" customHeight="1" x14ac:dyDescent="0.25">
      <c r="T522">
        <v>520</v>
      </c>
      <c r="U522" cm="1">
        <f t="array" ref="U522">INDEX(données!$AM$6:$AM$1006,animation!T522)</f>
        <v>1.1938052083641215</v>
      </c>
      <c r="AJ522" s="32"/>
      <c r="AK522">
        <v>516</v>
      </c>
      <c r="AL522" s="25">
        <f t="shared" si="187"/>
        <v>258</v>
      </c>
      <c r="AM522">
        <f t="shared" si="200"/>
        <v>203538.78687213658</v>
      </c>
      <c r="AN522">
        <f t="shared" si="201"/>
        <v>-25231.368032705759</v>
      </c>
      <c r="AP522" s="35">
        <f t="shared" si="202"/>
        <v>-10603.195219326049</v>
      </c>
      <c r="AQ522">
        <f t="shared" si="203"/>
        <v>-1240.2272911268162</v>
      </c>
      <c r="AS522">
        <f t="shared" si="204"/>
        <v>-310.39208730893091</v>
      </c>
      <c r="AT522">
        <f t="shared" si="205"/>
        <v>60.205239317817515</v>
      </c>
      <c r="AV522">
        <f t="shared" si="188"/>
        <v>-206.93458624390627</v>
      </c>
      <c r="AW522">
        <f t="shared" si="189"/>
        <v>64.330786349960775</v>
      </c>
      <c r="AY522">
        <f t="shared" si="190"/>
        <v>-41.220194216731542</v>
      </c>
      <c r="AZ522">
        <f t="shared" si="191"/>
        <v>6.0880825792399191</v>
      </c>
      <c r="BB522">
        <f t="shared" si="192"/>
        <v>-52.950689103070843</v>
      </c>
      <c r="BC522">
        <f t="shared" si="193"/>
        <v>-8.5761459286317052</v>
      </c>
      <c r="BE522">
        <f t="shared" si="194"/>
        <v>-9.2866177452222338</v>
      </c>
      <c r="BF522">
        <f t="shared" si="195"/>
        <v>-1.6374836827514778</v>
      </c>
      <c r="BH522">
        <f t="shared" si="206"/>
        <v>-637.10124592365696</v>
      </c>
      <c r="BI522">
        <f t="shared" si="207"/>
        <v>78.977261567808554</v>
      </c>
      <c r="BK522">
        <f t="shared" si="196"/>
        <v>160786.94775522355</v>
      </c>
      <c r="BL522">
        <f t="shared" si="197"/>
        <v>241126.52723391211</v>
      </c>
      <c r="BM522">
        <f t="shared" si="198"/>
        <v>248738.49711532512</v>
      </c>
      <c r="BN522" s="35">
        <f t="shared" si="208"/>
        <v>235934.4799674722</v>
      </c>
      <c r="BO522">
        <f t="shared" si="199"/>
        <v>205096.70815052808</v>
      </c>
      <c r="BQ522">
        <f>données!AG522</f>
        <v>-31283.464100420064</v>
      </c>
      <c r="BR522">
        <f>données!AH522</f>
        <v>-48113.441489959703</v>
      </c>
    </row>
    <row r="523" spans="20:70" ht="15" customHeight="1" x14ac:dyDescent="0.25">
      <c r="T523">
        <v>521</v>
      </c>
      <c r="U523" cm="1">
        <f t="array" ref="U523">INDEX(données!$AM$6:$AM$1006,animation!T523)</f>
        <v>1.2566370614359175</v>
      </c>
      <c r="AJ523" s="32"/>
      <c r="AK523">
        <v>517</v>
      </c>
      <c r="AL523" s="25">
        <f t="shared" si="187"/>
        <v>258.5</v>
      </c>
      <c r="AM523">
        <f t="shared" si="200"/>
        <v>198198.39025155993</v>
      </c>
      <c r="AN523">
        <f t="shared" si="201"/>
        <v>-25843.95602335444</v>
      </c>
      <c r="AP523" s="35">
        <f t="shared" si="202"/>
        <v>-10758.391262980515</v>
      </c>
      <c r="AQ523">
        <f t="shared" si="203"/>
        <v>-1210.1246714679075</v>
      </c>
      <c r="AS523">
        <f t="shared" si="204"/>
        <v>-326.59102792256652</v>
      </c>
      <c r="AT523">
        <f t="shared" si="205"/>
        <v>67.243373247989524</v>
      </c>
      <c r="AV523">
        <f t="shared" si="188"/>
        <v>-218.72458048876192</v>
      </c>
      <c r="AW523">
        <f t="shared" si="189"/>
        <v>71.350380273540466</v>
      </c>
      <c r="AY523">
        <f t="shared" si="190"/>
        <v>-42.99943334620238</v>
      </c>
      <c r="AZ523">
        <f t="shared" si="191"/>
        <v>6.6092643102202047</v>
      </c>
      <c r="BB523">
        <f t="shared" si="192"/>
        <v>-55.280030280321483</v>
      </c>
      <c r="BC523">
        <f t="shared" si="193"/>
        <v>-9.011497930604925</v>
      </c>
      <c r="BE523">
        <f t="shared" si="194"/>
        <v>-9.5869838072807703</v>
      </c>
      <c r="BF523">
        <f t="shared" si="195"/>
        <v>-1.7047734051662322</v>
      </c>
      <c r="BH523">
        <f t="shared" si="206"/>
        <v>-670.09494345411497</v>
      </c>
      <c r="BI523">
        <f t="shared" si="207"/>
        <v>87.376614048781477</v>
      </c>
      <c r="BK523">
        <f t="shared" si="196"/>
        <v>155884.25500075909</v>
      </c>
      <c r="BL523">
        <f t="shared" si="197"/>
        <v>235937.02210404159</v>
      </c>
      <c r="BM523">
        <f t="shared" si="198"/>
        <v>243368.98417699343</v>
      </c>
      <c r="BN523" s="35">
        <f t="shared" si="208"/>
        <v>231575.68106912347</v>
      </c>
      <c r="BO523">
        <f t="shared" si="199"/>
        <v>199876.2416127708</v>
      </c>
      <c r="BQ523">
        <f>données!AG523</f>
        <v>-32364.926517965694</v>
      </c>
      <c r="BR523">
        <f>données!AH523</f>
        <v>-47473.866399122729</v>
      </c>
    </row>
    <row r="524" spans="20:70" ht="15" customHeight="1" x14ac:dyDescent="0.25">
      <c r="T524">
        <v>522</v>
      </c>
      <c r="U524" cm="1">
        <f t="array" ref="U524">INDEX(données!$AM$6:$AM$1006,animation!T524)</f>
        <v>1.3194689145077134</v>
      </c>
      <c r="AJ524" s="32"/>
      <c r="AK524">
        <v>518</v>
      </c>
      <c r="AL524" s="25">
        <f t="shared" si="187"/>
        <v>259</v>
      </c>
      <c r="AM524">
        <f t="shared" si="200"/>
        <v>192778.37074157936</v>
      </c>
      <c r="AN524">
        <f t="shared" si="201"/>
        <v>-26440.612937432394</v>
      </c>
      <c r="AP524" s="35">
        <f t="shared" si="202"/>
        <v>-10921.686776941799</v>
      </c>
      <c r="AQ524">
        <f t="shared" si="203"/>
        <v>-1176.5029848439128</v>
      </c>
      <c r="AS524">
        <f t="shared" si="204"/>
        <v>-344.23881465055041</v>
      </c>
      <c r="AT524">
        <f t="shared" si="205"/>
        <v>75.306832143155702</v>
      </c>
      <c r="AV524">
        <f t="shared" si="188"/>
        <v>-231.61327075653912</v>
      </c>
      <c r="AW524">
        <f t="shared" si="189"/>
        <v>79.39084454034527</v>
      </c>
      <c r="AY524">
        <f t="shared" si="190"/>
        <v>-44.922411213991062</v>
      </c>
      <c r="AZ524">
        <f t="shared" si="191"/>
        <v>7.1868114340076712</v>
      </c>
      <c r="BB524">
        <f t="shared" si="192"/>
        <v>-57.801124907300995</v>
      </c>
      <c r="BC524">
        <f t="shared" si="193"/>
        <v>-9.4931059488680525</v>
      </c>
      <c r="BE524">
        <f t="shared" si="194"/>
        <v>-9.9020077727192213</v>
      </c>
      <c r="BF524">
        <f t="shared" si="195"/>
        <v>-1.7777178823291866</v>
      </c>
      <c r="BH524">
        <f t="shared" si="206"/>
        <v>-706.20905785445166</v>
      </c>
      <c r="BI524">
        <f t="shared" si="207"/>
        <v>96.860453171217515</v>
      </c>
      <c r="BK524">
        <f t="shared" si="196"/>
        <v>150933.252619532</v>
      </c>
      <c r="BL524">
        <f t="shared" si="197"/>
        <v>230674.88907322389</v>
      </c>
      <c r="BM524">
        <f t="shared" si="198"/>
        <v>237923.74765607447</v>
      </c>
      <c r="BN524" s="35">
        <f t="shared" si="208"/>
        <v>227186.21415551726</v>
      </c>
      <c r="BO524">
        <f t="shared" si="199"/>
        <v>194583.16021250386</v>
      </c>
      <c r="BQ524">
        <f>données!AG524</f>
        <v>-33484.414168698546</v>
      </c>
      <c r="BR524">
        <f>données!AH524</f>
        <v>-46903.458950679604</v>
      </c>
    </row>
    <row r="525" spans="20:70" ht="15" customHeight="1" x14ac:dyDescent="0.25">
      <c r="T525">
        <v>523</v>
      </c>
      <c r="U525" cm="1">
        <f t="array" ref="U525">INDEX(données!$AM$6:$AM$1006,animation!T525)</f>
        <v>1.3823007675795094</v>
      </c>
      <c r="AJ525" s="32"/>
      <c r="AK525">
        <v>519</v>
      </c>
      <c r="AL525" s="25">
        <f t="shared" si="187"/>
        <v>259.5</v>
      </c>
      <c r="AM525">
        <f t="shared" si="200"/>
        <v>187274.49750127713</v>
      </c>
      <c r="AN525">
        <f t="shared" si="201"/>
        <v>-27019.451075836456</v>
      </c>
      <c r="AP525" s="35">
        <f t="shared" si="202"/>
        <v>-11093.806184267074</v>
      </c>
      <c r="AQ525">
        <f t="shared" si="203"/>
        <v>-1138.849568772335</v>
      </c>
      <c r="AS525">
        <f t="shared" si="204"/>
        <v>-363.51195637342096</v>
      </c>
      <c r="AT525">
        <f t="shared" si="205"/>
        <v>84.587722953647386</v>
      </c>
      <c r="AV525">
        <f t="shared" si="188"/>
        <v>-245.7342208892193</v>
      </c>
      <c r="AW525">
        <f t="shared" si="189"/>
        <v>88.644460190934396</v>
      </c>
      <c r="AY525">
        <f t="shared" si="190"/>
        <v>-47.006662183908688</v>
      </c>
      <c r="AZ525">
        <f t="shared" si="191"/>
        <v>7.828882082820054</v>
      </c>
      <c r="BB525">
        <f t="shared" si="192"/>
        <v>-60.537492967782931</v>
      </c>
      <c r="BC525">
        <f t="shared" si="193"/>
        <v>-10.028360059523317</v>
      </c>
      <c r="BE525">
        <f t="shared" si="194"/>
        <v>-10.233580332510058</v>
      </c>
      <c r="BF525">
        <f t="shared" si="195"/>
        <v>-1.8572592605837417</v>
      </c>
      <c r="BH525">
        <f t="shared" si="206"/>
        <v>-745.8821945759621</v>
      </c>
      <c r="BI525">
        <f t="shared" si="207"/>
        <v>107.61383815511398</v>
      </c>
      <c r="BK525">
        <f t="shared" si="196"/>
        <v>145933.07952304819</v>
      </c>
      <c r="BL525">
        <f t="shared" si="197"/>
        <v>225336.17551871581</v>
      </c>
      <c r="BM525">
        <f t="shared" si="198"/>
        <v>232399.0475476264</v>
      </c>
      <c r="BN525" s="35">
        <f t="shared" si="208"/>
        <v>222757.08198668974</v>
      </c>
      <c r="BO525">
        <f t="shared" si="199"/>
        <v>189213.60456054786</v>
      </c>
      <c r="BQ525">
        <f>données!AG525</f>
        <v>-34637.508946306443</v>
      </c>
      <c r="BR525">
        <f>données!AH525</f>
        <v>-46404.470282234972</v>
      </c>
    </row>
    <row r="526" spans="20:70" ht="15" customHeight="1" x14ac:dyDescent="0.25">
      <c r="T526">
        <v>524</v>
      </c>
      <c r="U526" cm="1">
        <f t="array" ref="U526">INDEX(données!$AM$6:$AM$1006,animation!T526)</f>
        <v>1.4451326206513053</v>
      </c>
      <c r="AJ526" s="32"/>
      <c r="AK526">
        <v>520</v>
      </c>
      <c r="AL526" s="25">
        <f t="shared" si="187"/>
        <v>260</v>
      </c>
      <c r="AM526">
        <f t="shared" si="200"/>
        <v>181682.1554145969</v>
      </c>
      <c r="AN526">
        <f t="shared" si="201"/>
        <v>-27578.302394853417</v>
      </c>
      <c r="AP526" s="35">
        <f t="shared" si="202"/>
        <v>-11275.562162453785</v>
      </c>
      <c r="AQ526">
        <f t="shared" si="203"/>
        <v>-1096.5557072955114</v>
      </c>
      <c r="AS526">
        <f t="shared" si="204"/>
        <v>-384.61160679807745</v>
      </c>
      <c r="AT526">
        <f t="shared" si="205"/>
        <v>95.322567729874933</v>
      </c>
      <c r="AV526">
        <f t="shared" si="188"/>
        <v>-261.23852048003602</v>
      </c>
      <c r="AW526">
        <f t="shared" si="189"/>
        <v>99.348173521263448</v>
      </c>
      <c r="AY526">
        <f t="shared" si="190"/>
        <v>-49.272651328361448</v>
      </c>
      <c r="AZ526">
        <f t="shared" si="191"/>
        <v>8.545154943057252</v>
      </c>
      <c r="BB526">
        <f t="shared" si="192"/>
        <v>-63.516523032558993</v>
      </c>
      <c r="BC526">
        <f t="shared" si="193"/>
        <v>-10.626221450026501</v>
      </c>
      <c r="BE526">
        <f t="shared" si="194"/>
        <v>-10.583911957120934</v>
      </c>
      <c r="BF526">
        <f t="shared" si="195"/>
        <v>-1.9445392844192697</v>
      </c>
      <c r="BH526">
        <f t="shared" si="206"/>
        <v>-789.63643970600526</v>
      </c>
      <c r="BI526">
        <f t="shared" si="207"/>
        <v>119.86225321090633</v>
      </c>
      <c r="BK526">
        <f t="shared" si="196"/>
        <v>140883.02390772436</v>
      </c>
      <c r="BL526">
        <f t="shared" si="197"/>
        <v>219916.5416379463</v>
      </c>
      <c r="BM526">
        <f t="shared" si="198"/>
        <v>226790.8510116114</v>
      </c>
      <c r="BN526" s="35">
        <f t="shared" si="208"/>
        <v>218278.76816992927</v>
      </c>
      <c r="BO526">
        <f t="shared" si="199"/>
        <v>183763.34879152515</v>
      </c>
      <c r="BQ526">
        <f>données!AG526</f>
        <v>-35819.660112501057</v>
      </c>
      <c r="BR526">
        <f>données!AH526</f>
        <v>-45978.869674096932</v>
      </c>
    </row>
    <row r="527" spans="20:70" ht="15" customHeight="1" x14ac:dyDescent="0.25">
      <c r="T527">
        <v>525</v>
      </c>
      <c r="U527" cm="1">
        <f t="array" ref="U527">INDEX(données!$AM$6:$AM$1006,animation!T527)</f>
        <v>1.5079644737231013</v>
      </c>
      <c r="AJ527" s="32"/>
      <c r="AK527">
        <v>521</v>
      </c>
      <c r="AL527" s="25">
        <f t="shared" si="187"/>
        <v>260.5</v>
      </c>
      <c r="AM527">
        <f t="shared" si="200"/>
        <v>175996.29788252024</v>
      </c>
      <c r="AN527">
        <f t="shared" si="201"/>
        <v>-28114.664927534941</v>
      </c>
      <c r="AP527" s="35">
        <f t="shared" si="202"/>
        <v>-11467.867965852824</v>
      </c>
      <c r="AQ527">
        <f t="shared" si="203"/>
        <v>-1048.8944234305739</v>
      </c>
      <c r="AS527">
        <f t="shared" si="204"/>
        <v>-407.7664080479733</v>
      </c>
      <c r="AT527">
        <f t="shared" si="205"/>
        <v>107.80446262398246</v>
      </c>
      <c r="AV527">
        <f t="shared" si="188"/>
        <v>-278.29614013395394</v>
      </c>
      <c r="AW527">
        <f t="shared" si="189"/>
        <v>111.79587115043762</v>
      </c>
      <c r="AY527">
        <f t="shared" si="190"/>
        <v>-51.744408695030401</v>
      </c>
      <c r="AZ527">
        <f t="shared" si="191"/>
        <v>9.3471820078218339</v>
      </c>
      <c r="BB527">
        <f t="shared" si="192"/>
        <v>-66.770272466408116</v>
      </c>
      <c r="BC527">
        <f t="shared" si="193"/>
        <v>-11.297640816499072</v>
      </c>
      <c r="BE527">
        <f t="shared" si="194"/>
        <v>-10.955586752580805</v>
      </c>
      <c r="BF527">
        <f t="shared" si="195"/>
        <v>-2.0409497177779183</v>
      </c>
      <c r="BH527">
        <f t="shared" si="206"/>
        <v>-838.09775442510636</v>
      </c>
      <c r="BI527">
        <f t="shared" si="207"/>
        <v>133.88257495001298</v>
      </c>
      <c r="BK527">
        <f t="shared" si="196"/>
        <v>135782.58866963544</v>
      </c>
      <c r="BL527">
        <f t="shared" si="197"/>
        <v>214411.20633648671</v>
      </c>
      <c r="BM527">
        <f t="shared" si="198"/>
        <v>221094.80734267033</v>
      </c>
      <c r="BN527" s="35">
        <f t="shared" si="208"/>
        <v>213741.23202421906</v>
      </c>
      <c r="BO527">
        <f t="shared" si="199"/>
        <v>178227.75107244204</v>
      </c>
      <c r="BQ527">
        <f>données!AG527</f>
        <v>-37026.202256702905</v>
      </c>
      <c r="BR527">
        <f>données!AH527</f>
        <v>-45628.336777427379</v>
      </c>
    </row>
    <row r="528" spans="20:70" ht="15" customHeight="1" x14ac:dyDescent="0.25">
      <c r="T528">
        <v>526</v>
      </c>
      <c r="U528" cm="1">
        <f t="array" ref="U528">INDEX(données!$AM$6:$AM$1006,animation!T528)</f>
        <v>1.5707963267948972</v>
      </c>
      <c r="AJ528" s="32"/>
      <c r="AK528">
        <v>522</v>
      </c>
      <c r="AL528" s="25">
        <f t="shared" si="187"/>
        <v>261</v>
      </c>
      <c r="AM528">
        <f t="shared" si="200"/>
        <v>170211.39309858784</v>
      </c>
      <c r="AN528">
        <f t="shared" si="201"/>
        <v>-28625.63658142223</v>
      </c>
      <c r="AP528" s="35">
        <f t="shared" si="202"/>
        <v>-11671.75116987681</v>
      </c>
      <c r="AQ528">
        <f t="shared" si="203"/>
        <v>-994.99219211858258</v>
      </c>
      <c r="AS528">
        <f t="shared" si="204"/>
        <v>-433.2349558467215</v>
      </c>
      <c r="AT528">
        <f t="shared" si="205"/>
        <v>122.39901933284608</v>
      </c>
      <c r="AV528">
        <f t="shared" si="188"/>
        <v>-297.09652761818779</v>
      </c>
      <c r="AW528">
        <f t="shared" si="189"/>
        <v>126.35448861451033</v>
      </c>
      <c r="AY528">
        <f t="shared" si="190"/>
        <v>-54.450334706856296</v>
      </c>
      <c r="AZ528">
        <f t="shared" si="191"/>
        <v>10.248840516926963</v>
      </c>
      <c r="BB528">
        <f t="shared" si="192"/>
        <v>-70.336466056062093</v>
      </c>
      <c r="BC528">
        <f t="shared" si="193"/>
        <v>-12.056111316855999</v>
      </c>
      <c r="BE528">
        <f t="shared" si="194"/>
        <v>-11.351627465615291</v>
      </c>
      <c r="BF528">
        <f t="shared" si="195"/>
        <v>-2.148198481735228</v>
      </c>
      <c r="BH528">
        <f t="shared" si="206"/>
        <v>-892.02254511260969</v>
      </c>
      <c r="BI528">
        <f t="shared" si="207"/>
        <v>150.01765001734617</v>
      </c>
      <c r="BK528">
        <f t="shared" si="196"/>
        <v>130631.58020386522</v>
      </c>
      <c r="BL528">
        <f t="shared" si="197"/>
        <v>208814.88370991003</v>
      </c>
      <c r="BM528">
        <f t="shared" si="198"/>
        <v>215306.2230288529</v>
      </c>
      <c r="BN528" s="35">
        <f t="shared" si="208"/>
        <v>209133.90147227983</v>
      </c>
      <c r="BO528">
        <f t="shared" si="199"/>
        <v>172601.69584987761</v>
      </c>
      <c r="BQ528">
        <f>données!AG528</f>
        <v>-38252.373708285515</v>
      </c>
      <c r="BR528">
        <f>données!AH528</f>
        <v>-45354.254985426225</v>
      </c>
    </row>
    <row r="529" spans="20:70" ht="15" customHeight="1" x14ac:dyDescent="0.25">
      <c r="T529">
        <v>527</v>
      </c>
      <c r="U529" cm="1">
        <f t="array" ref="U529">INDEX(données!$AM$6:$AM$1006,animation!T529)</f>
        <v>1.6336281798666932</v>
      </c>
      <c r="AJ529" s="32"/>
      <c r="AK529">
        <v>523</v>
      </c>
      <c r="AL529" s="25">
        <f t="shared" si="187"/>
        <v>261.5</v>
      </c>
      <c r="AM529">
        <f t="shared" si="200"/>
        <v>164321.36314416857</v>
      </c>
      <c r="AN529">
        <f t="shared" si="201"/>
        <v>-29107.832800064916</v>
      </c>
      <c r="AP529" s="35">
        <f t="shared" si="202"/>
        <v>-11888.368647800171</v>
      </c>
      <c r="AQ529">
        <f t="shared" si="203"/>
        <v>-933.79268245215951</v>
      </c>
      <c r="AS529">
        <f t="shared" si="204"/>
        <v>-461.30721471117374</v>
      </c>
      <c r="AT529">
        <f t="shared" si="205"/>
        <v>139.56535786113113</v>
      </c>
      <c r="AV529">
        <f t="shared" si="188"/>
        <v>-317.84765823367724</v>
      </c>
      <c r="AW529">
        <f t="shared" si="189"/>
        <v>143.48524502222503</v>
      </c>
      <c r="AY529">
        <f t="shared" si="190"/>
        <v>-57.424232685271541</v>
      </c>
      <c r="AZ529">
        <f t="shared" si="191"/>
        <v>11.266917178884066</v>
      </c>
      <c r="BB529">
        <f t="shared" si="192"/>
        <v>-74.259749469587106</v>
      </c>
      <c r="BC529">
        <f t="shared" si="193"/>
        <v>-12.918407011130896</v>
      </c>
      <c r="BE529">
        <f t="shared" si="194"/>
        <v>-11.775574322637846</v>
      </c>
      <c r="BF529">
        <f t="shared" si="195"/>
        <v>-2.2683973288470858</v>
      </c>
      <c r="BH529">
        <f t="shared" si="206"/>
        <v>-952.33267065260873</v>
      </c>
      <c r="BI529">
        <f t="shared" si="207"/>
        <v>168.69589940703435</v>
      </c>
      <c r="BK529">
        <f t="shared" si="196"/>
        <v>125430.22952008148</v>
      </c>
      <c r="BL529">
        <f t="shared" si="197"/>
        <v>203121.70832278699</v>
      </c>
      <c r="BM529">
        <f t="shared" si="198"/>
        <v>209420.03857314127</v>
      </c>
      <c r="BN529" s="35">
        <f t="shared" si="208"/>
        <v>204445.66452356506</v>
      </c>
      <c r="BO529">
        <f t="shared" si="199"/>
        <v>166879.52635321763</v>
      </c>
      <c r="BQ529">
        <f>données!AG529</f>
        <v>-39493.335328713925</v>
      </c>
      <c r="BR529">
        <f>données!AH529</f>
        <v>-45157.705973710443</v>
      </c>
    </row>
    <row r="530" spans="20:70" ht="15" customHeight="1" x14ac:dyDescent="0.25">
      <c r="T530">
        <v>528</v>
      </c>
      <c r="U530" cm="1">
        <f t="array" ref="U530">INDEX(données!$AM$6:$AM$1006,animation!T530)</f>
        <v>1.6964600329384891</v>
      </c>
      <c r="AJ530" s="32"/>
      <c r="AK530">
        <v>524</v>
      </c>
      <c r="AL530" s="25">
        <f t="shared" si="187"/>
        <v>262</v>
      </c>
      <c r="AM530">
        <f t="shared" si="200"/>
        <v>158319.5154184296</v>
      </c>
      <c r="AN530">
        <f t="shared" si="201"/>
        <v>-29557.283471558352</v>
      </c>
      <c r="AP530" s="35">
        <f t="shared" si="202"/>
        <v>-12119.022255155758</v>
      </c>
      <c r="AQ530">
        <f t="shared" si="203"/>
        <v>-864.01000352159394</v>
      </c>
      <c r="AS530">
        <f t="shared" si="204"/>
        <v>-492.30367322124346</v>
      </c>
      <c r="AT530">
        <f t="shared" si="205"/>
        <v>159.88383456403201</v>
      </c>
      <c r="AV530">
        <f t="shared" si="188"/>
        <v>-340.77217472434273</v>
      </c>
      <c r="AW530">
        <f t="shared" si="189"/>
        <v>163.7717232238123</v>
      </c>
      <c r="AY530">
        <f t="shared" si="190"/>
        <v>-60.706646221280387</v>
      </c>
      <c r="AZ530">
        <f t="shared" si="191"/>
        <v>12.421870642418677</v>
      </c>
      <c r="BB530">
        <f t="shared" si="192"/>
        <v>-78.593271335372577</v>
      </c>
      <c r="BC530">
        <f t="shared" si="193"/>
        <v>-13.905579948933099</v>
      </c>
      <c r="BE530">
        <f t="shared" si="194"/>
        <v>-12.231580940247776</v>
      </c>
      <c r="BF530">
        <f t="shared" si="195"/>
        <v>-2.4041793532658509</v>
      </c>
      <c r="BH530">
        <f t="shared" si="206"/>
        <v>-1020.1621319130247</v>
      </c>
      <c r="BI530">
        <f t="shared" si="207"/>
        <v>190.45801927961506</v>
      </c>
      <c r="BK530">
        <f t="shared" si="196"/>
        <v>120179.35838954039</v>
      </c>
      <c r="BL530">
        <f t="shared" si="197"/>
        <v>197325.14719940198</v>
      </c>
      <c r="BM530">
        <f t="shared" si="198"/>
        <v>203430.80988972622</v>
      </c>
      <c r="BN530" s="35">
        <f t="shared" si="208"/>
        <v>199664.86074833231</v>
      </c>
      <c r="BO530">
        <f t="shared" si="199"/>
        <v>161054.96567490374</v>
      </c>
      <c r="BQ530">
        <f>données!AG530</f>
        <v>-40744.189609413741</v>
      </c>
      <c r="BR530">
        <f>données!AH530</f>
        <v>-45039.465431434568</v>
      </c>
    </row>
    <row r="531" spans="20:70" ht="15" customHeight="1" x14ac:dyDescent="0.25">
      <c r="T531">
        <v>529</v>
      </c>
      <c r="U531" cm="1">
        <f t="array" ref="U531">INDEX(données!$AM$6:$AM$1006,animation!T531)</f>
        <v>1.7592918860102851</v>
      </c>
      <c r="AJ531" s="32"/>
      <c r="AK531">
        <v>525</v>
      </c>
      <c r="AL531" s="25">
        <f t="shared" si="187"/>
        <v>262.5</v>
      </c>
      <c r="AM531">
        <f t="shared" si="200"/>
        <v>152198.46633169905</v>
      </c>
      <c r="AN531">
        <f t="shared" si="201"/>
        <v>-29969.302993998645</v>
      </c>
      <c r="AP531" s="35">
        <f t="shared" si="202"/>
        <v>-12365.174091766379</v>
      </c>
      <c r="AQ531">
        <f t="shared" si="203"/>
        <v>-784.06808623957795</v>
      </c>
      <c r="AS531">
        <f t="shared" si="204"/>
        <v>-526.5701013519606</v>
      </c>
      <c r="AT531">
        <f t="shared" si="205"/>
        <v>184.09269418948591</v>
      </c>
      <c r="AV531">
        <f t="shared" si="188"/>
        <v>-366.09826927806381</v>
      </c>
      <c r="AW531">
        <f t="shared" si="189"/>
        <v>187.95703796556072</v>
      </c>
      <c r="AY531">
        <f t="shared" si="190"/>
        <v>-64.346610683672083</v>
      </c>
      <c r="AZ531">
        <f t="shared" si="191"/>
        <v>13.738836804866772</v>
      </c>
      <c r="BB531">
        <f t="shared" si="192"/>
        <v>-83.400690294356593</v>
      </c>
      <c r="BC531">
        <f t="shared" si="193"/>
        <v>-15.044322269789591</v>
      </c>
      <c r="BE531">
        <f t="shared" si="194"/>
        <v>-12.724531095868056</v>
      </c>
      <c r="BF531">
        <f t="shared" si="195"/>
        <v>-2.5588583111519787</v>
      </c>
      <c r="BH531">
        <f t="shared" si="206"/>
        <v>-1096.9201724223751</v>
      </c>
      <c r="BI531">
        <f t="shared" si="207"/>
        <v>215.99385197424024</v>
      </c>
      <c r="BK531">
        <f t="shared" si="196"/>
        <v>114880.60879551196</v>
      </c>
      <c r="BL531">
        <f t="shared" si="197"/>
        <v>191417.89618206114</v>
      </c>
      <c r="BM531">
        <f t="shared" si="198"/>
        <v>197332.69890798716</v>
      </c>
      <c r="BN531" s="35">
        <f t="shared" si="208"/>
        <v>194779.27553533582</v>
      </c>
      <c r="BO531">
        <f t="shared" si="199"/>
        <v>155121.02460874678</v>
      </c>
      <c r="BQ531">
        <f>données!AG531</f>
        <v>-42000.000000000015</v>
      </c>
      <c r="BR531">
        <f>données!AH531</f>
        <v>-45000</v>
      </c>
    </row>
    <row r="532" spans="20:70" ht="15" customHeight="1" x14ac:dyDescent="0.25">
      <c r="T532">
        <v>530</v>
      </c>
      <c r="U532" cm="1">
        <f t="array" ref="U532">INDEX(données!$AM$6:$AM$1006,animation!T532)</f>
        <v>1.822123739082081</v>
      </c>
      <c r="AJ532" s="32"/>
      <c r="AK532">
        <v>526</v>
      </c>
      <c r="AL532" s="25">
        <f t="shared" si="187"/>
        <v>263</v>
      </c>
      <c r="AM532">
        <f t="shared" si="200"/>
        <v>145950.05802314688</v>
      </c>
      <c r="AN532">
        <f t="shared" si="201"/>
        <v>-30338.325450344746</v>
      </c>
      <c r="AP532" s="35">
        <f t="shared" si="202"/>
        <v>-12628.45914244236</v>
      </c>
      <c r="AQ532">
        <f t="shared" si="203"/>
        <v>-692.02173914483501</v>
      </c>
      <c r="AS532">
        <f t="shared" si="204"/>
        <v>-564.46417713670871</v>
      </c>
      <c r="AT532">
        <f t="shared" si="205"/>
        <v>213.13637763945462</v>
      </c>
      <c r="AV532">
        <f t="shared" si="188"/>
        <v>-394.04128988629458</v>
      </c>
      <c r="AW532">
        <f t="shared" si="189"/>
        <v>216.99290594345405</v>
      </c>
      <c r="AY532">
        <f t="shared" si="190"/>
        <v>-68.403974644045462</v>
      </c>
      <c r="AZ532">
        <f t="shared" si="191"/>
        <v>15.248968811801484</v>
      </c>
      <c r="BB532">
        <f t="shared" si="192"/>
        <v>-88.758732053823067</v>
      </c>
      <c r="BC532">
        <f t="shared" si="193"/>
        <v>-16.368849875591849</v>
      </c>
      <c r="BE532">
        <f t="shared" si="194"/>
        <v>-13.260180552545483</v>
      </c>
      <c r="BF532">
        <f t="shared" si="195"/>
        <v>-2.7366472402090776</v>
      </c>
      <c r="BH532">
        <f t="shared" si="206"/>
        <v>-1184.3777989166942</v>
      </c>
      <c r="BI532">
        <f t="shared" si="207"/>
        <v>246.19407218049213</v>
      </c>
      <c r="BK532">
        <f t="shared" si="196"/>
        <v>109536.76218987761</v>
      </c>
      <c r="BL532">
        <f t="shared" si="197"/>
        <v>185391.75817365278</v>
      </c>
      <c r="BM532">
        <f t="shared" si="198"/>
        <v>191119.48093663948</v>
      </c>
      <c r="BN532" s="35">
        <f t="shared" si="208"/>
        <v>189776.14222799055</v>
      </c>
      <c r="BO532">
        <f t="shared" si="199"/>
        <v>149069.894439122</v>
      </c>
      <c r="BQ532">
        <f>données!AG532</f>
        <v>-43255.810390586281</v>
      </c>
      <c r="BR532">
        <f>données!AH532</f>
        <v>-45039.465431434568</v>
      </c>
    </row>
    <row r="533" spans="20:70" ht="15" customHeight="1" x14ac:dyDescent="0.25">
      <c r="T533">
        <v>531</v>
      </c>
      <c r="U533" cm="1">
        <f t="array" ref="U533">INDEX(données!$AM$6:$AM$1006,animation!T533)</f>
        <v>1.884955592153877</v>
      </c>
      <c r="AJ533" s="32"/>
      <c r="AK533">
        <v>527</v>
      </c>
      <c r="AL533" s="25">
        <f t="shared" si="187"/>
        <v>263.5</v>
      </c>
      <c r="AM533">
        <f t="shared" si="200"/>
        <v>139565.27042978359</v>
      </c>
      <c r="AN533">
        <f t="shared" si="201"/>
        <v>-30657.694272712233</v>
      </c>
      <c r="AP533" s="35">
        <f t="shared" si="202"/>
        <v>-12910.691231010715</v>
      </c>
      <c r="AQ533">
        <f t="shared" si="203"/>
        <v>-585.4535503251077</v>
      </c>
      <c r="AS533">
        <f t="shared" si="204"/>
        <v>-606.32752100007451</v>
      </c>
      <c r="AT533">
        <f t="shared" si="205"/>
        <v>248.22862246703249</v>
      </c>
      <c r="AV533">
        <f t="shared" si="188"/>
        <v>-424.76922003375245</v>
      </c>
      <c r="AW533">
        <f t="shared" si="189"/>
        <v>252.10388163472891</v>
      </c>
      <c r="AY533">
        <f t="shared" si="190"/>
        <v>-72.952516489768939</v>
      </c>
      <c r="AZ533">
        <f t="shared" si="191"/>
        <v>16.991244046215296</v>
      </c>
      <c r="BB533">
        <f t="shared" si="192"/>
        <v>-94.76045640696843</v>
      </c>
      <c r="BC533">
        <f t="shared" si="193"/>
        <v>-17.923540978305986</v>
      </c>
      <c r="BE533">
        <f t="shared" si="194"/>
        <v>-13.845328069584724</v>
      </c>
      <c r="BF533">
        <f t="shared" si="195"/>
        <v>-2.9429622356057128</v>
      </c>
      <c r="BH533">
        <f t="shared" si="206"/>
        <v>-1284.7882998678194</v>
      </c>
      <c r="BI533">
        <f t="shared" si="207"/>
        <v>282.22384251619445</v>
      </c>
      <c r="BK533">
        <f t="shared" si="196"/>
        <v>104152.18733925567</v>
      </c>
      <c r="BL533">
        <f t="shared" si="197"/>
        <v>179237.50094161884</v>
      </c>
      <c r="BM533">
        <f t="shared" si="198"/>
        <v>184784.58103669513</v>
      </c>
      <c r="BN533" s="35">
        <f t="shared" si="208"/>
        <v>184642.16103366396</v>
      </c>
      <c r="BO533">
        <f t="shared" si="199"/>
        <v>142892.823221664</v>
      </c>
      <c r="BQ533">
        <f>données!AG533</f>
        <v>-44506.664671286097</v>
      </c>
      <c r="BR533">
        <f>données!AH533</f>
        <v>-45157.705973710443</v>
      </c>
    </row>
    <row r="534" spans="20:70" ht="15" customHeight="1" x14ac:dyDescent="0.25">
      <c r="T534">
        <v>532</v>
      </c>
      <c r="U534" cm="1">
        <f t="array" ref="U534">INDEX(données!$AM$6:$AM$1006,animation!T534)</f>
        <v>1.9477874452256729</v>
      </c>
      <c r="AJ534" s="32"/>
      <c r="AK534">
        <v>528</v>
      </c>
      <c r="AL534" s="25">
        <f t="shared" si="187"/>
        <v>264</v>
      </c>
      <c r="AM534">
        <f t="shared" si="200"/>
        <v>133034.13387415322</v>
      </c>
      <c r="AN534">
        <f t="shared" si="201"/>
        <v>-30919.39247006641</v>
      </c>
      <c r="AP534" s="35">
        <f t="shared" si="202"/>
        <v>-13213.854991510752</v>
      </c>
      <c r="AQ534">
        <f t="shared" si="203"/>
        <v>-461.33923909159148</v>
      </c>
      <c r="AS534">
        <f t="shared" si="204"/>
        <v>-652.43204092374935</v>
      </c>
      <c r="AT534">
        <f t="shared" si="205"/>
        <v>290.93328863827998</v>
      </c>
      <c r="AV534">
        <f t="shared" si="188"/>
        <v>-458.34040225331768</v>
      </c>
      <c r="AW534">
        <f t="shared" si="189"/>
        <v>294.86988892985278</v>
      </c>
      <c r="AY534">
        <f t="shared" si="190"/>
        <v>-78.084186974935065</v>
      </c>
      <c r="AZ534">
        <f t="shared" si="191"/>
        <v>19.014931186102835</v>
      </c>
      <c r="BB534">
        <f t="shared" si="192"/>
        <v>-101.51943318085118</v>
      </c>
      <c r="BC534">
        <f t="shared" si="193"/>
        <v>-19.766681402757019</v>
      </c>
      <c r="BE534">
        <f t="shared" si="194"/>
        <v>-14.488018514645471</v>
      </c>
      <c r="BF534">
        <f t="shared" si="195"/>
        <v>-3.1848500749186424</v>
      </c>
      <c r="BH534">
        <f t="shared" si="206"/>
        <v>-1401.0580457517103</v>
      </c>
      <c r="BI534">
        <f t="shared" si="207"/>
        <v>325.62968862503243</v>
      </c>
      <c r="BK534">
        <f t="shared" si="196"/>
        <v>98733.473959452007</v>
      </c>
      <c r="BL534">
        <f t="shared" si="197"/>
        <v>172944.69297135479</v>
      </c>
      <c r="BM534">
        <f t="shared" si="198"/>
        <v>178321.15923435547</v>
      </c>
      <c r="BN534" s="35">
        <f t="shared" si="208"/>
        <v>179363.54987522741</v>
      </c>
      <c r="BO534">
        <f t="shared" si="199"/>
        <v>136579.97512946077</v>
      </c>
      <c r="BQ534">
        <f>données!AG534</f>
        <v>-45747.626291714507</v>
      </c>
      <c r="BR534">
        <f>données!AH534</f>
        <v>-45354.254985426232</v>
      </c>
    </row>
    <row r="535" spans="20:70" ht="15" customHeight="1" x14ac:dyDescent="0.25">
      <c r="T535">
        <v>533</v>
      </c>
      <c r="U535" cm="1">
        <f t="array" ref="U535">INDEX(données!$AM$6:$AM$1006,animation!T535)</f>
        <v>2.0106192982974687</v>
      </c>
      <c r="AJ535" s="32"/>
      <c r="AK535">
        <v>529</v>
      </c>
      <c r="AL535" s="25">
        <f t="shared" si="187"/>
        <v>264.5</v>
      </c>
      <c r="AM535">
        <f t="shared" si="200"/>
        <v>126345.65237328238</v>
      </c>
      <c r="AN535">
        <f t="shared" si="201"/>
        <v>-31113.695428532421</v>
      </c>
      <c r="AP535" s="35">
        <f t="shared" si="202"/>
        <v>-13540.071011972626</v>
      </c>
      <c r="AQ535">
        <f t="shared" si="203"/>
        <v>-315.87259477245152</v>
      </c>
      <c r="AS535">
        <f t="shared" si="204"/>
        <v>-702.88173318030715</v>
      </c>
      <c r="AT535">
        <f t="shared" si="205"/>
        <v>343.26388215739701</v>
      </c>
      <c r="AV535">
        <f t="shared" si="188"/>
        <v>-494.59392395976641</v>
      </c>
      <c r="AW535">
        <f t="shared" si="189"/>
        <v>347.32833076505904</v>
      </c>
      <c r="AY535">
        <f t="shared" si="190"/>
        <v>-83.914971114053216</v>
      </c>
      <c r="AZ535">
        <f t="shared" si="191"/>
        <v>21.383002972372516</v>
      </c>
      <c r="BB535">
        <f t="shared" si="192"/>
        <v>-109.17506090506335</v>
      </c>
      <c r="BC535">
        <f t="shared" si="193"/>
        <v>-21.975853330826158</v>
      </c>
      <c r="BE535">
        <f t="shared" si="194"/>
        <v>-15.197777201424216</v>
      </c>
      <c r="BF535">
        <f t="shared" si="195"/>
        <v>-3.4715982492084145</v>
      </c>
      <c r="BH535">
        <f t="shared" si="206"/>
        <v>-1536.9931808784388</v>
      </c>
      <c r="BI535">
        <f t="shared" si="207"/>
        <v>378.49769111402793</v>
      </c>
      <c r="BK535">
        <f t="shared" si="196"/>
        <v>93290.336979804692</v>
      </c>
      <c r="BL535">
        <f t="shared" si="197"/>
        <v>166501.51798572351</v>
      </c>
      <c r="BM535">
        <f t="shared" si="198"/>
        <v>171722.27668679538</v>
      </c>
      <c r="BN535" s="35">
        <f t="shared" si="208"/>
        <v>173926.15272638141</v>
      </c>
      <c r="BO535">
        <f t="shared" si="199"/>
        <v>130120.27481084489</v>
      </c>
      <c r="BQ535">
        <f>données!AG535</f>
        <v>-46973.797743297117</v>
      </c>
      <c r="BR535">
        <f>données!AH535</f>
        <v>-45628.336777427379</v>
      </c>
    </row>
    <row r="536" spans="20:70" ht="15" customHeight="1" x14ac:dyDescent="0.25">
      <c r="T536">
        <v>534</v>
      </c>
      <c r="U536" cm="1">
        <f t="array" ref="U536">INDEX(données!$AM$6:$AM$1006,animation!T536)</f>
        <v>2.0734511513692646</v>
      </c>
      <c r="AJ536" s="32"/>
      <c r="AK536">
        <v>530</v>
      </c>
      <c r="AL536" s="25">
        <f t="shared" si="187"/>
        <v>265</v>
      </c>
      <c r="AM536">
        <f t="shared" si="200"/>
        <v>119487.75665064855</v>
      </c>
      <c r="AN536">
        <f t="shared" si="201"/>
        <v>-31228.723740648973</v>
      </c>
      <c r="AP536" s="35">
        <f t="shared" si="202"/>
        <v>-13891.51187856278</v>
      </c>
      <c r="AQ536">
        <f t="shared" si="203"/>
        <v>-144.24065369375302</v>
      </c>
      <c r="AS536">
        <f t="shared" si="204"/>
        <v>-757.43846705782346</v>
      </c>
      <c r="AT536">
        <f t="shared" si="205"/>
        <v>407.79641145942367</v>
      </c>
      <c r="AV536">
        <f t="shared" si="188"/>
        <v>-532.96021399170104</v>
      </c>
      <c r="AW536">
        <f t="shared" si="189"/>
        <v>412.0908989231271</v>
      </c>
      <c r="AY536">
        <f t="shared" si="190"/>
        <v>-90.593117701486165</v>
      </c>
      <c r="AZ536">
        <f t="shared" si="191"/>
        <v>24.176923165276538</v>
      </c>
      <c r="BB536">
        <f t="shared" si="192"/>
        <v>-117.89927005740861</v>
      </c>
      <c r="BC536">
        <f t="shared" si="193"/>
        <v>-24.65579374229662</v>
      </c>
      <c r="BE536">
        <f t="shared" si="194"/>
        <v>-15.985865307227744</v>
      </c>
      <c r="BF536">
        <f t="shared" si="195"/>
        <v>-3.8156168866833822</v>
      </c>
      <c r="BH536">
        <f t="shared" si="206"/>
        <v>-1697.6634319851169</v>
      </c>
      <c r="BI536">
        <f t="shared" si="207"/>
        <v>443.69284191241422</v>
      </c>
      <c r="BK536">
        <f t="shared" si="196"/>
        <v>87836.917518425747</v>
      </c>
      <c r="BL536">
        <f t="shared" si="197"/>
        <v>159894.57344210515</v>
      </c>
      <c r="BM536">
        <f t="shared" si="198"/>
        <v>164981.19483215196</v>
      </c>
      <c r="BN536" s="35">
        <f t="shared" si="208"/>
        <v>168315.6481191917</v>
      </c>
      <c r="BO536">
        <f t="shared" si="199"/>
        <v>123501.24362076026</v>
      </c>
      <c r="BQ536">
        <f>données!AG536</f>
        <v>-48180.339887498965</v>
      </c>
      <c r="BR536">
        <f>données!AH536</f>
        <v>-45978.869674096932</v>
      </c>
    </row>
    <row r="537" spans="20:70" ht="15" customHeight="1" x14ac:dyDescent="0.25">
      <c r="T537">
        <v>535</v>
      </c>
      <c r="U537" cm="1">
        <f t="array" ref="U537">INDEX(données!$AM$6:$AM$1006,animation!T537)</f>
        <v>2.1362830044410606</v>
      </c>
      <c r="AJ537" s="32"/>
      <c r="AK537">
        <v>531</v>
      </c>
      <c r="AL537" s="25">
        <f t="shared" si="187"/>
        <v>265.5</v>
      </c>
      <c r="AM537">
        <f t="shared" si="200"/>
        <v>112447.32090298494</v>
      </c>
      <c r="AN537">
        <f t="shared" si="201"/>
        <v>-31249.869516063423</v>
      </c>
      <c r="AP537" s="35">
        <f t="shared" si="202"/>
        <v>-14270.231112091691</v>
      </c>
      <c r="AQ537">
        <f t="shared" si="203"/>
        <v>59.657552035958815</v>
      </c>
      <c r="AS537">
        <f t="shared" si="204"/>
        <v>-815.22092573379348</v>
      </c>
      <c r="AT537">
        <f t="shared" si="205"/>
        <v>487.77377363920567</v>
      </c>
      <c r="AV537">
        <f t="shared" si="188"/>
        <v>-572.13973099653435</v>
      </c>
      <c r="AW537">
        <f t="shared" si="189"/>
        <v>492.45404672835855</v>
      </c>
      <c r="AY537">
        <f t="shared" si="190"/>
        <v>-98.310890533516002</v>
      </c>
      <c r="AZ537">
        <f t="shared" si="191"/>
        <v>27.503459416422899</v>
      </c>
      <c r="BB537">
        <f t="shared" si="192"/>
        <v>-127.90477859420645</v>
      </c>
      <c r="BC537">
        <f t="shared" si="193"/>
        <v>-27.950002252127486</v>
      </c>
      <c r="BE537">
        <f t="shared" si="194"/>
        <v>-16.865525609536601</v>
      </c>
      <c r="BF537">
        <f t="shared" si="195"/>
        <v>-4.2337302534482619</v>
      </c>
      <c r="BH537">
        <f t="shared" si="206"/>
        <v>-1889.9510932319831</v>
      </c>
      <c r="BI537">
        <f t="shared" si="207"/>
        <v>525.23016627667039</v>
      </c>
      <c r="BK537">
        <f t="shared" si="196"/>
        <v>82393.666995432504</v>
      </c>
      <c r="BL537">
        <f t="shared" si="197"/>
        <v>153108.66786880512</v>
      </c>
      <c r="BM537">
        <f t="shared" si="198"/>
        <v>158091.89176486045</v>
      </c>
      <c r="BN537" s="35">
        <f t="shared" si="208"/>
        <v>162517.92876429882</v>
      </c>
      <c r="BO537">
        <f t="shared" si="199"/>
        <v>116708.84423654388</v>
      </c>
      <c r="BQ537">
        <f>données!AG537</f>
        <v>-49362.491053693579</v>
      </c>
      <c r="BR537">
        <f>données!AH537</f>
        <v>-46404.470282234979</v>
      </c>
    </row>
    <row r="538" spans="20:70" ht="15" customHeight="1" x14ac:dyDescent="0.25">
      <c r="T538">
        <v>536</v>
      </c>
      <c r="U538" cm="1">
        <f t="array" ref="U538">INDEX(données!$AM$6:$AM$1006,animation!T538)</f>
        <v>2.1991148575128565</v>
      </c>
      <c r="AJ538" s="32"/>
      <c r="AK538">
        <v>532</v>
      </c>
      <c r="AL538" s="25">
        <f t="shared" si="187"/>
        <v>266</v>
      </c>
      <c r="AM538">
        <f t="shared" si="200"/>
        <v>105210.30273122237</v>
      </c>
      <c r="AN538">
        <f t="shared" si="201"/>
        <v>-31159.069018340542</v>
      </c>
      <c r="AP538" s="35">
        <f t="shared" si="202"/>
        <v>-14677.841574958587</v>
      </c>
      <c r="AQ538">
        <f t="shared" si="203"/>
        <v>303.54443885556168</v>
      </c>
      <c r="AS538">
        <f t="shared" si="204"/>
        <v>-874.19976265058381</v>
      </c>
      <c r="AT538">
        <f t="shared" si="205"/>
        <v>587.14153204022227</v>
      </c>
      <c r="AV538">
        <f t="shared" si="188"/>
        <v>-609.57118455878231</v>
      </c>
      <c r="AW538">
        <f t="shared" si="189"/>
        <v>592.44417519438423</v>
      </c>
      <c r="AY538">
        <f t="shared" si="190"/>
        <v>-107.32165139214509</v>
      </c>
      <c r="AZ538">
        <f t="shared" si="191"/>
        <v>31.504526919675044</v>
      </c>
      <c r="BB538">
        <f t="shared" si="192"/>
        <v>-139.45478261731117</v>
      </c>
      <c r="BC538">
        <f t="shared" si="193"/>
        <v>-32.058080080381643</v>
      </c>
      <c r="BE538">
        <f t="shared" si="194"/>
        <v>-17.852144082345276</v>
      </c>
      <c r="BF538">
        <f t="shared" si="195"/>
        <v>-4.7490899934554527</v>
      </c>
      <c r="BH538">
        <f t="shared" si="206"/>
        <v>-2123.4006702408565</v>
      </c>
      <c r="BI538">
        <f t="shared" si="207"/>
        <v>628.86605513008112</v>
      </c>
      <c r="BK538">
        <f t="shared" si="196"/>
        <v>76990.085177172354</v>
      </c>
      <c r="BL538">
        <f t="shared" si="197"/>
        <v>146126.65039080838</v>
      </c>
      <c r="BM538">
        <f t="shared" si="198"/>
        <v>151049.93161178051</v>
      </c>
      <c r="BN538" s="35">
        <f t="shared" si="208"/>
        <v>156519.76930384588</v>
      </c>
      <c r="BO538">
        <f t="shared" si="199"/>
        <v>109727.36843142266</v>
      </c>
      <c r="BQ538">
        <f>données!AG538</f>
        <v>-50515.585831301469</v>
      </c>
      <c r="BR538">
        <f>données!AH538</f>
        <v>-46903.458950679618</v>
      </c>
    </row>
    <row r="539" spans="20:70" ht="15" customHeight="1" x14ac:dyDescent="0.25">
      <c r="T539">
        <v>537</v>
      </c>
      <c r="U539" cm="1">
        <f t="array" ref="U539">INDEX(données!$AM$6:$AM$1006,animation!T539)</f>
        <v>2.2619467105846525</v>
      </c>
      <c r="AJ539" s="32"/>
      <c r="AK539">
        <v>533</v>
      </c>
      <c r="AL539" s="25">
        <f t="shared" si="187"/>
        <v>266.5</v>
      </c>
      <c r="AM539">
        <f t="shared" si="200"/>
        <v>97762.106973411763</v>
      </c>
      <c r="AN539">
        <f t="shared" si="201"/>
        <v>-30933.904107407732</v>
      </c>
      <c r="AP539" s="35">
        <f t="shared" si="202"/>
        <v>-15114.941456283879</v>
      </c>
      <c r="AQ539">
        <f t="shared" si="203"/>
        <v>597.11520487567282</v>
      </c>
      <c r="AS539">
        <f t="shared" si="204"/>
        <v>-930.38801053771033</v>
      </c>
      <c r="AT539">
        <f t="shared" si="205"/>
        <v>710.37254475062809</v>
      </c>
      <c r="AV539">
        <f t="shared" si="188"/>
        <v>-640.58650453689052</v>
      </c>
      <c r="AW539">
        <f t="shared" si="189"/>
        <v>716.65678138902786</v>
      </c>
      <c r="AY539">
        <f t="shared" si="190"/>
        <v>-117.96516002736119</v>
      </c>
      <c r="AZ539">
        <f t="shared" si="191"/>
        <v>36.371632378070565</v>
      </c>
      <c r="BB539">
        <f t="shared" si="192"/>
        <v>-152.87318296780026</v>
      </c>
      <c r="BC539">
        <f t="shared" si="193"/>
        <v>-37.261834578507134</v>
      </c>
      <c r="BE539">
        <f t="shared" si="194"/>
        <v>-18.963163005658345</v>
      </c>
      <c r="BF539">
        <f t="shared" si="195"/>
        <v>-5.3940344379631977</v>
      </c>
      <c r="BH539">
        <f t="shared" si="206"/>
        <v>-2411.5710323182957</v>
      </c>
      <c r="BI539">
        <f t="shared" si="207"/>
        <v>763.06975546491753</v>
      </c>
      <c r="BK539">
        <f t="shared" si="196"/>
        <v>71668.688914331855</v>
      </c>
      <c r="BL539">
        <f t="shared" si="197"/>
        <v>138929.34014632789</v>
      </c>
      <c r="BM539">
        <f t="shared" si="198"/>
        <v>143853.90309272349</v>
      </c>
      <c r="BN539" s="35">
        <f t="shared" si="208"/>
        <v>150309.97265866451</v>
      </c>
      <c r="BO539">
        <f t="shared" si="199"/>
        <v>102539.4362341002</v>
      </c>
      <c r="BQ539">
        <f>données!AG539</f>
        <v>-51635.07348203432</v>
      </c>
      <c r="BR539">
        <f>données!AH539</f>
        <v>-47473.866399122737</v>
      </c>
    </row>
    <row r="540" spans="20:70" ht="15" customHeight="1" x14ac:dyDescent="0.25">
      <c r="T540">
        <v>538</v>
      </c>
      <c r="U540" cm="1">
        <f t="array" ref="U540">INDEX(données!$AM$6:$AM$1006,animation!T540)</f>
        <v>2.3247785636564484</v>
      </c>
      <c r="AJ540" s="32"/>
      <c r="AK540">
        <v>534</v>
      </c>
      <c r="AL540" s="25">
        <f t="shared" si="187"/>
        <v>267</v>
      </c>
      <c r="AM540">
        <f t="shared" si="200"/>
        <v>90088.337743952608</v>
      </c>
      <c r="AN540">
        <f t="shared" si="201"/>
        <v>-30546.549936876068</v>
      </c>
      <c r="AP540" s="35">
        <f t="shared" si="202"/>
        <v>-15580.135461552734</v>
      </c>
      <c r="AQ540">
        <f t="shared" si="203"/>
        <v>952.30147725098686</v>
      </c>
      <c r="AS540">
        <f t="shared" si="204"/>
        <v>-976.64141458665188</v>
      </c>
      <c r="AT540">
        <f t="shared" si="205"/>
        <v>861.77726658278516</v>
      </c>
      <c r="AV540">
        <f t="shared" si="188"/>
        <v>-657.16570019919936</v>
      </c>
      <c r="AW540">
        <f t="shared" si="189"/>
        <v>869.58889029210729</v>
      </c>
      <c r="AY540">
        <f t="shared" si="190"/>
        <v>-130.70575906014935</v>
      </c>
      <c r="AZ540">
        <f t="shared" si="191"/>
        <v>42.36739957019573</v>
      </c>
      <c r="BB540">
        <f t="shared" si="192"/>
        <v>-168.55255426647184</v>
      </c>
      <c r="BC540">
        <f t="shared" si="193"/>
        <v>-43.964646013555779</v>
      </c>
      <c r="BE540">
        <f t="shared" si="194"/>
        <v>-20.217401060831357</v>
      </c>
      <c r="BF540">
        <f t="shared" si="195"/>
        <v>-6.2143772659621135</v>
      </c>
      <c r="BH540">
        <f t="shared" si="206"/>
        <v>-2774.2543561861621</v>
      </c>
      <c r="BI540">
        <f t="shared" si="207"/>
        <v>940.6755785603915</v>
      </c>
      <c r="BK540">
        <f t="shared" si="196"/>
        <v>66490.685688137557</v>
      </c>
      <c r="BL540">
        <f t="shared" si="197"/>
        <v>131495.68415476131</v>
      </c>
      <c r="BM540">
        <f t="shared" si="198"/>
        <v>136507.76237713615</v>
      </c>
      <c r="BN540" s="35">
        <f t="shared" si="208"/>
        <v>143881.29696101265</v>
      </c>
      <c r="BO540">
        <f t="shared" si="199"/>
        <v>95126.233555810148</v>
      </c>
      <c r="BQ540">
        <f>données!AG540</f>
        <v>-52716.535899579947</v>
      </c>
      <c r="BR540">
        <f>données!AH540</f>
        <v>-48113.44148995971</v>
      </c>
    </row>
    <row r="541" spans="20:70" ht="15" customHeight="1" x14ac:dyDescent="0.25">
      <c r="T541">
        <v>539</v>
      </c>
      <c r="U541" cm="1">
        <f t="array" ref="U541">INDEX(données!$AM$6:$AM$1006,animation!T541)</f>
        <v>2.3876104167282444</v>
      </c>
      <c r="AJ541" s="32"/>
      <c r="AK541">
        <v>535</v>
      </c>
      <c r="AL541" s="25">
        <f t="shared" si="187"/>
        <v>267.5</v>
      </c>
      <c r="AM541">
        <f t="shared" si="200"/>
        <v>82176.189836352904</v>
      </c>
      <c r="AN541">
        <f t="shared" si="201"/>
        <v>-29962.677039927727</v>
      </c>
      <c r="AP541" s="35">
        <f t="shared" si="202"/>
        <v>-16068.45616884606</v>
      </c>
      <c r="AQ541">
        <f t="shared" si="203"/>
        <v>1383.1901105423794</v>
      </c>
      <c r="AS541">
        <f t="shared" si="204"/>
        <v>-1001.1506104397705</v>
      </c>
      <c r="AT541">
        <f t="shared" si="205"/>
        <v>1043.7322192107749</v>
      </c>
      <c r="AV541">
        <f t="shared" si="188"/>
        <v>-646.37362567363391</v>
      </c>
      <c r="AW541">
        <f t="shared" si="189"/>
        <v>1053.9001337110044</v>
      </c>
      <c r="AY541">
        <f t="shared" si="190"/>
        <v>-146.19109279295262</v>
      </c>
      <c r="AZ541">
        <f t="shared" si="191"/>
        <v>49.858144692688953</v>
      </c>
      <c r="BB541">
        <f t="shared" si="192"/>
        <v>-186.95280565717448</v>
      </c>
      <c r="BC541">
        <f t="shared" si="193"/>
        <v>-52.750256218478555</v>
      </c>
      <c r="BE541">
        <f t="shared" si="194"/>
        <v>-21.633086316009486</v>
      </c>
      <c r="BF541">
        <f t="shared" si="195"/>
        <v>-7.2758029744398272</v>
      </c>
      <c r="BH541">
        <f t="shared" si="206"/>
        <v>-3241.2422830278515</v>
      </c>
      <c r="BI541">
        <f t="shared" si="207"/>
        <v>1181.8057752241934</v>
      </c>
      <c r="BK541">
        <f t="shared" si="196"/>
        <v>61543.802893392771</v>
      </c>
      <c r="BL541">
        <f t="shared" si="197"/>
        <v>123803.37241271976</v>
      </c>
      <c r="BM541">
        <f t="shared" si="198"/>
        <v>129024.57177794608</v>
      </c>
      <c r="BN541" s="35">
        <f t="shared" si="208"/>
        <v>137233.61780870397</v>
      </c>
      <c r="BO541">
        <f t="shared" si="199"/>
        <v>87468.21246269597</v>
      </c>
      <c r="BQ541">
        <f>données!AG541</f>
        <v>-53755.705045849485</v>
      </c>
      <c r="BR541">
        <f>données!AH541</f>
        <v>-48819.660112501064</v>
      </c>
    </row>
    <row r="542" spans="20:70" ht="15" customHeight="1" x14ac:dyDescent="0.25">
      <c r="T542">
        <v>540</v>
      </c>
      <c r="U542" cm="1">
        <f t="array" ref="U542">INDEX(données!$AM$6:$AM$1006,animation!T542)</f>
        <v>2.4504422698000403</v>
      </c>
      <c r="AJ542" s="32"/>
      <c r="AK542">
        <v>536</v>
      </c>
      <c r="AL542" s="25">
        <f t="shared" si="187"/>
        <v>268</v>
      </c>
      <c r="AM542">
        <f t="shared" si="200"/>
        <v>74016.817925624899</v>
      </c>
      <c r="AN542">
        <f t="shared" si="201"/>
        <v>-29140.61545725519</v>
      </c>
      <c r="AP542" s="35">
        <f t="shared" si="202"/>
        <v>-16569.031474065945</v>
      </c>
      <c r="AQ542">
        <f t="shared" si="203"/>
        <v>1905.0562201477669</v>
      </c>
      <c r="AS542">
        <f t="shared" si="204"/>
        <v>-986.28071071703096</v>
      </c>
      <c r="AT542">
        <f t="shared" si="205"/>
        <v>1252.9807800185827</v>
      </c>
      <c r="AV542">
        <f t="shared" si="188"/>
        <v>-589.13886597204146</v>
      </c>
      <c r="AW542">
        <f t="shared" si="189"/>
        <v>1266.7578911911162</v>
      </c>
      <c r="AY542">
        <f t="shared" si="190"/>
        <v>-165.34402388699718</v>
      </c>
      <c r="AZ542">
        <f t="shared" si="191"/>
        <v>59.363930999447902</v>
      </c>
      <c r="BB542">
        <f t="shared" si="192"/>
        <v>-208.57455556167113</v>
      </c>
      <c r="BC542">
        <f t="shared" si="193"/>
        <v>-64.467853259971861</v>
      </c>
      <c r="BE542">
        <f t="shared" si="194"/>
        <v>-23.223265296321191</v>
      </c>
      <c r="BF542">
        <f t="shared" si="195"/>
        <v>-8.6731889120094721</v>
      </c>
      <c r="BH542">
        <f t="shared" si="206"/>
        <v>-3858.9575627136619</v>
      </c>
      <c r="BI542">
        <f t="shared" si="207"/>
        <v>1519.2817193776457</v>
      </c>
      <c r="BK542">
        <f t="shared" si="196"/>
        <v>56952.266926582655</v>
      </c>
      <c r="BL542">
        <f t="shared" si="197"/>
        <v>115830.28260779465</v>
      </c>
      <c r="BM542">
        <f t="shared" si="198"/>
        <v>121432.27536932693</v>
      </c>
      <c r="BN542" s="35">
        <f t="shared" si="208"/>
        <v>130378.94152453088</v>
      </c>
      <c r="BO542">
        <f t="shared" si="199"/>
        <v>79546.620324579009</v>
      </c>
      <c r="BQ542">
        <f>données!AG542</f>
        <v>-54748.479794973813</v>
      </c>
      <c r="BR542">
        <f>données!AH542</f>
        <v>-49589.735144484235</v>
      </c>
    </row>
    <row r="543" spans="20:70" ht="15" customHeight="1" x14ac:dyDescent="0.25">
      <c r="T543">
        <v>541</v>
      </c>
      <c r="U543" cm="1">
        <f t="array" ref="U543">INDEX(données!$AM$6:$AM$1006,animation!T543)</f>
        <v>2.5132741228718363</v>
      </c>
      <c r="AJ543" s="32"/>
      <c r="AK543">
        <v>537</v>
      </c>
      <c r="AL543" s="25">
        <f t="shared" si="187"/>
        <v>268.5</v>
      </c>
      <c r="AM543">
        <f t="shared" si="200"/>
        <v>65609.017099752295</v>
      </c>
      <c r="AN543">
        <f t="shared" si="201"/>
        <v>-28031.464749678984</v>
      </c>
      <c r="AP543" s="35">
        <f t="shared" si="202"/>
        <v>-17062.17182942446</v>
      </c>
      <c r="AQ543">
        <f t="shared" si="203"/>
        <v>2531.5466101570582</v>
      </c>
      <c r="AS543">
        <f t="shared" si="204"/>
        <v>-909.750416829389</v>
      </c>
      <c r="AT543">
        <f t="shared" si="205"/>
        <v>1474.3876071687052</v>
      </c>
      <c r="AV543">
        <f t="shared" si="188"/>
        <v>-461.38109268521242</v>
      </c>
      <c r="AW543">
        <f t="shared" si="189"/>
        <v>1493.6406483635133</v>
      </c>
      <c r="AY543">
        <f t="shared" si="190"/>
        <v>-189.50891305387179</v>
      </c>
      <c r="AZ543">
        <f t="shared" si="191"/>
        <v>71.636735496703793</v>
      </c>
      <c r="BB543">
        <f t="shared" si="192"/>
        <v>-233.87422736735178</v>
      </c>
      <c r="BC543">
        <f t="shared" si="193"/>
        <v>-80.346311597259614</v>
      </c>
      <c r="BE543">
        <f t="shared" si="194"/>
        <v>-24.986183722953051</v>
      </c>
      <c r="BF543">
        <f t="shared" si="195"/>
        <v>-10.543465094252255</v>
      </c>
      <c r="BH543">
        <f t="shared" si="206"/>
        <v>-4702.6046293863355</v>
      </c>
      <c r="BI543">
        <f t="shared" si="207"/>
        <v>2009.1887019111884</v>
      </c>
      <c r="BK543">
        <f t="shared" si="196"/>
        <v>52887.336334593456</v>
      </c>
      <c r="BL543">
        <f t="shared" si="197"/>
        <v>107557.27140823314</v>
      </c>
      <c r="BM543">
        <f t="shared" si="198"/>
        <v>113782.13023022996</v>
      </c>
      <c r="BN543" s="35">
        <f t="shared" si="208"/>
        <v>123348.91451836696</v>
      </c>
      <c r="BO543">
        <f t="shared" si="199"/>
        <v>71346.381413552328</v>
      </c>
      <c r="BQ543">
        <f>données!AG543</f>
        <v>-55690.942118573796</v>
      </c>
      <c r="BR543">
        <f>données!AH543</f>
        <v>-50420.627451571789</v>
      </c>
    </row>
    <row r="544" spans="20:70" ht="15" customHeight="1" x14ac:dyDescent="0.25">
      <c r="T544">
        <v>542</v>
      </c>
      <c r="U544" cm="1">
        <f t="array" ref="U544">INDEX(données!$AM$6:$AM$1006,animation!T544)</f>
        <v>2.5761059759436322</v>
      </c>
      <c r="AJ544" s="32"/>
      <c r="AK544">
        <v>538</v>
      </c>
      <c r="AL544" s="25">
        <f t="shared" si="187"/>
        <v>269</v>
      </c>
      <c r="AM544">
        <f t="shared" si="200"/>
        <v>56964.212382936392</v>
      </c>
      <c r="AN544">
        <f t="shared" si="201"/>
        <v>-26581.392993704369</v>
      </c>
      <c r="AP544" s="35">
        <f t="shared" si="202"/>
        <v>-17517.047037839155</v>
      </c>
      <c r="AQ544">
        <f t="shared" si="203"/>
        <v>3268.740413741411</v>
      </c>
      <c r="AS544">
        <f t="shared" si="204"/>
        <v>-752.00479654122512</v>
      </c>
      <c r="AT544">
        <f t="shared" si="205"/>
        <v>1673.6697449686649</v>
      </c>
      <c r="AV544">
        <f t="shared" si="188"/>
        <v>-241.36923226268675</v>
      </c>
      <c r="AW544">
        <f t="shared" si="189"/>
        <v>1701.0880044813591</v>
      </c>
      <c r="AY544">
        <f t="shared" si="190"/>
        <v>-220.68815111651696</v>
      </c>
      <c r="AZ544">
        <f t="shared" si="191"/>
        <v>87.785017409068317</v>
      </c>
      <c r="BB544">
        <f t="shared" si="192"/>
        <v>-263.06059911922307</v>
      </c>
      <c r="BC544">
        <f t="shared" si="193"/>
        <v>-102.1219846351718</v>
      </c>
      <c r="BE544">
        <f t="shared" si="194"/>
        <v>-26.886814042798417</v>
      </c>
      <c r="BF544">
        <f t="shared" si="195"/>
        <v>-13.081292286590793</v>
      </c>
      <c r="BH544">
        <f t="shared" si="206"/>
        <v>-5899.3830744980605</v>
      </c>
      <c r="BI544">
        <f t="shared" si="207"/>
        <v>2752.8480314881767</v>
      </c>
      <c r="BK544">
        <f t="shared" si="196"/>
        <v>49573.010724759268</v>
      </c>
      <c r="BL544">
        <f t="shared" si="197"/>
        <v>98972.79763942046</v>
      </c>
      <c r="BM544">
        <f t="shared" si="198"/>
        <v>106159.80735136593</v>
      </c>
      <c r="BN544" s="35">
        <f t="shared" si="208"/>
        <v>116205.00458184013</v>
      </c>
      <c r="BO544">
        <f t="shared" si="199"/>
        <v>62860.893613549903</v>
      </c>
      <c r="BQ544">
        <f>données!AG544</f>
        <v>-56579.372548428248</v>
      </c>
      <c r="BR544">
        <f>données!AH544</f>
        <v>-51309.057881426248</v>
      </c>
    </row>
    <row r="545" spans="20:70" ht="15" customHeight="1" x14ac:dyDescent="0.25">
      <c r="T545">
        <v>543</v>
      </c>
      <c r="U545" cm="1">
        <f t="array" ref="U545">INDEX(données!$AM$6:$AM$1006,animation!T545)</f>
        <v>2.6389378290154282</v>
      </c>
      <c r="AJ545" s="32"/>
      <c r="AK545">
        <v>539</v>
      </c>
      <c r="AL545" s="25">
        <f t="shared" si="187"/>
        <v>269.5</v>
      </c>
      <c r="AM545">
        <f t="shared" si="200"/>
        <v>48111.688264449163</v>
      </c>
      <c r="AN545">
        <f t="shared" si="201"/>
        <v>-24737.814068712578</v>
      </c>
      <c r="AP545" s="35">
        <f t="shared" si="202"/>
        <v>-17893.049436109766</v>
      </c>
      <c r="AQ545">
        <f t="shared" si="203"/>
        <v>4105.5752862257432</v>
      </c>
      <c r="AS545">
        <f t="shared" si="204"/>
        <v>-513.07235771098613</v>
      </c>
      <c r="AT545">
        <f t="shared" si="205"/>
        <v>1796.1938884949564</v>
      </c>
      <c r="AV545">
        <f t="shared" si="188"/>
        <v>73.36858360018914</v>
      </c>
      <c r="AW545">
        <f t="shared" si="189"/>
        <v>1835.3810154018529</v>
      </c>
      <c r="AY545">
        <f t="shared" si="190"/>
        <v>-261.93179688314973</v>
      </c>
      <c r="AZ545">
        <f t="shared" si="191"/>
        <v>109.47844098484875</v>
      </c>
      <c r="BB545">
        <f t="shared" si="192"/>
        <v>-295.6843045130621</v>
      </c>
      <c r="BC545">
        <f t="shared" si="193"/>
        <v>-132.11267788404129</v>
      </c>
      <c r="BE545">
        <f t="shared" si="194"/>
        <v>-28.824839914963476</v>
      </c>
      <c r="BF545">
        <f t="shared" si="195"/>
        <v>-16.552890007703947</v>
      </c>
      <c r="BH545">
        <f t="shared" si="206"/>
        <v>-7674.6645650550281</v>
      </c>
      <c r="BI545">
        <f t="shared" si="207"/>
        <v>3946.1185399797323</v>
      </c>
      <c r="BK545">
        <f t="shared" si="196"/>
        <v>47275.541236466866</v>
      </c>
      <c r="BL545">
        <f t="shared" si="197"/>
        <v>90079.234302026685</v>
      </c>
      <c r="BM545">
        <f t="shared" si="198"/>
        <v>98697.31494744333</v>
      </c>
      <c r="BN545" s="35">
        <f t="shared" si="208"/>
        <v>109049.92716919856</v>
      </c>
      <c r="BO545">
        <f t="shared" si="199"/>
        <v>54098.92783183165</v>
      </c>
      <c r="BQ545">
        <f>données!AG545</f>
        <v>-57410.264855515808</v>
      </c>
      <c r="BR545">
        <f>données!AH545</f>
        <v>-52251.520205026231</v>
      </c>
    </row>
    <row r="546" spans="20:70" ht="15" customHeight="1" x14ac:dyDescent="0.25">
      <c r="T546">
        <v>544</v>
      </c>
      <c r="U546" cm="1">
        <f t="array" ref="U546">INDEX(données!$AM$6:$AM$1006,animation!T546)</f>
        <v>2.7017696820872241</v>
      </c>
      <c r="AJ546" s="32"/>
      <c r="AK546">
        <v>540</v>
      </c>
      <c r="AL546" s="25">
        <f t="shared" si="187"/>
        <v>270</v>
      </c>
      <c r="AM546">
        <f t="shared" si="200"/>
        <v>39101.029501680408</v>
      </c>
      <c r="AN546">
        <f t="shared" si="201"/>
        <v>-22460.502189537838</v>
      </c>
      <c r="AP546" s="35">
        <f t="shared" si="202"/>
        <v>-18149.585614965261</v>
      </c>
      <c r="AQ546">
        <f t="shared" si="203"/>
        <v>5003.6722304732211</v>
      </c>
      <c r="AS546">
        <f t="shared" si="204"/>
        <v>-232.71467059758245</v>
      </c>
      <c r="AT546">
        <f t="shared" si="205"/>
        <v>1784.0288390032617</v>
      </c>
      <c r="AV546">
        <f t="shared" si="188"/>
        <v>445.81734813406342</v>
      </c>
      <c r="AW546">
        <f t="shared" si="189"/>
        <v>1839.0885506118154</v>
      </c>
      <c r="AY546">
        <f t="shared" si="190"/>
        <v>-317.99741655733936</v>
      </c>
      <c r="AZ546">
        <f t="shared" si="191"/>
        <v>139.30111235759293</v>
      </c>
      <c r="BB546">
        <f t="shared" si="192"/>
        <v>-329.94767481931831</v>
      </c>
      <c r="BC546">
        <f t="shared" si="193"/>
        <v>-173.06572403316596</v>
      </c>
      <c r="BE546">
        <f t="shared" si="194"/>
        <v>-30.586927354988202</v>
      </c>
      <c r="BF546">
        <f t="shared" si="195"/>
        <v>-21.29509993298069</v>
      </c>
      <c r="BH546">
        <f t="shared" si="206"/>
        <v>-10446.120967543437</v>
      </c>
      <c r="BI546">
        <f t="shared" si="207"/>
        <v>6000.4845359277106</v>
      </c>
      <c r="BK546">
        <f t="shared" si="196"/>
        <v>46262.666536405763</v>
      </c>
      <c r="BL546">
        <f t="shared" si="197"/>
        <v>80898.991190285553</v>
      </c>
      <c r="BM546">
        <f t="shared" si="198"/>
        <v>91580.488425203061</v>
      </c>
      <c r="BN546" s="35">
        <f t="shared" si="208"/>
        <v>102035.81100382643</v>
      </c>
      <c r="BO546">
        <f t="shared" si="199"/>
        <v>45092.844961229886</v>
      </c>
      <c r="BQ546">
        <f>données!AG546</f>
        <v>-58180.339887498965</v>
      </c>
      <c r="BR546">
        <f>données!AH546</f>
        <v>-53244.294954150566</v>
      </c>
    </row>
    <row r="547" spans="20:70" ht="15" customHeight="1" x14ac:dyDescent="0.25">
      <c r="T547">
        <v>545</v>
      </c>
      <c r="U547" cm="1">
        <f t="array" ref="U547">INDEX(données!$AM$6:$AM$1006,animation!T547)</f>
        <v>2.7646015351590201</v>
      </c>
      <c r="AJ547" s="32"/>
      <c r="AK547">
        <v>541</v>
      </c>
      <c r="AL547" s="25">
        <f t="shared" si="187"/>
        <v>270.5</v>
      </c>
      <c r="AM547">
        <f t="shared" si="200"/>
        <v>29997.147360373081</v>
      </c>
      <c r="AN547">
        <f t="shared" si="201"/>
        <v>-19735.662469425817</v>
      </c>
      <c r="AP547" s="35">
        <f t="shared" si="202"/>
        <v>-18265.942950264052</v>
      </c>
      <c r="AQ547">
        <f t="shared" si="203"/>
        <v>5895.6866499748521</v>
      </c>
      <c r="AS547">
        <f t="shared" si="204"/>
        <v>8.7063452352985635</v>
      </c>
      <c r="AT547">
        <f t="shared" si="205"/>
        <v>1612.9820797448176</v>
      </c>
      <c r="AV547">
        <f t="shared" si="188"/>
        <v>798.83822430551015</v>
      </c>
      <c r="AW547">
        <f t="shared" si="189"/>
        <v>1686.7324984738918</v>
      </c>
      <c r="AY547">
        <f t="shared" si="190"/>
        <v>-396.51552294545183</v>
      </c>
      <c r="AZ547">
        <f t="shared" si="191"/>
        <v>181.40260354537114</v>
      </c>
      <c r="BB547">
        <f t="shared" si="192"/>
        <v>-361.82450623796319</v>
      </c>
      <c r="BC547">
        <f t="shared" si="193"/>
        <v>-227.47771512684605</v>
      </c>
      <c r="BE547">
        <f t="shared" si="194"/>
        <v>-31.791849886796562</v>
      </c>
      <c r="BF547">
        <f t="shared" si="195"/>
        <v>-27.675307147599277</v>
      </c>
      <c r="BH547">
        <f t="shared" si="206"/>
        <v>-15004.670285397031</v>
      </c>
      <c r="BI547">
        <f t="shared" si="207"/>
        <v>9871.8423008719037</v>
      </c>
      <c r="BK547">
        <f t="shared" si="196"/>
        <v>46732.914503098291</v>
      </c>
      <c r="BL547">
        <f t="shared" si="197"/>
        <v>71476.141386351243</v>
      </c>
      <c r="BM547">
        <f t="shared" si="198"/>
        <v>85043.809181580189</v>
      </c>
      <c r="BN547" s="35">
        <f t="shared" si="208"/>
        <v>95361.75211683505</v>
      </c>
      <c r="BO547">
        <f t="shared" si="199"/>
        <v>35907.175088929514</v>
      </c>
      <c r="BQ547">
        <f>données!AG547</f>
        <v>-58886.558510040326</v>
      </c>
      <c r="BR547">
        <f>données!AH547</f>
        <v>-54283.464100420097</v>
      </c>
    </row>
    <row r="548" spans="20:70" ht="15" customHeight="1" x14ac:dyDescent="0.25">
      <c r="T548">
        <v>546</v>
      </c>
      <c r="U548" cm="1">
        <f t="array" ref="U548">INDEX(données!$AM$6:$AM$1006,animation!T548)</f>
        <v>2.827433388230816</v>
      </c>
      <c r="AJ548" s="32"/>
      <c r="AK548">
        <v>542</v>
      </c>
      <c r="AL548" s="25">
        <f t="shared" si="187"/>
        <v>271</v>
      </c>
      <c r="AM548">
        <f t="shared" si="200"/>
        <v>20865.264178395468</v>
      </c>
      <c r="AN548">
        <f t="shared" si="201"/>
        <v>-16586.196384470291</v>
      </c>
      <c r="AP548" s="35">
        <f t="shared" si="202"/>
        <v>-18261.589777646404</v>
      </c>
      <c r="AQ548">
        <f t="shared" si="203"/>
        <v>6702.1776898472608</v>
      </c>
      <c r="AS548">
        <f t="shared" si="204"/>
        <v>125.07100760777699</v>
      </c>
      <c r="AT548">
        <f t="shared" si="205"/>
        <v>1321.4439647641605</v>
      </c>
      <c r="AV548">
        <f t="shared" si="188"/>
        <v>1051.5611470939532</v>
      </c>
      <c r="AW548">
        <f t="shared" si="189"/>
        <v>1410.7395981642894</v>
      </c>
      <c r="AY548">
        <f t="shared" si="190"/>
        <v>-510.15321532548808</v>
      </c>
      <c r="AZ548">
        <f t="shared" si="191"/>
        <v>242.78115870894885</v>
      </c>
      <c r="BB548">
        <f t="shared" si="192"/>
        <v>-384.47864515948254</v>
      </c>
      <c r="BC548">
        <f t="shared" si="193"/>
        <v>-296.09473314697544</v>
      </c>
      <c r="BE548">
        <f t="shared" si="194"/>
        <v>-31.858279001205592</v>
      </c>
      <c r="BF548">
        <f t="shared" si="195"/>
        <v>-35.9820589621024</v>
      </c>
      <c r="BH548">
        <f t="shared" si="206"/>
        <v>-22675.089687172567</v>
      </c>
      <c r="BI548">
        <f t="shared" si="207"/>
        <v>18024.86119377007</v>
      </c>
      <c r="BK548">
        <f t="shared" si="196"/>
        <v>48750.011068717358</v>
      </c>
      <c r="BL548">
        <f t="shared" si="197"/>
        <v>61868.841753466964</v>
      </c>
      <c r="BM548">
        <f t="shared" si="198"/>
        <v>79346.945881631327</v>
      </c>
      <c r="BN548" s="35">
        <f t="shared" si="208"/>
        <v>89255.625860063999</v>
      </c>
      <c r="BO548">
        <f t="shared" si="199"/>
        <v>26654.47729253846</v>
      </c>
      <c r="BQ548">
        <f>données!AG548</f>
        <v>-59526.133600877292</v>
      </c>
      <c r="BR548">
        <f>données!AH548</f>
        <v>-55364.926517965723</v>
      </c>
    </row>
    <row r="549" spans="20:70" ht="15" customHeight="1" x14ac:dyDescent="0.25">
      <c r="T549">
        <v>547</v>
      </c>
      <c r="U549" cm="1">
        <f t="array" ref="U549">INDEX(données!$AM$6:$AM$1006,animation!T549)</f>
        <v>2.890265241302612</v>
      </c>
      <c r="AJ549" s="32"/>
      <c r="AK549">
        <v>543</v>
      </c>
      <c r="AL549" s="25">
        <f t="shared" si="187"/>
        <v>271.5</v>
      </c>
      <c r="AM549">
        <f t="shared" si="200"/>
        <v>11750.103165523238</v>
      </c>
      <c r="AN549">
        <f t="shared" si="201"/>
        <v>-13069.927043951142</v>
      </c>
      <c r="AP549" s="35">
        <f t="shared" si="202"/>
        <v>-18199.054273842517</v>
      </c>
      <c r="AQ549">
        <f t="shared" si="203"/>
        <v>7362.8996722293414</v>
      </c>
      <c r="AS549">
        <f t="shared" si="204"/>
        <v>66.367476457020388</v>
      </c>
      <c r="AT549">
        <f t="shared" si="205"/>
        <v>998.34559550470567</v>
      </c>
      <c r="AV549">
        <f t="shared" si="188"/>
        <v>1166.1071554582768</v>
      </c>
      <c r="AW549">
        <f t="shared" si="189"/>
        <v>1084.4041390379271</v>
      </c>
      <c r="AY549">
        <f t="shared" si="190"/>
        <v>-680.76006082777678</v>
      </c>
      <c r="AZ549">
        <f t="shared" si="191"/>
        <v>335.93690439841788</v>
      </c>
      <c r="BB549">
        <f t="shared" si="192"/>
        <v>-388.93223135808898</v>
      </c>
      <c r="BC549">
        <f t="shared" si="193"/>
        <v>-375.76261178861353</v>
      </c>
      <c r="BE549">
        <f t="shared" si="194"/>
        <v>-30.047386815390634</v>
      </c>
      <c r="BF549">
        <f t="shared" si="195"/>
        <v>-46.232836143025921</v>
      </c>
      <c r="BH549">
        <f t="shared" si="206"/>
        <v>-33091.708767388031</v>
      </c>
      <c r="BI549">
        <f t="shared" si="207"/>
        <v>36808.716762460885</v>
      </c>
      <c r="BK549">
        <f t="shared" si="196"/>
        <v>52232.885405270521</v>
      </c>
      <c r="BL549">
        <f t="shared" si="197"/>
        <v>52132.462821166373</v>
      </c>
      <c r="BM549">
        <f t="shared" si="198"/>
        <v>74738.250364354579</v>
      </c>
      <c r="BN549" s="35">
        <f t="shared" si="208"/>
        <v>83944.969934113309</v>
      </c>
      <c r="BO549">
        <f t="shared" si="199"/>
        <v>17575.207462065551</v>
      </c>
      <c r="BQ549">
        <f>données!AG549</f>
        <v>-60096.541049320411</v>
      </c>
      <c r="BR549">
        <f>données!AH549</f>
        <v>-56484.414168698582</v>
      </c>
    </row>
    <row r="550" spans="20:70" ht="15" customHeight="1" x14ac:dyDescent="0.25">
      <c r="T550">
        <v>548</v>
      </c>
      <c r="U550" cm="1">
        <f t="array" ref="U550">INDEX(données!$AM$6:$AM$1006,animation!T550)</f>
        <v>2.9530970943744079</v>
      </c>
      <c r="AJ550" s="32"/>
      <c r="AK550">
        <v>544</v>
      </c>
      <c r="AL550" s="25">
        <f t="shared" si="187"/>
        <v>272</v>
      </c>
      <c r="AM550">
        <f t="shared" si="200"/>
        <v>2658.8719631591071</v>
      </c>
      <c r="AN550">
        <f t="shared" si="201"/>
        <v>-9263.6840083983825</v>
      </c>
      <c r="AP550" s="35">
        <f t="shared" si="202"/>
        <v>-18165.870535614009</v>
      </c>
      <c r="AQ550">
        <f t="shared" si="203"/>
        <v>7862.0724699816947</v>
      </c>
      <c r="AS550">
        <f t="shared" si="204"/>
        <v>-181.09793338541363</v>
      </c>
      <c r="AT550">
        <f t="shared" si="205"/>
        <v>745.85698128782735</v>
      </c>
      <c r="AV550">
        <f t="shared" si="188"/>
        <v>1158.3080467867605</v>
      </c>
      <c r="AW550">
        <f t="shared" si="189"/>
        <v>777.17055567176465</v>
      </c>
      <c r="AY550">
        <f t="shared" si="190"/>
        <v>-946.9734831159717</v>
      </c>
      <c r="AZ550">
        <f t="shared" si="191"/>
        <v>484.40638266925316</v>
      </c>
      <c r="BB550">
        <f t="shared" si="192"/>
        <v>-366.80022213303653</v>
      </c>
      <c r="BC550">
        <f t="shared" si="193"/>
        <v>-457.78346357386141</v>
      </c>
      <c r="BE550">
        <f t="shared" si="194"/>
        <v>-25.632274923165927</v>
      </c>
      <c r="BF550">
        <f t="shared" si="195"/>
        <v>-57.936493479329229</v>
      </c>
      <c r="BH550">
        <f t="shared" si="206"/>
        <v>-19794.907818303207</v>
      </c>
      <c r="BI550">
        <f t="shared" si="207"/>
        <v>68966.754903933848</v>
      </c>
      <c r="BK550">
        <f t="shared" si="196"/>
        <v>57009.771316730839</v>
      </c>
      <c r="BL550">
        <f t="shared" si="197"/>
        <v>42299.883677299098</v>
      </c>
      <c r="BM550">
        <f t="shared" si="198"/>
        <v>71420.947664795836</v>
      </c>
      <c r="BN550" s="35">
        <f t="shared" si="208"/>
        <v>79631.314638997894</v>
      </c>
      <c r="BO550">
        <f t="shared" si="199"/>
        <v>9637.7093504592413</v>
      </c>
      <c r="BQ550">
        <f>données!AG550</f>
        <v>-60595.529717765043</v>
      </c>
      <c r="BR550">
        <f>données!AH550</f>
        <v>-57637.50894630648</v>
      </c>
    </row>
    <row r="551" spans="20:70" ht="15" customHeight="1" x14ac:dyDescent="0.25">
      <c r="T551">
        <v>549</v>
      </c>
      <c r="U551" cm="1">
        <f t="array" ref="U551">INDEX(données!$AM$6:$AM$1006,animation!T551)</f>
        <v>3.0159289474462039</v>
      </c>
      <c r="AJ551" s="32"/>
      <c r="AK551">
        <v>545</v>
      </c>
      <c r="AL551" s="25">
        <f t="shared" si="187"/>
        <v>272.5</v>
      </c>
      <c r="AM551">
        <f t="shared" si="200"/>
        <v>-6446.7005463210744</v>
      </c>
      <c r="AN551">
        <f t="shared" si="201"/>
        <v>-5239.4156507465568</v>
      </c>
      <c r="AP551" s="35">
        <f t="shared" si="202"/>
        <v>-18256.419502306715</v>
      </c>
      <c r="AQ551">
        <f t="shared" si="203"/>
        <v>8235.0009606256081</v>
      </c>
      <c r="AS551">
        <f t="shared" si="204"/>
        <v>-634.53366511886099</v>
      </c>
      <c r="AT551">
        <f t="shared" si="205"/>
        <v>660.8923604254835</v>
      </c>
      <c r="AV551">
        <f t="shared" si="188"/>
        <v>1071.4413996562726</v>
      </c>
      <c r="AW551">
        <f t="shared" si="189"/>
        <v>526.53490891098829</v>
      </c>
      <c r="AY551">
        <f t="shared" si="190"/>
        <v>-1373.2642848773</v>
      </c>
      <c r="AZ551">
        <f t="shared" si="191"/>
        <v>732.93614524376744</v>
      </c>
      <c r="BB551">
        <f t="shared" si="192"/>
        <v>-314.51264858154366</v>
      </c>
      <c r="BC551">
        <f t="shared" si="193"/>
        <v>-528.65584779135202</v>
      </c>
      <c r="BE551">
        <f t="shared" si="194"/>
        <v>-18.198131316289814</v>
      </c>
      <c r="BF551">
        <f t="shared" si="195"/>
        <v>-69.922845937920073</v>
      </c>
      <c r="BH551">
        <f t="shared" si="206"/>
        <v>56285.531072282232</v>
      </c>
      <c r="BI551">
        <f t="shared" si="207"/>
        <v>45744.841146528677</v>
      </c>
      <c r="BK551">
        <f t="shared" si="196"/>
        <v>62894.397073276145</v>
      </c>
      <c r="BL551">
        <f t="shared" si="197"/>
        <v>32365.578923722042</v>
      </c>
      <c r="BM551">
        <f t="shared" si="198"/>
        <v>69536.785544107523</v>
      </c>
      <c r="BN551" s="35">
        <f t="shared" si="208"/>
        <v>76480.134560210499</v>
      </c>
      <c r="BO551">
        <f t="shared" si="199"/>
        <v>8307.3114962197251</v>
      </c>
      <c r="BQ551">
        <f>données!AG551</f>
        <v>-61021.130325903083</v>
      </c>
      <c r="BR551">
        <f>données!AH551</f>
        <v>-58819.660112501093</v>
      </c>
    </row>
    <row r="552" spans="20:70" ht="15" customHeight="1" x14ac:dyDescent="0.25">
      <c r="T552">
        <v>550</v>
      </c>
      <c r="U552" cm="1">
        <f t="array" ref="U552">INDEX(données!$AM$6:$AM$1006,animation!T552)</f>
        <v>3.0787608005179998</v>
      </c>
      <c r="AJ552" s="32"/>
      <c r="AK552">
        <v>546</v>
      </c>
      <c r="AL552" s="25">
        <f t="shared" si="187"/>
        <v>273</v>
      </c>
      <c r="AM552">
        <f t="shared" si="200"/>
        <v>-15654.227005614288</v>
      </c>
      <c r="AN552">
        <f t="shared" si="201"/>
        <v>-1039.3036253805674</v>
      </c>
      <c r="AP552" s="35">
        <f t="shared" si="202"/>
        <v>-18573.686334866146</v>
      </c>
      <c r="AQ552">
        <f t="shared" si="203"/>
        <v>8565.4471408383506</v>
      </c>
      <c r="AS552">
        <f t="shared" si="204"/>
        <v>-1309.2748726775581</v>
      </c>
      <c r="AT552">
        <f t="shared" si="205"/>
        <v>833.42784220760495</v>
      </c>
      <c r="AV552">
        <f t="shared" si="188"/>
        <v>947.3657162790322</v>
      </c>
      <c r="AW552">
        <f t="shared" si="189"/>
        <v>339.66326704084588</v>
      </c>
      <c r="AY552">
        <f t="shared" si="190"/>
        <v>-2012.204013662355</v>
      </c>
      <c r="AZ552">
        <f t="shared" si="191"/>
        <v>1148.2265955190644</v>
      </c>
      <c r="BB552">
        <f t="shared" si="192"/>
        <v>-236.45992703455676</v>
      </c>
      <c r="BC552">
        <f t="shared" si="193"/>
        <v>-574.06330803218054</v>
      </c>
      <c r="BE552">
        <f t="shared" si="194"/>
        <v>-7.9766482596785249</v>
      </c>
      <c r="BF552">
        <f t="shared" si="195"/>
        <v>-80.398712320124929</v>
      </c>
      <c r="BH552">
        <f t="shared" si="206"/>
        <v>55140.781043561954</v>
      </c>
      <c r="BI552">
        <f t="shared" si="207"/>
        <v>3660.8651212440486</v>
      </c>
      <c r="BK552">
        <f t="shared" si="196"/>
        <v>69746.514886928853</v>
      </c>
      <c r="BL552">
        <f t="shared" si="197"/>
        <v>22273.867138053152</v>
      </c>
      <c r="BM552">
        <f t="shared" si="198"/>
        <v>69174.203540033326</v>
      </c>
      <c r="BN552" s="35">
        <f t="shared" si="208"/>
        <v>74629.338630283717</v>
      </c>
      <c r="BO552">
        <f t="shared" si="199"/>
        <v>15688.689402529226</v>
      </c>
      <c r="BQ552">
        <f>données!AG552</f>
        <v>-61371.663222572635</v>
      </c>
      <c r="BR552">
        <f>données!AH552</f>
        <v>-60026.202256702949</v>
      </c>
    </row>
    <row r="553" spans="20:70" ht="15" customHeight="1" x14ac:dyDescent="0.25">
      <c r="T553">
        <v>551</v>
      </c>
      <c r="U553" cm="1">
        <f t="array" ref="U553">INDEX(données!$AM$6:$AM$1006,animation!T553)</f>
        <v>3.1415926535897958</v>
      </c>
      <c r="AJ553" s="32"/>
      <c r="AK553">
        <v>547</v>
      </c>
      <c r="AL553" s="25">
        <f t="shared" si="187"/>
        <v>273.5</v>
      </c>
      <c r="AM553">
        <f t="shared" si="200"/>
        <v>-25104.729532132053</v>
      </c>
      <c r="AN553">
        <f t="shared" si="201"/>
        <v>3347.5984253145584</v>
      </c>
      <c r="AP553" s="35">
        <f t="shared" si="202"/>
        <v>-19228.323771204927</v>
      </c>
      <c r="AQ553">
        <f t="shared" si="203"/>
        <v>8982.1610619421535</v>
      </c>
      <c r="AS553">
        <f t="shared" si="204"/>
        <v>-1727.9804135029383</v>
      </c>
      <c r="AT553">
        <f t="shared" si="205"/>
        <v>1150.742144521714</v>
      </c>
      <c r="AV553">
        <f t="shared" si="188"/>
        <v>814.14340509012948</v>
      </c>
      <c r="AW553">
        <f t="shared" si="189"/>
        <v>207.61410807021008</v>
      </c>
      <c r="AY553">
        <f t="shared" si="190"/>
        <v>-2401.6856314775473</v>
      </c>
      <c r="AZ553">
        <f t="shared" si="191"/>
        <v>1614.6074358069629</v>
      </c>
      <c r="BB553">
        <f t="shared" si="192"/>
        <v>-144.40432489430071</v>
      </c>
      <c r="BC553">
        <f t="shared" si="193"/>
        <v>-584.16873689739748</v>
      </c>
      <c r="BE553">
        <f t="shared" si="194"/>
        <v>3.9661377787804843</v>
      </c>
      <c r="BF553">
        <f t="shared" si="195"/>
        <v>-87.310662458061742</v>
      </c>
      <c r="BH553">
        <f t="shared" si="206"/>
        <v>30955.522895629434</v>
      </c>
      <c r="BI553">
        <f t="shared" si="207"/>
        <v>-4127.7743927718475</v>
      </c>
      <c r="BK553">
        <f t="shared" si="196"/>
        <v>77508.289132019447</v>
      </c>
      <c r="BL553">
        <f t="shared" si="197"/>
        <v>11923.540763679928</v>
      </c>
      <c r="BM553">
        <f t="shared" si="198"/>
        <v>70404.86044791562</v>
      </c>
      <c r="BN553" s="35">
        <f t="shared" si="208"/>
        <v>74218.6109554063</v>
      </c>
      <c r="BO553">
        <f t="shared" si="199"/>
        <v>25326.939414360193</v>
      </c>
      <c r="BQ553">
        <f>données!AG553</f>
        <v>-61645.745014573782</v>
      </c>
      <c r="BR553">
        <f>données!AH553</f>
        <v>-61252.373708285551</v>
      </c>
    </row>
    <row r="554" spans="20:70" ht="15" customHeight="1" x14ac:dyDescent="0.25">
      <c r="T554">
        <v>552</v>
      </c>
      <c r="U554" cm="1">
        <f t="array" ref="U554">INDEX(données!$AM$6:$AM$1006,animation!T554)</f>
        <v>3.2044245066615917</v>
      </c>
      <c r="AJ554" s="32"/>
      <c r="AK554">
        <v>548</v>
      </c>
      <c r="AL554" s="25">
        <f t="shared" si="187"/>
        <v>274</v>
      </c>
      <c r="AM554">
        <f t="shared" si="200"/>
        <v>-34934.888969422384</v>
      </c>
      <c r="AN554">
        <f t="shared" si="201"/>
        <v>7982.5217243508496</v>
      </c>
      <c r="AP554" s="35">
        <f t="shared" si="202"/>
        <v>-20092.313977956397</v>
      </c>
      <c r="AQ554">
        <f t="shared" si="203"/>
        <v>9557.5321342030111</v>
      </c>
      <c r="AS554">
        <f t="shared" si="204"/>
        <v>622.31311738113561</v>
      </c>
      <c r="AT554">
        <f t="shared" si="205"/>
        <v>300.88360529620627</v>
      </c>
      <c r="AV554">
        <f t="shared" si="188"/>
        <v>687.25369916320017</v>
      </c>
      <c r="AW554">
        <f t="shared" si="189"/>
        <v>117.46869594488065</v>
      </c>
      <c r="AY554">
        <f t="shared" si="190"/>
        <v>-26.767145762984764</v>
      </c>
      <c r="AZ554">
        <f t="shared" si="191"/>
        <v>829.38535297152146</v>
      </c>
      <c r="BB554">
        <f t="shared" si="192"/>
        <v>-53.928175569540009</v>
      </c>
      <c r="BC554">
        <f t="shared" si="193"/>
        <v>-557.0774794655681</v>
      </c>
      <c r="BE554">
        <f t="shared" si="194"/>
        <v>15.754739550460238</v>
      </c>
      <c r="BF554">
        <f t="shared" si="195"/>
        <v>-88.892964154627776</v>
      </c>
      <c r="BH554">
        <f t="shared" si="206"/>
        <v>17569.299121059728</v>
      </c>
      <c r="BI554">
        <f t="shared" si="207"/>
        <v>-4014.5343538441603</v>
      </c>
      <c r="BK554">
        <f t="shared" si="196"/>
        <v>86166.655614176256</v>
      </c>
      <c r="BL554">
        <f t="shared" si="197"/>
        <v>2018.5286817430037</v>
      </c>
      <c r="BM554">
        <f t="shared" si="198"/>
        <v>73323.695154566056</v>
      </c>
      <c r="BN554" s="35">
        <f t="shared" si="208"/>
        <v>75437.754965655928</v>
      </c>
      <c r="BO554">
        <f t="shared" si="199"/>
        <v>35835.27759604498</v>
      </c>
      <c r="BQ554">
        <f>données!AG554</f>
        <v>-61842.294026289557</v>
      </c>
      <c r="BR554">
        <f>données!AH554</f>
        <v>-62493.335328713962</v>
      </c>
    </row>
    <row r="555" spans="20:70" ht="15" customHeight="1" x14ac:dyDescent="0.25">
      <c r="T555">
        <v>553</v>
      </c>
      <c r="U555" cm="1">
        <f t="array" ref="U555">INDEX(données!$AM$6:$AM$1006,animation!T555)</f>
        <v>3.2672563597333877</v>
      </c>
      <c r="AJ555" s="32"/>
      <c r="AK555">
        <v>549</v>
      </c>
      <c r="AL555" s="25">
        <f t="shared" si="187"/>
        <v>274.5</v>
      </c>
      <c r="AM555">
        <f t="shared" si="200"/>
        <v>-44903.256818727939</v>
      </c>
      <c r="AN555">
        <f t="shared" si="201"/>
        <v>12798.898242114381</v>
      </c>
      <c r="AP555" s="35">
        <f t="shared" si="202"/>
        <v>-19781.15741926583</v>
      </c>
      <c r="AQ555">
        <f t="shared" si="203"/>
        <v>9707.9739368511146</v>
      </c>
      <c r="AS555">
        <f t="shared" si="204"/>
        <v>3335.0110845815543</v>
      </c>
      <c r="AT555">
        <f t="shared" si="205"/>
        <v>-1294.6200013108407</v>
      </c>
      <c r="AV555">
        <f t="shared" si="188"/>
        <v>577.31105512576164</v>
      </c>
      <c r="AW555">
        <f t="shared" si="189"/>
        <v>59.013288684336608</v>
      </c>
      <c r="AY555">
        <f t="shared" si="190"/>
        <v>2714.0658501836483</v>
      </c>
      <c r="AZ555">
        <f t="shared" si="191"/>
        <v>-767.06019808516214</v>
      </c>
      <c r="BB555">
        <f t="shared" si="192"/>
        <v>18.732882633458427</v>
      </c>
      <c r="BC555">
        <f t="shared" si="193"/>
        <v>-501.98715469493391</v>
      </c>
      <c r="BE555">
        <f t="shared" si="194"/>
        <v>24.901296638685654</v>
      </c>
      <c r="BF555">
        <f t="shared" si="195"/>
        <v>-84.585937215081543</v>
      </c>
      <c r="BH555">
        <f t="shared" si="206"/>
        <v>10878.154956145252</v>
      </c>
      <c r="BI555">
        <f t="shared" si="207"/>
        <v>-3100.6302929810408</v>
      </c>
      <c r="BK555">
        <f t="shared" si="196"/>
        <v>95397.796253992594</v>
      </c>
      <c r="BL555">
        <f t="shared" si="197"/>
        <v>10291.177142941055</v>
      </c>
      <c r="BM555">
        <f t="shared" si="198"/>
        <v>77853.050472299132</v>
      </c>
      <c r="BN555" s="35">
        <f t="shared" si="208"/>
        <v>78420.628804427848</v>
      </c>
      <c r="BO555">
        <f t="shared" si="199"/>
        <v>46691.693791729551</v>
      </c>
      <c r="BQ555">
        <f>données!AG555</f>
        <v>-61960.534568565432</v>
      </c>
      <c r="BR555">
        <f>données!AH555</f>
        <v>-63744.189609413785</v>
      </c>
    </row>
    <row r="556" spans="20:70" ht="15" customHeight="1" x14ac:dyDescent="0.25">
      <c r="T556">
        <v>554</v>
      </c>
      <c r="U556" cm="1">
        <f t="array" ref="U556">INDEX(données!$AM$6:$AM$1006,animation!T556)</f>
        <v>3.3300882128051836</v>
      </c>
      <c r="AJ556" s="32"/>
      <c r="AK556">
        <v>550</v>
      </c>
      <c r="AL556" s="25">
        <f t="shared" si="187"/>
        <v>275</v>
      </c>
      <c r="AM556">
        <f t="shared" si="200"/>
        <v>-54376.959142788161</v>
      </c>
      <c r="AN556">
        <f t="shared" si="201"/>
        <v>17491.057710376084</v>
      </c>
      <c r="AP556" s="35">
        <f t="shared" si="202"/>
        <v>-18113.651876975055</v>
      </c>
      <c r="AQ556">
        <f t="shared" si="203"/>
        <v>9060.663936195695</v>
      </c>
      <c r="AS556">
        <f t="shared" si="204"/>
        <v>2865.183553274971</v>
      </c>
      <c r="AT556">
        <f t="shared" si="205"/>
        <v>-1371.8953491016543</v>
      </c>
      <c r="AV556">
        <f t="shared" si="188"/>
        <v>490.37383931420152</v>
      </c>
      <c r="AW556">
        <f t="shared" si="189"/>
        <v>23.532533249085933</v>
      </c>
      <c r="AY556">
        <f t="shared" si="190"/>
        <v>2279.1290653822907</v>
      </c>
      <c r="AZ556">
        <f t="shared" si="191"/>
        <v>-881.10251109904516</v>
      </c>
      <c r="BB556">
        <f t="shared" si="192"/>
        <v>65.713725673912293</v>
      </c>
      <c r="BC556">
        <f t="shared" si="193"/>
        <v>-437.9746813731</v>
      </c>
      <c r="BE556">
        <f t="shared" si="194"/>
        <v>29.966922904566218</v>
      </c>
      <c r="BF556">
        <f t="shared" si="195"/>
        <v>-76.350689878595091</v>
      </c>
      <c r="BH556">
        <f t="shared" si="206"/>
        <v>7422.6731407370471</v>
      </c>
      <c r="BI556">
        <f t="shared" si="207"/>
        <v>-2387.5995700489475</v>
      </c>
      <c r="BK556">
        <f t="shared" si="196"/>
        <v>104497.0770057998</v>
      </c>
      <c r="BL556">
        <f t="shared" si="197"/>
        <v>20774.563563200711</v>
      </c>
      <c r="BM556">
        <f t="shared" si="198"/>
        <v>83414.409545346818</v>
      </c>
      <c r="BN556" s="35">
        <f t="shared" si="208"/>
        <v>82842.533484239393</v>
      </c>
      <c r="BO556">
        <f t="shared" si="199"/>
        <v>57120.843703889383</v>
      </c>
      <c r="BQ556">
        <f>données!AG556</f>
        <v>-62000</v>
      </c>
      <c r="BR556">
        <f>données!AH556</f>
        <v>-65000.000000000051</v>
      </c>
    </row>
    <row r="557" spans="20:70" ht="15" customHeight="1" x14ac:dyDescent="0.25">
      <c r="T557">
        <v>555</v>
      </c>
      <c r="U557" cm="1">
        <f t="array" ref="U557">INDEX(données!$AM$6:$AM$1006,animation!T557)</f>
        <v>3.3929200658769796</v>
      </c>
      <c r="AJ557" s="32"/>
      <c r="AK557">
        <v>551</v>
      </c>
      <c r="AL557" s="25">
        <f t="shared" si="187"/>
        <v>275.5</v>
      </c>
      <c r="AM557">
        <f t="shared" si="200"/>
        <v>-63075.637137116319</v>
      </c>
      <c r="AN557">
        <f t="shared" si="201"/>
        <v>21849.902759836226</v>
      </c>
      <c r="AP557" s="35">
        <f t="shared" si="202"/>
        <v>-16681.06010033757</v>
      </c>
      <c r="AQ557">
        <f t="shared" si="203"/>
        <v>8374.7162616448677</v>
      </c>
      <c r="AS557">
        <f t="shared" si="204"/>
        <v>2094.5343881548356</v>
      </c>
      <c r="AT557">
        <f t="shared" si="205"/>
        <v>-1096.4503440715584</v>
      </c>
      <c r="AV557">
        <f t="shared" si="188"/>
        <v>423.89540755959268</v>
      </c>
      <c r="AW557">
        <f t="shared" si="189"/>
        <v>2.4370699254909103</v>
      </c>
      <c r="AY557">
        <f t="shared" si="190"/>
        <v>1546.9814309986855</v>
      </c>
      <c r="AZ557">
        <f t="shared" si="191"/>
        <v>-652.93547708565291</v>
      </c>
      <c r="BB557">
        <f t="shared" si="192"/>
        <v>91.948045537748925</v>
      </c>
      <c r="BC557">
        <f t="shared" si="193"/>
        <v>-378.90568915930442</v>
      </c>
      <c r="BE557">
        <f t="shared" si="194"/>
        <v>31.709504058808317</v>
      </c>
      <c r="BF557">
        <f t="shared" si="195"/>
        <v>-67.046247752092071</v>
      </c>
      <c r="BH557">
        <f t="shared" si="206"/>
        <v>5487.7585196810578</v>
      </c>
      <c r="BI557">
        <f t="shared" si="207"/>
        <v>-1901.0032314669347</v>
      </c>
      <c r="BK557">
        <f t="shared" si="196"/>
        <v>113077.50589921263</v>
      </c>
      <c r="BL557">
        <f t="shared" si="197"/>
        <v>30473.949466267073</v>
      </c>
      <c r="BM557">
        <f t="shared" si="198"/>
        <v>89370.510181649996</v>
      </c>
      <c r="BN557" s="35">
        <f t="shared" si="208"/>
        <v>88112.769468919374</v>
      </c>
      <c r="BO557">
        <f t="shared" si="199"/>
        <v>66752.934398927115</v>
      </c>
      <c r="BQ557">
        <f>données!AG557</f>
        <v>-61960.534568565432</v>
      </c>
      <c r="BR557">
        <f>données!AH557</f>
        <v>-66255.810390586325</v>
      </c>
    </row>
    <row r="558" spans="20:70" ht="15" customHeight="1" x14ac:dyDescent="0.25">
      <c r="T558">
        <v>556</v>
      </c>
      <c r="U558" cm="1">
        <f t="array" ref="U558">INDEX(données!$AM$6:$AM$1006,animation!T558)</f>
        <v>3.4557519189487755</v>
      </c>
      <c r="AJ558" s="32"/>
      <c r="AK558">
        <v>552</v>
      </c>
      <c r="AL558" s="25">
        <f t="shared" si="187"/>
        <v>276</v>
      </c>
      <c r="AM558">
        <f t="shared" si="200"/>
        <v>-71154.350388765743</v>
      </c>
      <c r="AN558">
        <f t="shared" si="201"/>
        <v>25900.204597649717</v>
      </c>
      <c r="AP558" s="35">
        <f t="shared" si="202"/>
        <v>-15633.792906260152</v>
      </c>
      <c r="AQ558">
        <f t="shared" si="203"/>
        <v>7826.4910896090887</v>
      </c>
      <c r="AS558">
        <f t="shared" si="204"/>
        <v>1588.8197490004213</v>
      </c>
      <c r="AT558">
        <f t="shared" si="205"/>
        <v>-871.98218175861041</v>
      </c>
      <c r="AV558">
        <f t="shared" si="188"/>
        <v>371.94275706645027</v>
      </c>
      <c r="AW558">
        <f t="shared" si="189"/>
        <v>-10.438597281745864</v>
      </c>
      <c r="AY558">
        <f t="shared" si="190"/>
        <v>1080.093613673105</v>
      </c>
      <c r="AZ558">
        <f t="shared" si="191"/>
        <v>-475.01087026455309</v>
      </c>
      <c r="BB558">
        <f t="shared" si="192"/>
        <v>105.29744119503405</v>
      </c>
      <c r="BC558">
        <f t="shared" si="193"/>
        <v>-328.30637008210834</v>
      </c>
      <c r="BE558">
        <f t="shared" si="194"/>
        <v>31.485937065832015</v>
      </c>
      <c r="BF558">
        <f t="shared" si="195"/>
        <v>-58.226344130203024</v>
      </c>
      <c r="BH558">
        <f t="shared" si="206"/>
        <v>4285.9495865963754</v>
      </c>
      <c r="BI558">
        <f t="shared" si="207"/>
        <v>-1560.0869178279331</v>
      </c>
      <c r="BK558">
        <f t="shared" si="196"/>
        <v>121202.05447693409</v>
      </c>
      <c r="BL558">
        <f t="shared" si="197"/>
        <v>39496.24739492053</v>
      </c>
      <c r="BM558">
        <f t="shared" si="198"/>
        <v>95461.109057487411</v>
      </c>
      <c r="BN558" s="35">
        <f t="shared" si="208"/>
        <v>93869.897306442203</v>
      </c>
      <c r="BO558">
        <f t="shared" si="199"/>
        <v>75721.609712468227</v>
      </c>
      <c r="BQ558">
        <f>données!AG558</f>
        <v>-61842.29402628955</v>
      </c>
      <c r="BR558">
        <f>données!AH558</f>
        <v>-67506.66467128614</v>
      </c>
    </row>
    <row r="559" spans="20:70" ht="15" customHeight="1" x14ac:dyDescent="0.25">
      <c r="T559">
        <v>557</v>
      </c>
      <c r="U559" cm="1">
        <f t="array" ref="U559">INDEX(données!$AM$6:$AM$1006,animation!T559)</f>
        <v>3.5185837720205715</v>
      </c>
      <c r="AJ559" s="32"/>
      <c r="AK559">
        <v>553</v>
      </c>
      <c r="AL559" s="25">
        <f t="shared" si="187"/>
        <v>276.5</v>
      </c>
      <c r="AM559">
        <f t="shared" si="200"/>
        <v>-78772.64437327077</v>
      </c>
      <c r="AN559">
        <f t="shared" si="201"/>
        <v>29704.452369734434</v>
      </c>
      <c r="AP559" s="35">
        <f t="shared" si="202"/>
        <v>-14839.383031759942</v>
      </c>
      <c r="AQ559">
        <f t="shared" si="203"/>
        <v>7390.4999987297833</v>
      </c>
      <c r="AS559">
        <f t="shared" si="204"/>
        <v>1265.0842841173837</v>
      </c>
      <c r="AT559">
        <f t="shared" si="205"/>
        <v>-712.01979891778603</v>
      </c>
      <c r="AV559">
        <f t="shared" si="188"/>
        <v>330.26561506281956</v>
      </c>
      <c r="AW559">
        <f t="shared" si="189"/>
        <v>-18.477394051053729</v>
      </c>
      <c r="AY559">
        <f t="shared" si="190"/>
        <v>793.58612725870591</v>
      </c>
      <c r="AZ559">
        <f t="shared" si="191"/>
        <v>-357.23635776959901</v>
      </c>
      <c r="BB559">
        <f t="shared" si="192"/>
        <v>111.00454246105167</v>
      </c>
      <c r="BC559">
        <f t="shared" si="193"/>
        <v>-285.88165424318055</v>
      </c>
      <c r="BE559">
        <f t="shared" si="194"/>
        <v>30.22799933480659</v>
      </c>
      <c r="BF559">
        <f t="shared" si="195"/>
        <v>-50.424392853952739</v>
      </c>
      <c r="BH559">
        <f t="shared" si="206"/>
        <v>3476.9456036883685</v>
      </c>
      <c r="BI559">
        <f t="shared" si="207"/>
        <v>-1311.1247679780067</v>
      </c>
      <c r="BK559">
        <f t="shared" si="196"/>
        <v>128974.02092217114</v>
      </c>
      <c r="BL559">
        <f t="shared" si="197"/>
        <v>48003.227377125033</v>
      </c>
      <c r="BM559">
        <f t="shared" si="198"/>
        <v>101593.11331411368</v>
      </c>
      <c r="BN559" s="35">
        <f t="shared" si="208"/>
        <v>99930.688351492281</v>
      </c>
      <c r="BO559">
        <f t="shared" si="199"/>
        <v>84187.19612948045</v>
      </c>
      <c r="BQ559">
        <f>données!AG559</f>
        <v>-61645.745014573768</v>
      </c>
      <c r="BR559">
        <f>données!AH559</f>
        <v>-68747.62629171455</v>
      </c>
    </row>
    <row r="560" spans="20:70" ht="15" customHeight="1" x14ac:dyDescent="0.25">
      <c r="T560">
        <v>558</v>
      </c>
      <c r="U560" cm="1">
        <f t="array" ref="U560">INDEX(données!$AM$6:$AM$1006,animation!T560)</f>
        <v>3.5814156250923674</v>
      </c>
      <c r="AJ560" s="32"/>
      <c r="AK560">
        <v>554</v>
      </c>
      <c r="AL560" s="25">
        <f t="shared" si="187"/>
        <v>277</v>
      </c>
      <c r="AM560">
        <f t="shared" si="200"/>
        <v>-86034.200353636072</v>
      </c>
      <c r="AN560">
        <f t="shared" si="201"/>
        <v>33310.699894234596</v>
      </c>
      <c r="AP560" s="35">
        <f t="shared" si="202"/>
        <v>-14206.84088970125</v>
      </c>
      <c r="AQ560">
        <f t="shared" si="203"/>
        <v>7034.4900992708899</v>
      </c>
      <c r="AS560">
        <f t="shared" si="204"/>
        <v>1046.2354889685625</v>
      </c>
      <c r="AT560">
        <f t="shared" si="205"/>
        <v>-596.12038940089928</v>
      </c>
      <c r="AV560">
        <f t="shared" si="188"/>
        <v>296.12871817107077</v>
      </c>
      <c r="AW560">
        <f t="shared" si="189"/>
        <v>-23.533484181842013</v>
      </c>
      <c r="AY560">
        <f t="shared" si="190"/>
        <v>609.42559798172624</v>
      </c>
      <c r="AZ560">
        <f t="shared" si="191"/>
        <v>-278.36503999232991</v>
      </c>
      <c r="BB560">
        <f t="shared" si="192"/>
        <v>112.19654548890523</v>
      </c>
      <c r="BC560">
        <f t="shared" si="193"/>
        <v>-250.48986524445436</v>
      </c>
      <c r="BE560">
        <f t="shared" si="194"/>
        <v>28.484627326860327</v>
      </c>
      <c r="BF560">
        <f t="shared" si="195"/>
        <v>-43.731999982273017</v>
      </c>
      <c r="BH560">
        <f t="shared" si="206"/>
        <v>2899.996857955618</v>
      </c>
      <c r="BI560">
        <f t="shared" si="207"/>
        <v>-1122.8200486842813</v>
      </c>
      <c r="BK560">
        <f t="shared" si="196"/>
        <v>136463.08987435541</v>
      </c>
      <c r="BL560">
        <f t="shared" si="197"/>
        <v>56105.956326348605</v>
      </c>
      <c r="BM560">
        <f t="shared" si="198"/>
        <v>107721.88503028723</v>
      </c>
      <c r="BN560" s="35">
        <f t="shared" si="208"/>
        <v>106188.17349393663</v>
      </c>
      <c r="BO560">
        <f t="shared" si="199"/>
        <v>92257.71706439172</v>
      </c>
      <c r="BQ560">
        <f>données!AG560</f>
        <v>-61371.663222572606</v>
      </c>
      <c r="BR560">
        <f>données!AH560</f>
        <v>-69973.797743297153</v>
      </c>
    </row>
    <row r="561" spans="20:70" ht="15" customHeight="1" x14ac:dyDescent="0.25">
      <c r="T561">
        <v>559</v>
      </c>
      <c r="U561" cm="1">
        <f t="array" ref="U561">INDEX(données!$AM$6:$AM$1006,animation!T561)</f>
        <v>3.6442474781641634</v>
      </c>
      <c r="AJ561" s="32"/>
      <c r="AK561">
        <v>555</v>
      </c>
      <c r="AL561" s="25">
        <f t="shared" si="187"/>
        <v>277.5</v>
      </c>
      <c r="AM561">
        <f t="shared" si="200"/>
        <v>-93006.841362365623</v>
      </c>
      <c r="AN561">
        <f t="shared" si="201"/>
        <v>36753.429895194924</v>
      </c>
      <c r="AP561" s="35">
        <f t="shared" si="202"/>
        <v>-13683.723145216969</v>
      </c>
      <c r="AQ561">
        <f t="shared" si="203"/>
        <v>6736.4299045704402</v>
      </c>
      <c r="AS561">
        <f t="shared" si="204"/>
        <v>889.77962672079241</v>
      </c>
      <c r="AT561">
        <f t="shared" si="205"/>
        <v>-509.25410870013638</v>
      </c>
      <c r="AV561">
        <f t="shared" si="188"/>
        <v>267.70135489042042</v>
      </c>
      <c r="AW561">
        <f t="shared" si="189"/>
        <v>-26.681678012248241</v>
      </c>
      <c r="AY561">
        <f t="shared" si="190"/>
        <v>484.76868258994153</v>
      </c>
      <c r="AZ561">
        <f t="shared" si="191"/>
        <v>-223.58095459875068</v>
      </c>
      <c r="BB561">
        <f t="shared" si="192"/>
        <v>110.74364919059072</v>
      </c>
      <c r="BC561">
        <f t="shared" si="193"/>
        <v>-220.92224970760694</v>
      </c>
      <c r="BE561">
        <f t="shared" si="194"/>
        <v>26.565940049839742</v>
      </c>
      <c r="BF561">
        <f t="shared" si="195"/>
        <v>-38.069226381530484</v>
      </c>
      <c r="BH561">
        <f t="shared" si="206"/>
        <v>2470.5567676623527</v>
      </c>
      <c r="BI561">
        <f t="shared" si="207"/>
        <v>-976.28769703730234</v>
      </c>
      <c r="BK561">
        <f t="shared" si="196"/>
        <v>143715.40258517195</v>
      </c>
      <c r="BL561">
        <f t="shared" si="197"/>
        <v>63879.101872175386</v>
      </c>
      <c r="BM561">
        <f t="shared" si="198"/>
        <v>113822.04690305775</v>
      </c>
      <c r="BN561" s="35">
        <f t="shared" si="208"/>
        <v>112573.46210369325</v>
      </c>
      <c r="BO561">
        <f t="shared" si="199"/>
        <v>100005.4355985976</v>
      </c>
      <c r="BQ561">
        <f>données!AG561</f>
        <v>-61021.130325903054</v>
      </c>
      <c r="BR561">
        <f>données!AH561</f>
        <v>-71180.339887499009</v>
      </c>
    </row>
    <row r="562" spans="20:70" ht="15" customHeight="1" x14ac:dyDescent="0.25">
      <c r="T562">
        <v>560</v>
      </c>
      <c r="U562" cm="1">
        <f t="array" ref="U562">INDEX(données!$AM$6:$AM$1006,animation!T562)</f>
        <v>3.7070793312359593</v>
      </c>
      <c r="AJ562" s="32"/>
      <c r="AK562">
        <v>556</v>
      </c>
      <c r="AL562" s="25">
        <f t="shared" si="187"/>
        <v>278</v>
      </c>
      <c r="AM562">
        <f t="shared" si="200"/>
        <v>-99737.480481634004</v>
      </c>
      <c r="AN562">
        <f t="shared" si="201"/>
        <v>40057.988083892626</v>
      </c>
      <c r="AP562" s="35">
        <f t="shared" si="202"/>
        <v>-13238.833331856573</v>
      </c>
      <c r="AQ562">
        <f t="shared" si="203"/>
        <v>6481.8028502203724</v>
      </c>
      <c r="AS562">
        <f t="shared" si="204"/>
        <v>772.63166238500946</v>
      </c>
      <c r="AT562">
        <f t="shared" si="205"/>
        <v>-442.0896724066809</v>
      </c>
      <c r="AV562">
        <f t="shared" si="188"/>
        <v>243.70393125419707</v>
      </c>
      <c r="AW562">
        <f t="shared" si="189"/>
        <v>-28.576350471476061</v>
      </c>
      <c r="AY562">
        <f t="shared" si="190"/>
        <v>396.50843914829159</v>
      </c>
      <c r="AZ562">
        <f t="shared" si="191"/>
        <v>-184.10117061110239</v>
      </c>
      <c r="BB562">
        <f t="shared" si="192"/>
        <v>107.77809617927053</v>
      </c>
      <c r="BC562">
        <f t="shared" si="193"/>
        <v>-196.1109118314958</v>
      </c>
      <c r="BE562">
        <f t="shared" si="194"/>
        <v>24.64119580325027</v>
      </c>
      <c r="BF562">
        <f t="shared" si="195"/>
        <v>-33.301239492606683</v>
      </c>
      <c r="BH562">
        <f t="shared" si="206"/>
        <v>2140.2002772562996</v>
      </c>
      <c r="BI562">
        <f t="shared" si="207"/>
        <v>-859.57773135510013</v>
      </c>
      <c r="BK562">
        <f t="shared" si="196"/>
        <v>150763.37753758981</v>
      </c>
      <c r="BL562">
        <f t="shared" si="197"/>
        <v>71375.23398743695</v>
      </c>
      <c r="BM562">
        <f t="shared" si="198"/>
        <v>119878.26121779707</v>
      </c>
      <c r="BN562" s="35">
        <f t="shared" si="208"/>
        <v>119039.72630649657</v>
      </c>
      <c r="BO562">
        <f t="shared" si="199"/>
        <v>107481.19566767763</v>
      </c>
      <c r="BQ562">
        <f>données!AG562</f>
        <v>-60595.529717765006</v>
      </c>
      <c r="BR562">
        <f>données!AH562</f>
        <v>-72362.491053693622</v>
      </c>
    </row>
    <row r="563" spans="20:70" ht="15" customHeight="1" x14ac:dyDescent="0.25">
      <c r="T563">
        <v>561</v>
      </c>
      <c r="U563" cm="1">
        <f t="array" ref="U563">INDEX(données!$AM$6:$AM$1006,animation!T563)</f>
        <v>3.7699111843077553</v>
      </c>
      <c r="AJ563" s="32"/>
      <c r="AK563">
        <v>557</v>
      </c>
      <c r="AL563" s="25">
        <f t="shared" si="187"/>
        <v>278.5</v>
      </c>
      <c r="AM563">
        <f t="shared" si="200"/>
        <v>-106260.31818976418</v>
      </c>
      <c r="AN563">
        <f t="shared" si="201"/>
        <v>43243.628299951975</v>
      </c>
      <c r="AP563" s="35">
        <f t="shared" si="202"/>
        <v>-12852.517500664067</v>
      </c>
      <c r="AQ563">
        <f t="shared" si="203"/>
        <v>6260.7580140170321</v>
      </c>
      <c r="AS563">
        <f t="shared" si="204"/>
        <v>681.64003010458828</v>
      </c>
      <c r="AT563">
        <f t="shared" si="205"/>
        <v>-388.80097477376574</v>
      </c>
      <c r="AV563">
        <f t="shared" si="188"/>
        <v>223.21113131904434</v>
      </c>
      <c r="AW563">
        <f t="shared" si="189"/>
        <v>-29.631379189123695</v>
      </c>
      <c r="AY563">
        <f t="shared" si="190"/>
        <v>331.63890709591925</v>
      </c>
      <c r="AZ563">
        <f t="shared" si="191"/>
        <v>-154.71276072526231</v>
      </c>
      <c r="BB563">
        <f t="shared" si="192"/>
        <v>103.9917591990444</v>
      </c>
      <c r="BC563">
        <f t="shared" si="193"/>
        <v>-175.16946143588311</v>
      </c>
      <c r="BE563">
        <f t="shared" si="194"/>
        <v>22.79823249058034</v>
      </c>
      <c r="BF563">
        <f t="shared" si="195"/>
        <v>-29.2873734234966</v>
      </c>
      <c r="BH563">
        <f t="shared" si="206"/>
        <v>1879.3140265449395</v>
      </c>
      <c r="BI563">
        <f t="shared" si="207"/>
        <v>-764.80438424495367</v>
      </c>
      <c r="BK563">
        <f t="shared" si="196"/>
        <v>157631.16809759708</v>
      </c>
      <c r="BL563">
        <f t="shared" si="197"/>
        <v>78633.146770632316</v>
      </c>
      <c r="BM563">
        <f t="shared" si="198"/>
        <v>125881.18033045249</v>
      </c>
      <c r="BN563" s="35">
        <f t="shared" si="208"/>
        <v>125554.00592741143</v>
      </c>
      <c r="BO563">
        <f t="shared" si="199"/>
        <v>114722.56364959046</v>
      </c>
      <c r="BQ563">
        <f>données!AG563</f>
        <v>-60096.541049320367</v>
      </c>
      <c r="BR563">
        <f>données!AH563</f>
        <v>-73515.585831301505</v>
      </c>
    </row>
    <row r="564" spans="20:70" ht="15" customHeight="1" x14ac:dyDescent="0.25">
      <c r="T564">
        <v>562</v>
      </c>
      <c r="U564" cm="1">
        <f t="array" ref="U564">INDEX(données!$AM$6:$AM$1006,animation!T564)</f>
        <v>3.8327430373795512</v>
      </c>
      <c r="AJ564" s="32"/>
      <c r="AK564">
        <v>558</v>
      </c>
      <c r="AL564" s="25">
        <f t="shared" si="187"/>
        <v>279</v>
      </c>
      <c r="AM564">
        <f t="shared" si="200"/>
        <v>-112601.37193633315</v>
      </c>
      <c r="AN564">
        <f t="shared" si="201"/>
        <v>46325.407185113771</v>
      </c>
      <c r="AP564" s="35">
        <f t="shared" si="202"/>
        <v>-12511.697485611774</v>
      </c>
      <c r="AQ564">
        <f t="shared" si="203"/>
        <v>6066.3575266301496</v>
      </c>
      <c r="AS564">
        <f t="shared" si="204"/>
        <v>608.88837276701577</v>
      </c>
      <c r="AT564">
        <f t="shared" si="205"/>
        <v>-345.61985219221742</v>
      </c>
      <c r="AV564">
        <f t="shared" si="188"/>
        <v>205.53589927553651</v>
      </c>
      <c r="AW564">
        <f t="shared" si="189"/>
        <v>-30.116452481813056</v>
      </c>
      <c r="AY564">
        <f t="shared" si="190"/>
        <v>282.46464770421829</v>
      </c>
      <c r="AZ564">
        <f t="shared" si="191"/>
        <v>-132.22244771231144</v>
      </c>
      <c r="BB564">
        <f t="shared" si="192"/>
        <v>99.80930881300803</v>
      </c>
      <c r="BC564">
        <f t="shared" si="193"/>
        <v>-157.38096356672551</v>
      </c>
      <c r="BE564">
        <f t="shared" si="194"/>
        <v>21.07851697425297</v>
      </c>
      <c r="BF564">
        <f t="shared" si="195"/>
        <v>-25.899988431367408</v>
      </c>
      <c r="BH564">
        <f t="shared" si="206"/>
        <v>1668.8343364182815</v>
      </c>
      <c r="BI564">
        <f t="shared" si="207"/>
        <v>-686.57627193732765</v>
      </c>
      <c r="BK564">
        <f t="shared" si="196"/>
        <v>164337.62862812099</v>
      </c>
      <c r="BL564">
        <f t="shared" si="197"/>
        <v>85682.601113443263</v>
      </c>
      <c r="BM564">
        <f t="shared" si="198"/>
        <v>131825.26314869936</v>
      </c>
      <c r="BN564" s="35">
        <f t="shared" si="208"/>
        <v>132092.46309912222</v>
      </c>
      <c r="BO564">
        <f t="shared" si="199"/>
        <v>121758.41783142151</v>
      </c>
      <c r="BQ564">
        <f>données!AG564</f>
        <v>-59526.133600877241</v>
      </c>
      <c r="BR564">
        <f>données!AH564</f>
        <v>-74635.073482034364</v>
      </c>
    </row>
    <row r="565" spans="20:70" ht="15" customHeight="1" x14ac:dyDescent="0.25">
      <c r="T565">
        <v>563</v>
      </c>
      <c r="U565" cm="1">
        <f t="array" ref="U565">INDEX(données!$AM$6:$AM$1006,animation!T565)</f>
        <v>3.8955748904513472</v>
      </c>
      <c r="AJ565" s="32"/>
      <c r="AK565">
        <v>559</v>
      </c>
      <c r="AL565" s="25">
        <f t="shared" si="187"/>
        <v>279.5</v>
      </c>
      <c r="AM565">
        <f t="shared" si="200"/>
        <v>-118781.10963254316</v>
      </c>
      <c r="AN565">
        <f t="shared" si="201"/>
        <v>49315.383466904816</v>
      </c>
      <c r="AP565" s="35">
        <f t="shared" si="202"/>
        <v>-12207.253299228267</v>
      </c>
      <c r="AQ565">
        <f t="shared" si="203"/>
        <v>5893.5476005340406</v>
      </c>
      <c r="AS565">
        <f t="shared" si="204"/>
        <v>549.36204995206992</v>
      </c>
      <c r="AT565">
        <f t="shared" si="205"/>
        <v>-310.01483390630079</v>
      </c>
      <c r="AV565">
        <f t="shared" si="188"/>
        <v>190.15711890518574</v>
      </c>
      <c r="AW565">
        <f t="shared" si="189"/>
        <v>-30.21153299386291</v>
      </c>
      <c r="AY565">
        <f t="shared" si="190"/>
        <v>244.21638603425475</v>
      </c>
      <c r="AZ565">
        <f t="shared" si="191"/>
        <v>-114.60173907876819</v>
      </c>
      <c r="BB565">
        <f t="shared" si="192"/>
        <v>95.490986950041801</v>
      </c>
      <c r="BC565">
        <f t="shared" si="193"/>
        <v>-142.17154249357867</v>
      </c>
      <c r="BE565">
        <f t="shared" si="194"/>
        <v>19.497558062587558</v>
      </c>
      <c r="BF565">
        <f t="shared" si="195"/>
        <v>-23.030019340091023</v>
      </c>
      <c r="BH565">
        <f t="shared" si="206"/>
        <v>1495.9713474579539</v>
      </c>
      <c r="BI565">
        <f t="shared" si="207"/>
        <v>-621.0953987853544</v>
      </c>
      <c r="BK565">
        <f t="shared" si="196"/>
        <v>170898.00396514207</v>
      </c>
      <c r="BL565">
        <f t="shared" si="197"/>
        <v>92547.143167198781</v>
      </c>
      <c r="BM565">
        <f t="shared" si="198"/>
        <v>137707.46418981836</v>
      </c>
      <c r="BN565" s="35">
        <f t="shared" si="208"/>
        <v>138637.43403075979</v>
      </c>
      <c r="BO565">
        <f t="shared" si="199"/>
        <v>128611.6598603179</v>
      </c>
      <c r="BQ565">
        <f>données!AG565</f>
        <v>-58886.558510040268</v>
      </c>
      <c r="BR565">
        <f>données!AH565</f>
        <v>-75716.535899579991</v>
      </c>
    </row>
    <row r="566" spans="20:70" ht="15" customHeight="1" x14ac:dyDescent="0.25">
      <c r="T566">
        <v>564</v>
      </c>
      <c r="U566" cm="1">
        <f t="array" ref="U566">INDEX(données!$AM$6:$AM$1006,animation!T566)</f>
        <v>3.9584067435231431</v>
      </c>
      <c r="AJ566" s="32"/>
      <c r="AK566">
        <v>560</v>
      </c>
      <c r="AL566" s="25">
        <f t="shared" si="187"/>
        <v>280</v>
      </c>
      <c r="AM566">
        <f t="shared" si="200"/>
        <v>-124816.06602591329</v>
      </c>
      <c r="AN566">
        <f t="shared" si="201"/>
        <v>52223.405412933549</v>
      </c>
      <c r="AP566" s="35">
        <f t="shared" si="202"/>
        <v>-11932.572274252232</v>
      </c>
      <c r="AQ566">
        <f t="shared" si="203"/>
        <v>5738.5401835808898</v>
      </c>
      <c r="AS566">
        <f t="shared" si="204"/>
        <v>499.73933709954224</v>
      </c>
      <c r="AT566">
        <f t="shared" si="205"/>
        <v>-280.22580161497285</v>
      </c>
      <c r="AV566">
        <f t="shared" si="188"/>
        <v>176.67247089864486</v>
      </c>
      <c r="AW566">
        <f t="shared" si="189"/>
        <v>-30.039043877390053</v>
      </c>
      <c r="AY566">
        <f t="shared" si="190"/>
        <v>213.81545514276385</v>
      </c>
      <c r="AZ566">
        <f t="shared" si="191"/>
        <v>-100.51672318223231</v>
      </c>
      <c r="BB566">
        <f t="shared" si="192"/>
        <v>91.194700165335249</v>
      </c>
      <c r="BC566">
        <f t="shared" si="193"/>
        <v>-129.08308522705056</v>
      </c>
      <c r="BE566">
        <f t="shared" si="194"/>
        <v>18.05671089279825</v>
      </c>
      <c r="BF566">
        <f t="shared" si="195"/>
        <v>-20.58694932829999</v>
      </c>
      <c r="BH566">
        <f t="shared" si="206"/>
        <v>1351.8476246765767</v>
      </c>
      <c r="BI566">
        <f t="shared" si="207"/>
        <v>-565.61698191432436</v>
      </c>
      <c r="BK566">
        <f t="shared" si="196"/>
        <v>177324.94965491485</v>
      </c>
      <c r="BL566">
        <f t="shared" si="197"/>
        <v>99245.864805724588</v>
      </c>
      <c r="BM566">
        <f t="shared" si="198"/>
        <v>143526.40024961752</v>
      </c>
      <c r="BN566" s="35">
        <f t="shared" si="208"/>
        <v>145175.51767682016</v>
      </c>
      <c r="BO566">
        <f t="shared" si="199"/>
        <v>135300.90321616025</v>
      </c>
      <c r="BQ566">
        <f>données!AG566</f>
        <v>-58180.339887498907</v>
      </c>
      <c r="BR566">
        <f>données!AH566</f>
        <v>-76755.705045849521</v>
      </c>
    </row>
    <row r="567" spans="20:70" ht="15" customHeight="1" x14ac:dyDescent="0.25">
      <c r="T567">
        <v>565</v>
      </c>
      <c r="U567" cm="1">
        <f t="array" ref="U567">INDEX(données!$AM$6:$AM$1006,animation!T567)</f>
        <v>4.0212385965949391</v>
      </c>
      <c r="AJ567" s="32"/>
      <c r="AK567">
        <v>561</v>
      </c>
      <c r="AL567" s="25">
        <f t="shared" si="187"/>
        <v>280.5</v>
      </c>
      <c r="AM567">
        <f t="shared" si="200"/>
        <v>-130719.88474590195</v>
      </c>
      <c r="AN567">
        <f t="shared" si="201"/>
        <v>55057.64727952212</v>
      </c>
      <c r="AP567" s="35">
        <f t="shared" si="202"/>
        <v>-11682.702605702461</v>
      </c>
      <c r="AQ567">
        <f t="shared" si="203"/>
        <v>5598.427282773403</v>
      </c>
      <c r="AS567">
        <f t="shared" si="204"/>
        <v>457.73377877667156</v>
      </c>
      <c r="AT567">
        <f t="shared" si="205"/>
        <v>-254.99210792333446</v>
      </c>
      <c r="AV567">
        <f t="shared" si="188"/>
        <v>164.76660845176573</v>
      </c>
      <c r="AW567">
        <f t="shared" si="189"/>
        <v>-29.68357980616387</v>
      </c>
      <c r="AY567">
        <f t="shared" si="190"/>
        <v>189.20308238051624</v>
      </c>
      <c r="AZ567">
        <f t="shared" si="191"/>
        <v>-89.062432249372819</v>
      </c>
      <c r="BB567">
        <f t="shared" si="192"/>
        <v>87.014126315363072</v>
      </c>
      <c r="BC567">
        <f t="shared" si="193"/>
        <v>-117.74937845586176</v>
      </c>
      <c r="BE567">
        <f t="shared" si="194"/>
        <v>16.749961629026547</v>
      </c>
      <c r="BF567">
        <f t="shared" si="195"/>
        <v>-18.496717411935997</v>
      </c>
      <c r="BH567">
        <f t="shared" si="206"/>
        <v>1230.1231751907351</v>
      </c>
      <c r="BI567">
        <f t="shared" si="207"/>
        <v>-518.11312427079338</v>
      </c>
      <c r="BK567">
        <f t="shared" si="196"/>
        <v>183629.18378882442</v>
      </c>
      <c r="BL567">
        <f t="shared" si="197"/>
        <v>105794.55521970202</v>
      </c>
      <c r="BM567">
        <f t="shared" si="198"/>
        <v>149281.8027075647</v>
      </c>
      <c r="BN567" s="35">
        <f t="shared" si="208"/>
        <v>151696.30106564917</v>
      </c>
      <c r="BO567">
        <f t="shared" si="199"/>
        <v>141841.57638696121</v>
      </c>
      <c r="BQ567">
        <f>données!AG567</f>
        <v>-57410.264855515743</v>
      </c>
      <c r="BR567">
        <f>données!AH567</f>
        <v>-77748.479794973842</v>
      </c>
    </row>
    <row r="568" spans="20:70" ht="15" customHeight="1" x14ac:dyDescent="0.25">
      <c r="T568">
        <v>566</v>
      </c>
      <c r="U568" cm="1">
        <f t="array" ref="U568">INDEX(données!$AM$6:$AM$1006,animation!T568)</f>
        <v>4.0840704496667346</v>
      </c>
      <c r="AJ568" s="32"/>
      <c r="AK568">
        <v>562</v>
      </c>
      <c r="AL568" s="25">
        <f t="shared" si="187"/>
        <v>281</v>
      </c>
      <c r="AM568">
        <f t="shared" si="200"/>
        <v>-136504.01932640609</v>
      </c>
      <c r="AN568">
        <f t="shared" si="201"/>
        <v>57824.98690741841</v>
      </c>
      <c r="AP568" s="35">
        <f t="shared" si="202"/>
        <v>-11453.835716314126</v>
      </c>
      <c r="AQ568">
        <f t="shared" si="203"/>
        <v>5470.9312288117362</v>
      </c>
      <c r="AS568">
        <f t="shared" si="204"/>
        <v>421.71904580054547</v>
      </c>
      <c r="AT568">
        <f t="shared" si="205"/>
        <v>-233.38770160317534</v>
      </c>
      <c r="AV568">
        <f t="shared" si="188"/>
        <v>154.18906474277236</v>
      </c>
      <c r="AW568">
        <f t="shared" si="189"/>
        <v>-29.204339472025254</v>
      </c>
      <c r="AY568">
        <f t="shared" si="190"/>
        <v>168.95976407355136</v>
      </c>
      <c r="AZ568">
        <f t="shared" si="191"/>
        <v>-79.607670300361875</v>
      </c>
      <c r="BB568">
        <f t="shared" si="192"/>
        <v>83.002422155067734</v>
      </c>
      <c r="BC568">
        <f t="shared" si="193"/>
        <v>-107.87659072222775</v>
      </c>
      <c r="BE568">
        <f t="shared" si="194"/>
        <v>15.567794829153998</v>
      </c>
      <c r="BF568">
        <f t="shared" si="195"/>
        <v>-16.699101108560455</v>
      </c>
      <c r="BH568">
        <f t="shared" si="206"/>
        <v>1126.1588932783295</v>
      </c>
      <c r="BI568">
        <f t="shared" si="207"/>
        <v>-477.05645284904085</v>
      </c>
      <c r="BK568">
        <f t="shared" si="196"/>
        <v>189819.92499448982</v>
      </c>
      <c r="BL568">
        <f t="shared" si="197"/>
        <v>112206.48516066335</v>
      </c>
      <c r="BM568">
        <f t="shared" si="198"/>
        <v>154974.14970779239</v>
      </c>
      <c r="BN568" s="35">
        <f t="shared" si="208"/>
        <v>158191.49168148797</v>
      </c>
      <c r="BO568">
        <f t="shared" si="199"/>
        <v>148246.67417216129</v>
      </c>
      <c r="BQ568">
        <f>données!AG568</f>
        <v>-56579.372548428182</v>
      </c>
      <c r="BR568">
        <f>données!AH568</f>
        <v>-78690.942118573817</v>
      </c>
    </row>
    <row r="569" spans="20:70" ht="15" customHeight="1" x14ac:dyDescent="0.25">
      <c r="T569">
        <v>567</v>
      </c>
      <c r="U569" cm="1">
        <f t="array" ref="U569">INDEX(données!$AM$6:$AM$1006,animation!T569)</f>
        <v>4.1469023027385301</v>
      </c>
      <c r="AJ569" s="32"/>
      <c r="AK569">
        <v>563</v>
      </c>
      <c r="AL569" s="25">
        <f t="shared" si="187"/>
        <v>281.5</v>
      </c>
      <c r="AM569">
        <f t="shared" si="200"/>
        <v>-142178.22230383809</v>
      </c>
      <c r="AN569">
        <f t="shared" si="201"/>
        <v>60531.279059123881</v>
      </c>
      <c r="AP569" s="35">
        <f t="shared" si="202"/>
        <v>-11242.976193413853</v>
      </c>
      <c r="AQ569">
        <f t="shared" si="203"/>
        <v>5354.2373780101489</v>
      </c>
      <c r="AS569">
        <f t="shared" si="204"/>
        <v>390.50546046278123</v>
      </c>
      <c r="AT569">
        <f t="shared" si="205"/>
        <v>-214.71745191869283</v>
      </c>
      <c r="AV569">
        <f t="shared" si="188"/>
        <v>144.73855965561901</v>
      </c>
      <c r="AW569">
        <f t="shared" si="189"/>
        <v>-28.643165114596652</v>
      </c>
      <c r="AY569">
        <f t="shared" si="190"/>
        <v>152.08038646210548</v>
      </c>
      <c r="AZ569">
        <f t="shared" si="191"/>
        <v>-71.701286721760283</v>
      </c>
      <c r="BB569">
        <f t="shared" si="192"/>
        <v>79.187147187114803</v>
      </c>
      <c r="BC569">
        <f t="shared" si="193"/>
        <v>-99.227792656296529</v>
      </c>
      <c r="BE569">
        <f t="shared" si="194"/>
        <v>14.499367157941897</v>
      </c>
      <c r="BF569">
        <f t="shared" si="195"/>
        <v>-15.145207426039383</v>
      </c>
      <c r="BH569">
        <f t="shared" si="206"/>
        <v>1036.4883834094867</v>
      </c>
      <c r="BI569">
        <f t="shared" si="207"/>
        <v>-441.27691682361234</v>
      </c>
      <c r="BK569">
        <f t="shared" si="196"/>
        <v>195905.19981546269</v>
      </c>
      <c r="BL569">
        <f t="shared" si="197"/>
        <v>118492.95970462545</v>
      </c>
      <c r="BM569">
        <f t="shared" si="198"/>
        <v>160604.41540062602</v>
      </c>
      <c r="BN569" s="35">
        <f t="shared" si="208"/>
        <v>164654.31767110538</v>
      </c>
      <c r="BO569">
        <f t="shared" si="199"/>
        <v>154527.2876938346</v>
      </c>
      <c r="BQ569">
        <f>données!AG569</f>
        <v>-55690.942118573716</v>
      </c>
      <c r="BR569">
        <f>données!AH569</f>
        <v>-79579.372548428277</v>
      </c>
    </row>
    <row r="570" spans="20:70" ht="15" customHeight="1" x14ac:dyDescent="0.25">
      <c r="T570">
        <v>568</v>
      </c>
      <c r="U570" cm="1">
        <f t="array" ref="U570">INDEX(données!$AM$6:$AM$1006,animation!T570)</f>
        <v>4.2097341558103256</v>
      </c>
      <c r="AJ570" s="32"/>
      <c r="AK570">
        <v>564</v>
      </c>
      <c r="AL570" s="25">
        <f t="shared" si="187"/>
        <v>282</v>
      </c>
      <c r="AM570">
        <f t="shared" si="200"/>
        <v>-147750.89721798716</v>
      </c>
      <c r="AN570">
        <f t="shared" si="201"/>
        <v>63181.558066639118</v>
      </c>
      <c r="AP570" s="35">
        <f t="shared" si="202"/>
        <v>-11047.723463182463</v>
      </c>
      <c r="AQ570">
        <f t="shared" si="203"/>
        <v>5246.8786520508029</v>
      </c>
      <c r="AS570">
        <f t="shared" si="204"/>
        <v>363.2015885626418</v>
      </c>
      <c r="AT570">
        <f t="shared" si="205"/>
        <v>-198.44976705211818</v>
      </c>
      <c r="AV570">
        <f t="shared" si="188"/>
        <v>136.25163350989126</v>
      </c>
      <c r="AW570">
        <f t="shared" si="189"/>
        <v>-28.029853812480685</v>
      </c>
      <c r="AY570">
        <f t="shared" si="190"/>
        <v>137.83650519663064</v>
      </c>
      <c r="AZ570">
        <f t="shared" si="191"/>
        <v>-65.013762956094723</v>
      </c>
      <c r="BB570">
        <f t="shared" si="192"/>
        <v>75.579750940339579</v>
      </c>
      <c r="BC570">
        <f t="shared" si="193"/>
        <v>-91.610856159936574</v>
      </c>
      <c r="BE570">
        <f t="shared" si="194"/>
        <v>13.53369891578031</v>
      </c>
      <c r="BF570">
        <f t="shared" si="195"/>
        <v>-13.795294123606192</v>
      </c>
      <c r="BH570">
        <f t="shared" si="206"/>
        <v>958.47374123948191</v>
      </c>
      <c r="BI570">
        <f t="shared" si="207"/>
        <v>-409.86461319504502</v>
      </c>
      <c r="BK570">
        <f t="shared" si="196"/>
        <v>201892.06650398191</v>
      </c>
      <c r="BL570">
        <f t="shared" si="197"/>
        <v>124663.71942893576</v>
      </c>
      <c r="BM570">
        <f t="shared" si="198"/>
        <v>166173.8971403164</v>
      </c>
      <c r="BN570" s="35">
        <f t="shared" si="208"/>
        <v>171079.10818282852</v>
      </c>
      <c r="BO570">
        <f t="shared" si="199"/>
        <v>160692.9896057955</v>
      </c>
      <c r="BQ570">
        <f>données!AG570</f>
        <v>-54748.47979497374</v>
      </c>
      <c r="BR570">
        <f>données!AH570</f>
        <v>-80410.264855515838</v>
      </c>
    </row>
    <row r="571" spans="20:70" ht="15" customHeight="1" x14ac:dyDescent="0.25">
      <c r="T571">
        <v>569</v>
      </c>
      <c r="U571" cm="1">
        <f t="array" ref="U571">INDEX(données!$AM$6:$AM$1006,animation!T571)</f>
        <v>4.2725660088821211</v>
      </c>
      <c r="AJ571" s="32"/>
      <c r="AK571">
        <v>565</v>
      </c>
      <c r="AL571" s="25">
        <f t="shared" si="187"/>
        <v>282.5</v>
      </c>
      <c r="AM571">
        <f t="shared" si="200"/>
        <v>-153229.35875100805</v>
      </c>
      <c r="AN571">
        <f t="shared" si="201"/>
        <v>65780.191171783008</v>
      </c>
      <c r="AP571" s="35">
        <f t="shared" si="202"/>
        <v>-10866.122668901142</v>
      </c>
      <c r="AQ571">
        <f t="shared" si="203"/>
        <v>5147.653768524744</v>
      </c>
      <c r="AS571">
        <f t="shared" si="204"/>
        <v>339.12549328200316</v>
      </c>
      <c r="AT571">
        <f t="shared" si="205"/>
        <v>-184.17149821855452</v>
      </c>
      <c r="AV571">
        <f t="shared" si="188"/>
        <v>128.59427536274691</v>
      </c>
      <c r="AW571">
        <f t="shared" si="189"/>
        <v>-27.385732334644715</v>
      </c>
      <c r="AY571">
        <f t="shared" si="190"/>
        <v>125.68926913489923</v>
      </c>
      <c r="AZ571">
        <f t="shared" si="191"/>
        <v>-59.299750372084183</v>
      </c>
      <c r="BB571">
        <f t="shared" si="192"/>
        <v>72.181651087656135</v>
      </c>
      <c r="BC571">
        <f t="shared" si="193"/>
        <v>-84.869051070143428</v>
      </c>
      <c r="BE571">
        <f t="shared" si="194"/>
        <v>12.660297696700878</v>
      </c>
      <c r="BF571">
        <f t="shared" si="195"/>
        <v>-12.616964441682196</v>
      </c>
      <c r="BH571">
        <f t="shared" si="206"/>
        <v>890.07497247718823</v>
      </c>
      <c r="BI571">
        <f t="shared" si="207"/>
        <v>-382.10237466247804</v>
      </c>
      <c r="BK571">
        <f t="shared" si="196"/>
        <v>207786.78304024058</v>
      </c>
      <c r="BL571">
        <f t="shared" si="197"/>
        <v>130727.23892837034</v>
      </c>
      <c r="BM571">
        <f t="shared" si="198"/>
        <v>171684.09551000514</v>
      </c>
      <c r="BN571" s="35">
        <f t="shared" si="208"/>
        <v>177460.99704070191</v>
      </c>
      <c r="BO571">
        <f t="shared" si="199"/>
        <v>166752.12122741182</v>
      </c>
      <c r="BQ571">
        <f>données!AG571</f>
        <v>-53755.705045849405</v>
      </c>
      <c r="BR571">
        <f>données!AH571</f>
        <v>-81180.339887498994</v>
      </c>
    </row>
    <row r="572" spans="20:70" ht="15" customHeight="1" x14ac:dyDescent="0.25">
      <c r="T572">
        <v>570</v>
      </c>
      <c r="U572" cm="1">
        <f t="array" ref="U572">INDEX(données!$AM$6:$AM$1006,animation!T572)</f>
        <v>4.3353978619539166</v>
      </c>
      <c r="AJ572" s="32"/>
      <c r="AK572">
        <v>566</v>
      </c>
      <c r="AL572" s="25">
        <f t="shared" si="187"/>
        <v>283</v>
      </c>
      <c r="AM572">
        <f t="shared" si="200"/>
        <v>-158620.02939879839</v>
      </c>
      <c r="AN572">
        <f t="shared" si="201"/>
        <v>68330.996618768055</v>
      </c>
      <c r="AP572" s="35">
        <f t="shared" si="202"/>
        <v>-10696.55992226014</v>
      </c>
      <c r="AQ572">
        <f t="shared" si="203"/>
        <v>5055.5680194154666</v>
      </c>
      <c r="AS572">
        <f t="shared" si="204"/>
        <v>317.74605176129495</v>
      </c>
      <c r="AT572">
        <f t="shared" si="205"/>
        <v>-171.55697013037744</v>
      </c>
      <c r="AV572">
        <f t="shared" si="188"/>
        <v>121.65566516537622</v>
      </c>
      <c r="AW572">
        <f t="shared" si="189"/>
        <v>-26.726102929407656</v>
      </c>
      <c r="AY572">
        <f t="shared" si="190"/>
        <v>115.23278190840642</v>
      </c>
      <c r="AZ572">
        <f t="shared" si="191"/>
        <v>-54.373413795158243</v>
      </c>
      <c r="BB572">
        <f t="shared" si="192"/>
        <v>68.988148654014125</v>
      </c>
      <c r="BC572">
        <f t="shared" si="193"/>
        <v>-78.873746322500935</v>
      </c>
      <c r="BE572">
        <f t="shared" si="194"/>
        <v>11.869456033498198</v>
      </c>
      <c r="BF572">
        <f t="shared" si="195"/>
        <v>-11.583707083310609</v>
      </c>
      <c r="BH572">
        <f t="shared" si="206"/>
        <v>829.69177188952233</v>
      </c>
      <c r="BI572">
        <f t="shared" si="207"/>
        <v>-357.41807560169389</v>
      </c>
      <c r="BK572">
        <f t="shared" si="196"/>
        <v>213594.93654444395</v>
      </c>
      <c r="BL572">
        <f t="shared" si="197"/>
        <v>136690.95374273494</v>
      </c>
      <c r="BM572">
        <f t="shared" si="198"/>
        <v>177136.63064519022</v>
      </c>
      <c r="BN572" s="35">
        <f t="shared" si="208"/>
        <v>183795.71214861245</v>
      </c>
      <c r="BO572">
        <f t="shared" si="199"/>
        <v>172712.01123659511</v>
      </c>
      <c r="BQ572">
        <f>données!AG572</f>
        <v>-52716.535899579882</v>
      </c>
      <c r="BR572">
        <f>données!AH572</f>
        <v>-81886.55851004034</v>
      </c>
    </row>
    <row r="573" spans="20:70" ht="15" customHeight="1" x14ac:dyDescent="0.25">
      <c r="T573">
        <v>571</v>
      </c>
      <c r="U573" cm="1">
        <f t="array" ref="U573">INDEX(données!$AM$6:$AM$1006,animation!T573)</f>
        <v>4.3982297150257121</v>
      </c>
      <c r="AJ573" s="32"/>
      <c r="AK573">
        <v>567</v>
      </c>
      <c r="AL573" s="25">
        <f t="shared" si="187"/>
        <v>283.5</v>
      </c>
      <c r="AM573">
        <f t="shared" si="200"/>
        <v>-163928.59110345828</v>
      </c>
      <c r="AN573">
        <f t="shared" si="201"/>
        <v>70837.33600720948</v>
      </c>
      <c r="AP573" s="35">
        <f t="shared" si="202"/>
        <v>-10537.686896379491</v>
      </c>
      <c r="AQ573">
        <f t="shared" si="203"/>
        <v>4969.7895343502778</v>
      </c>
      <c r="AS573">
        <f t="shared" si="204"/>
        <v>298.64307403306628</v>
      </c>
      <c r="AT573">
        <f t="shared" si="205"/>
        <v>-160.34622504461925</v>
      </c>
      <c r="AV573">
        <f t="shared" si="188"/>
        <v>115.34343396165244</v>
      </c>
      <c r="AW573">
        <f t="shared" si="189"/>
        <v>-26.061941019063916</v>
      </c>
      <c r="AY573">
        <f t="shared" si="190"/>
        <v>106.1563187299348</v>
      </c>
      <c r="AZ573">
        <f t="shared" si="191"/>
        <v>-50.091818863350923</v>
      </c>
      <c r="BB573">
        <f t="shared" si="192"/>
        <v>65.990956854075634</v>
      </c>
      <c r="BC573">
        <f t="shared" si="193"/>
        <v>-73.518735011201898</v>
      </c>
      <c r="BE573">
        <f t="shared" si="194"/>
        <v>11.152364487403419</v>
      </c>
      <c r="BF573">
        <f t="shared" si="195"/>
        <v>-10.673730151002507</v>
      </c>
      <c r="BH573">
        <f t="shared" si="206"/>
        <v>776.05262082592992</v>
      </c>
      <c r="BI573">
        <f t="shared" si="207"/>
        <v>-335.35028813873697</v>
      </c>
      <c r="BK573">
        <f t="shared" si="196"/>
        <v>219321.54509711199</v>
      </c>
      <c r="BL573">
        <f t="shared" si="197"/>
        <v>142561.43607714132</v>
      </c>
      <c r="BM573">
        <f t="shared" si="198"/>
        <v>182533.18378314082</v>
      </c>
      <c r="BN573" s="35">
        <f t="shared" si="208"/>
        <v>190079.42526750136</v>
      </c>
      <c r="BO573">
        <f t="shared" si="199"/>
        <v>178579.14534951476</v>
      </c>
      <c r="BQ573">
        <f>données!AG573</f>
        <v>-51635.073482034262</v>
      </c>
      <c r="BR573">
        <f>données!AH573</f>
        <v>-82526.133600877307</v>
      </c>
    </row>
    <row r="574" spans="20:70" ht="15" customHeight="1" x14ac:dyDescent="0.25">
      <c r="T574">
        <v>572</v>
      </c>
      <c r="U574" cm="1">
        <f t="array" ref="U574">INDEX(données!$AM$6:$AM$1006,animation!T574)</f>
        <v>4.4610615680975076</v>
      </c>
      <c r="AJ574" s="32"/>
      <c r="AK574">
        <v>568</v>
      </c>
      <c r="AL574" s="25">
        <f t="shared" si="187"/>
        <v>284</v>
      </c>
      <c r="AM574">
        <f t="shared" si="200"/>
        <v>-169160.1041673939</v>
      </c>
      <c r="AN574">
        <f t="shared" si="201"/>
        <v>73302.187496254046</v>
      </c>
      <c r="AP574" s="35">
        <f t="shared" si="202"/>
        <v>-10388.365359362959</v>
      </c>
      <c r="AQ574">
        <f t="shared" si="203"/>
        <v>4889.6164218279682</v>
      </c>
      <c r="AS574">
        <f t="shared" si="204"/>
        <v>281.47953210698859</v>
      </c>
      <c r="AT574">
        <f t="shared" si="205"/>
        <v>-150.32943083030187</v>
      </c>
      <c r="AV574">
        <f t="shared" si="188"/>
        <v>109.58003094279391</v>
      </c>
      <c r="AW574">
        <f t="shared" si="189"/>
        <v>-25.40108884758126</v>
      </c>
      <c r="AY574">
        <f t="shared" si="190"/>
        <v>98.218544745482205</v>
      </c>
      <c r="AZ574">
        <f t="shared" si="191"/>
        <v>-46.343499609467457</v>
      </c>
      <c r="BB574">
        <f t="shared" si="192"/>
        <v>63.179833485657205</v>
      </c>
      <c r="BC574">
        <f t="shared" si="193"/>
        <v>-68.715807005103315</v>
      </c>
      <c r="BE574">
        <f t="shared" si="194"/>
        <v>10.501122933055267</v>
      </c>
      <c r="BF574">
        <f t="shared" si="195"/>
        <v>-9.8690353681498237</v>
      </c>
      <c r="BH574">
        <f t="shared" si="206"/>
        <v>728.13556517522977</v>
      </c>
      <c r="BI574">
        <f t="shared" si="207"/>
        <v>-315.52315472890081</v>
      </c>
      <c r="BK574">
        <f t="shared" si="196"/>
        <v>224971.13928917082</v>
      </c>
      <c r="BL574">
        <f t="shared" si="197"/>
        <v>148344.53307087821</v>
      </c>
      <c r="BM574">
        <f t="shared" si="198"/>
        <v>187875.45650805876</v>
      </c>
      <c r="BN574" s="35">
        <f t="shared" si="208"/>
        <v>196308.64479659492</v>
      </c>
      <c r="BO574">
        <f t="shared" si="199"/>
        <v>184359.30010080733</v>
      </c>
      <c r="BQ574">
        <f>données!AG574</f>
        <v>-50515.585831301411</v>
      </c>
      <c r="BR574">
        <f>données!AH574</f>
        <v>-83096.541049320411</v>
      </c>
    </row>
    <row r="575" spans="20:70" ht="15" customHeight="1" x14ac:dyDescent="0.25">
      <c r="T575">
        <v>573</v>
      </c>
      <c r="U575" cm="1">
        <f t="array" ref="U575">INDEX(données!$AM$6:$AM$1006,animation!T575)</f>
        <v>4.5238934211693032</v>
      </c>
      <c r="AJ575" s="32"/>
      <c r="AK575">
        <v>569</v>
      </c>
      <c r="AL575" s="25">
        <f t="shared" si="187"/>
        <v>284.5</v>
      </c>
      <c r="AM575">
        <f t="shared" si="200"/>
        <v>-174319.10190556201</v>
      </c>
      <c r="AN575">
        <f t="shared" si="201"/>
        <v>75728.204528314236</v>
      </c>
      <c r="AP575" s="35">
        <f t="shared" si="202"/>
        <v>-10247.625593309465</v>
      </c>
      <c r="AQ575">
        <f t="shared" si="203"/>
        <v>4814.4517064128177</v>
      </c>
      <c r="AS575">
        <f t="shared" si="204"/>
        <v>265.9817977018659</v>
      </c>
      <c r="AT575">
        <f t="shared" si="205"/>
        <v>-141.33550708454808</v>
      </c>
      <c r="AV575">
        <f t="shared" si="188"/>
        <v>104.29990860034739</v>
      </c>
      <c r="AW575">
        <f t="shared" si="189"/>
        <v>-24.749104378997682</v>
      </c>
      <c r="AY575">
        <f t="shared" si="190"/>
        <v>91.229561289157857</v>
      </c>
      <c r="AZ575">
        <f t="shared" si="191"/>
        <v>-43.04043868662604</v>
      </c>
      <c r="BB575">
        <f t="shared" si="192"/>
        <v>60.543629504249637</v>
      </c>
      <c r="BC575">
        <f t="shared" si="193"/>
        <v>-64.391279513380496</v>
      </c>
      <c r="BE575">
        <f t="shared" si="194"/>
        <v>9.9086983081110276</v>
      </c>
      <c r="BF575">
        <f t="shared" si="195"/>
        <v>-9.1546845055438943</v>
      </c>
      <c r="BH575">
        <f t="shared" si="206"/>
        <v>685.11065413096435</v>
      </c>
      <c r="BI575">
        <f t="shared" si="207"/>
        <v>-297.62773656706986</v>
      </c>
      <c r="BK575">
        <f t="shared" si="196"/>
        <v>230547.82852377067</v>
      </c>
      <c r="BL575">
        <f t="shared" si="197"/>
        <v>154045.47713674777</v>
      </c>
      <c r="BM575">
        <f t="shared" si="198"/>
        <v>193165.14250469091</v>
      </c>
      <c r="BN575" s="35">
        <f t="shared" si="208"/>
        <v>202480.1394944714</v>
      </c>
      <c r="BO575">
        <f t="shared" si="199"/>
        <v>190057.64980722009</v>
      </c>
      <c r="BQ575">
        <f>données!AG575</f>
        <v>-49362.49105369352</v>
      </c>
      <c r="BR575">
        <f>données!AH575</f>
        <v>-83595.52971776505</v>
      </c>
    </row>
    <row r="576" spans="20:70" ht="15" customHeight="1" x14ac:dyDescent="0.25">
      <c r="T576">
        <v>574</v>
      </c>
      <c r="U576" cm="1">
        <f t="array" ref="U576">INDEX(données!$AM$6:$AM$1006,animation!T576)</f>
        <v>4.5867252742410987</v>
      </c>
      <c r="AJ576" s="32"/>
      <c r="AK576">
        <v>570</v>
      </c>
      <c r="AL576" s="25">
        <f t="shared" si="187"/>
        <v>285</v>
      </c>
      <c r="AM576">
        <f t="shared" si="200"/>
        <v>-179409.66697750401</v>
      </c>
      <c r="AN576">
        <f t="shared" si="201"/>
        <v>78117.763443135089</v>
      </c>
      <c r="AP576" s="35">
        <f t="shared" si="202"/>
        <v>-10114.634694458533</v>
      </c>
      <c r="AQ576">
        <f t="shared" si="203"/>
        <v>4743.7839528705435</v>
      </c>
      <c r="AS576">
        <f t="shared" si="204"/>
        <v>251.92530373072751</v>
      </c>
      <c r="AT576">
        <f t="shared" si="205"/>
        <v>-133.22369632905733</v>
      </c>
      <c r="AV576">
        <f t="shared" si="188"/>
        <v>99.4473200370998</v>
      </c>
      <c r="AW576">
        <f t="shared" si="189"/>
        <v>-24.109871191345828</v>
      </c>
      <c r="AY576">
        <f t="shared" si="190"/>
        <v>85.038171607791085</v>
      </c>
      <c r="AZ576">
        <f t="shared" si="191"/>
        <v>-40.112342743083865</v>
      </c>
      <c r="BB576">
        <f t="shared" si="192"/>
        <v>58.070955317180463</v>
      </c>
      <c r="BC576">
        <f t="shared" si="193"/>
        <v>-60.483264597109681</v>
      </c>
      <c r="BE576">
        <f t="shared" si="194"/>
        <v>9.3688567686561743</v>
      </c>
      <c r="BF576">
        <f t="shared" si="195"/>
        <v>-8.5182177975179574</v>
      </c>
      <c r="BH576">
        <f t="shared" si="206"/>
        <v>646.29747113296969</v>
      </c>
      <c r="BI576">
        <f t="shared" si="207"/>
        <v>-281.4079855027673</v>
      </c>
      <c r="BK576">
        <f t="shared" si="196"/>
        <v>236055.3556120806</v>
      </c>
      <c r="BL576">
        <f t="shared" si="197"/>
        <v>159668.97511116092</v>
      </c>
      <c r="BM576">
        <f t="shared" si="198"/>
        <v>198403.90820705556</v>
      </c>
      <c r="BN576" s="35">
        <f t="shared" si="208"/>
        <v>208590.88465496997</v>
      </c>
      <c r="BO576">
        <f t="shared" si="199"/>
        <v>195678.85315060618</v>
      </c>
      <c r="BQ576">
        <f>données!AG576</f>
        <v>-48180.339887498922</v>
      </c>
      <c r="BR576">
        <f>données!AH576</f>
        <v>-84021.130325903083</v>
      </c>
    </row>
    <row r="577" spans="20:70" ht="15" customHeight="1" x14ac:dyDescent="0.25">
      <c r="T577">
        <v>575</v>
      </c>
      <c r="U577" cm="1">
        <f t="array" ref="U577">INDEX(données!$AM$6:$AM$1006,animation!T577)</f>
        <v>4.6495571273128942</v>
      </c>
      <c r="AJ577" s="32"/>
      <c r="AK577">
        <v>571</v>
      </c>
      <c r="AL577" s="25">
        <f t="shared" si="187"/>
        <v>285.5</v>
      </c>
      <c r="AM577">
        <f t="shared" si="200"/>
        <v>-184435.49366176693</v>
      </c>
      <c r="AN577">
        <f t="shared" si="201"/>
        <v>80473.002457529234</v>
      </c>
      <c r="AP577" s="35">
        <f t="shared" si="202"/>
        <v>-9988.672042593169</v>
      </c>
      <c r="AQ577">
        <f t="shared" si="203"/>
        <v>4677.1721047060146</v>
      </c>
      <c r="AS577">
        <f t="shared" si="204"/>
        <v>239.12395861723914</v>
      </c>
      <c r="AT577">
        <f t="shared" si="205"/>
        <v>-125.87722879616919</v>
      </c>
      <c r="AV577">
        <f t="shared" si="188"/>
        <v>94.974579507122414</v>
      </c>
      <c r="AW577">
        <f t="shared" si="189"/>
        <v>-23.486040638167914</v>
      </c>
      <c r="AY577">
        <f t="shared" si="190"/>
        <v>79.522697022047126</v>
      </c>
      <c r="AZ577">
        <f t="shared" si="191"/>
        <v>-37.50249077604456</v>
      </c>
      <c r="BB577">
        <f t="shared" si="192"/>
        <v>55.750595906892322</v>
      </c>
      <c r="BC577">
        <f t="shared" si="193"/>
        <v>-56.939505504371624</v>
      </c>
      <c r="BE577">
        <f t="shared" si="194"/>
        <v>8.8760861811772696</v>
      </c>
      <c r="BF577">
        <f t="shared" si="195"/>
        <v>-7.9491918775850916</v>
      </c>
      <c r="BH577">
        <f t="shared" si="206"/>
        <v>611.1333610609646</v>
      </c>
      <c r="BI577">
        <f t="shared" si="207"/>
        <v>-266.65006550597565</v>
      </c>
      <c r="BK577">
        <f t="shared" si="196"/>
        <v>241497.14222403761</v>
      </c>
      <c r="BL577">
        <f t="shared" si="197"/>
        <v>165219.28108218758</v>
      </c>
      <c r="BM577">
        <f t="shared" si="198"/>
        <v>203593.37980071837</v>
      </c>
      <c r="BN577" s="35">
        <f t="shared" si="208"/>
        <v>214638.02470197683</v>
      </c>
      <c r="BO577">
        <f t="shared" si="199"/>
        <v>201227.12403348903</v>
      </c>
      <c r="BQ577">
        <f>données!AG577</f>
        <v>-46973.797743297073</v>
      </c>
      <c r="BR577">
        <f>données!AH577</f>
        <v>-84371.663222572621</v>
      </c>
    </row>
    <row r="578" spans="20:70" ht="15" customHeight="1" x14ac:dyDescent="0.25">
      <c r="T578">
        <v>576</v>
      </c>
      <c r="U578" cm="1">
        <f t="array" ref="U578">INDEX(données!$AM$6:$AM$1006,animation!T578)</f>
        <v>4.7123889803846897</v>
      </c>
      <c r="AJ578" s="32"/>
      <c r="AK578">
        <v>572</v>
      </c>
      <c r="AL578" s="25">
        <f t="shared" si="187"/>
        <v>286</v>
      </c>
      <c r="AM578">
        <f t="shared" si="200"/>
        <v>-189399.93918823637</v>
      </c>
      <c r="AN578">
        <f t="shared" si="201"/>
        <v>82795.853856282731</v>
      </c>
      <c r="AP578" s="35">
        <f t="shared" si="202"/>
        <v>-9869.1100632845501</v>
      </c>
      <c r="AQ578">
        <f t="shared" si="203"/>
        <v>4614.23349030793</v>
      </c>
      <c r="AS578">
        <f t="shared" si="204"/>
        <v>227.42220813336903</v>
      </c>
      <c r="AT578">
        <f t="shared" si="205"/>
        <v>-119.19849971594458</v>
      </c>
      <c r="AV578">
        <f t="shared" si="188"/>
        <v>90.840677119953526</v>
      </c>
      <c r="AW578">
        <f t="shared" si="189"/>
        <v>-22.879354983978324</v>
      </c>
      <c r="AY578">
        <f t="shared" si="190"/>
        <v>74.584252475158081</v>
      </c>
      <c r="AZ578">
        <f t="shared" si="191"/>
        <v>-35.164679284895513</v>
      </c>
      <c r="BB578">
        <f t="shared" si="192"/>
        <v>53.571760750788087</v>
      </c>
      <c r="BC578">
        <f t="shared" si="193"/>
        <v>-53.715653930060164</v>
      </c>
      <c r="BE578">
        <f t="shared" si="194"/>
        <v>8.425517787469305</v>
      </c>
      <c r="BF578">
        <f t="shared" si="195"/>
        <v>-7.438811517010584</v>
      </c>
      <c r="BH578">
        <f t="shared" si="206"/>
        <v>579.14935643707918</v>
      </c>
      <c r="BI578">
        <f t="shared" si="207"/>
        <v>-253.17413343447814</v>
      </c>
      <c r="BK578">
        <f t="shared" si="196"/>
        <v>246876.32708623458</v>
      </c>
      <c r="BL578">
        <f t="shared" si="197"/>
        <v>170700.25647314172</v>
      </c>
      <c r="BM578">
        <f t="shared" si="198"/>
        <v>208735.13477563727</v>
      </c>
      <c r="BN578" s="35">
        <f t="shared" si="208"/>
        <v>220618.8478642499</v>
      </c>
      <c r="BO578">
        <f t="shared" si="199"/>
        <v>206706.29013239671</v>
      </c>
      <c r="BQ578">
        <f>données!AG578</f>
        <v>-45747.626291714478</v>
      </c>
      <c r="BR578">
        <f>données!AH578</f>
        <v>-84645.745014573768</v>
      </c>
    </row>
    <row r="579" spans="20:70" ht="15" customHeight="1" x14ac:dyDescent="0.25">
      <c r="T579">
        <v>577</v>
      </c>
      <c r="U579" cm="1">
        <f t="array" ref="U579">INDEX(données!$AM$6:$AM$1006,animation!T579)</f>
        <v>4.7752208334564852</v>
      </c>
      <c r="AJ579" s="32"/>
      <c r="AK579">
        <v>573</v>
      </c>
      <c r="AL579" s="25">
        <f t="shared" si="187"/>
        <v>286.5</v>
      </c>
      <c r="AM579">
        <f t="shared" si="200"/>
        <v>-194306.06644386199</v>
      </c>
      <c r="AN579">
        <f t="shared" si="201"/>
        <v>85088.070788972211</v>
      </c>
      <c r="AP579" s="35">
        <f t="shared" si="202"/>
        <v>-9755.3989592178659</v>
      </c>
      <c r="AQ579">
        <f t="shared" si="203"/>
        <v>4554.6342404499574</v>
      </c>
      <c r="AS579">
        <f t="shared" si="204"/>
        <v>216.68899808469962</v>
      </c>
      <c r="AT579">
        <f t="shared" si="205"/>
        <v>-113.10535532614283</v>
      </c>
      <c r="AV579">
        <f t="shared" si="188"/>
        <v>87.010166912256636</v>
      </c>
      <c r="AW579">
        <f t="shared" si="189"/>
        <v>-22.290885221697806</v>
      </c>
      <c r="AY579">
        <f t="shared" si="190"/>
        <v>70.141754188275343</v>
      </c>
      <c r="AZ579">
        <f t="shared" si="191"/>
        <v>-33.060944390387561</v>
      </c>
      <c r="BB579">
        <f t="shared" si="192"/>
        <v>51.524225280310425</v>
      </c>
      <c r="BC579">
        <f t="shared" si="193"/>
        <v>-50.773890704271636</v>
      </c>
      <c r="BE579">
        <f t="shared" si="194"/>
        <v>8.0128517038572316</v>
      </c>
      <c r="BF579">
        <f t="shared" si="195"/>
        <v>-6.9796350097858202</v>
      </c>
      <c r="BH579">
        <f t="shared" si="206"/>
        <v>549.95172411154783</v>
      </c>
      <c r="BI579">
        <f t="shared" si="207"/>
        <v>-240.82794782550084</v>
      </c>
      <c r="BK579">
        <f t="shared" si="196"/>
        <v>252195.79835191168</v>
      </c>
      <c r="BL579">
        <f t="shared" si="197"/>
        <v>176115.42005351454</v>
      </c>
      <c r="BM579">
        <f t="shared" si="198"/>
        <v>213830.69674103771</v>
      </c>
      <c r="BN579" s="35">
        <f t="shared" si="208"/>
        <v>226530.76978121442</v>
      </c>
      <c r="BO579">
        <f t="shared" si="199"/>
        <v>212119.84171094332</v>
      </c>
      <c r="BQ579">
        <f>données!AG579</f>
        <v>-44506.664671286075</v>
      </c>
      <c r="BR579">
        <f>données!AH579</f>
        <v>-84842.294026289557</v>
      </c>
    </row>
    <row r="580" spans="20:70" ht="15" customHeight="1" x14ac:dyDescent="0.25">
      <c r="T580">
        <v>578</v>
      </c>
      <c r="U580" cm="1">
        <f t="array" ref="U580">INDEX(données!$AM$6:$AM$1006,animation!T580)</f>
        <v>4.8380526865282807</v>
      </c>
      <c r="AJ580" s="32"/>
      <c r="AK580">
        <v>574</v>
      </c>
      <c r="AL580" s="25">
        <f t="shared" si="187"/>
        <v>287</v>
      </c>
      <c r="AM580">
        <f t="shared" si="200"/>
        <v>-199156.67979871033</v>
      </c>
      <c r="AN580">
        <f t="shared" si="201"/>
        <v>87351.24973978143</v>
      </c>
      <c r="AP580" s="35">
        <f t="shared" si="202"/>
        <v>-9647.0544601755155</v>
      </c>
      <c r="AQ580">
        <f t="shared" si="203"/>
        <v>4498.081562786886</v>
      </c>
      <c r="AS580">
        <f t="shared" si="204"/>
        <v>206.81312368854506</v>
      </c>
      <c r="AT580">
        <f t="shared" si="205"/>
        <v>-107.52820241854863</v>
      </c>
      <c r="AV580">
        <f t="shared" si="188"/>
        <v>83.452267793908732</v>
      </c>
      <c r="AW580">
        <f t="shared" si="189"/>
        <v>-21.721207171431839</v>
      </c>
      <c r="AY580">
        <f t="shared" si="190"/>
        <v>66.128165884322456</v>
      </c>
      <c r="AZ580">
        <f t="shared" si="191"/>
        <v>-31.159842416550301</v>
      </c>
      <c r="BB580">
        <f t="shared" si="192"/>
        <v>49.598401529525567</v>
      </c>
      <c r="BC580">
        <f t="shared" si="193"/>
        <v>-48.081815343751721</v>
      </c>
      <c r="BE580">
        <f t="shared" si="194"/>
        <v>7.634288480788296</v>
      </c>
      <c r="BF580">
        <f t="shared" si="195"/>
        <v>-6.565337486814772</v>
      </c>
      <c r="BH580">
        <f t="shared" si="206"/>
        <v>523.20766852429074</v>
      </c>
      <c r="BI580">
        <f t="shared" si="207"/>
        <v>-229.48185200328916</v>
      </c>
      <c r="BK580">
        <f t="shared" si="196"/>
        <v>257458.22123429767</v>
      </c>
      <c r="BL580">
        <f t="shared" si="197"/>
        <v>181467.98990136621</v>
      </c>
      <c r="BM580">
        <f t="shared" si="198"/>
        <v>218881.53257556388</v>
      </c>
      <c r="BN580" s="35">
        <f t="shared" si="208"/>
        <v>232371.32373366386</v>
      </c>
      <c r="BO580">
        <f t="shared" si="199"/>
        <v>217470.97263668937</v>
      </c>
      <c r="BQ580">
        <f>données!AG580</f>
        <v>-43255.810390586266</v>
      </c>
      <c r="BR580">
        <f>données!AH580</f>
        <v>-84960.534568565432</v>
      </c>
    </row>
    <row r="581" spans="20:70" ht="15" customHeight="1" x14ac:dyDescent="0.25">
      <c r="T581">
        <v>579</v>
      </c>
      <c r="U581" cm="1">
        <f t="array" ref="U581">INDEX(données!$AM$6:$AM$1006,animation!T581)</f>
        <v>4.9008845396000762</v>
      </c>
      <c r="AJ581" s="32"/>
      <c r="AK581">
        <v>575</v>
      </c>
      <c r="AL581" s="25">
        <f t="shared" si="187"/>
        <v>287.5</v>
      </c>
      <c r="AM581">
        <f t="shared" si="200"/>
        <v>-203954.35538833702</v>
      </c>
      <c r="AN581">
        <f t="shared" si="201"/>
        <v>89586.84949587255</v>
      </c>
      <c r="AP581" s="35">
        <f t="shared" si="202"/>
        <v>-9543.6478983312427</v>
      </c>
      <c r="AQ581">
        <f t="shared" si="203"/>
        <v>4444.3174615776115</v>
      </c>
      <c r="AS581">
        <f t="shared" si="204"/>
        <v>197.69960535229495</v>
      </c>
      <c r="AT581">
        <f t="shared" si="205"/>
        <v>-102.40773699094444</v>
      </c>
      <c r="AV581">
        <f t="shared" si="188"/>
        <v>80.14013163040093</v>
      </c>
      <c r="AW581">
        <f t="shared" si="189"/>
        <v>-21.170532559076694</v>
      </c>
      <c r="AY581">
        <f t="shared" si="190"/>
        <v>62.487643121420277</v>
      </c>
      <c r="AZ581">
        <f t="shared" si="191"/>
        <v>-29.435137300991844</v>
      </c>
      <c r="BB581">
        <f t="shared" si="192"/>
        <v>47.78536304875216</v>
      </c>
      <c r="BC581">
        <f t="shared" si="193"/>
        <v>-45.611547204213359</v>
      </c>
      <c r="BE581">
        <f t="shared" si="194"/>
        <v>7.286467551721552</v>
      </c>
      <c r="BF581">
        <f t="shared" si="195"/>
        <v>-6.190519926662545</v>
      </c>
      <c r="BH581">
        <f t="shared" si="206"/>
        <v>498.63414576050042</v>
      </c>
      <c r="BI581">
        <f t="shared" si="207"/>
        <v>-219.02480133210926</v>
      </c>
      <c r="BK581">
        <f t="shared" si="196"/>
        <v>262666.061751395</v>
      </c>
      <c r="BL581">
        <f t="shared" si="197"/>
        <v>186760.91887053661</v>
      </c>
      <c r="BM581">
        <f t="shared" si="198"/>
        <v>223889.05124259947</v>
      </c>
      <c r="BN581" s="35">
        <f t="shared" si="208"/>
        <v>238138.15579647504</v>
      </c>
      <c r="BO581">
        <f t="shared" si="199"/>
        <v>222762.61509613367</v>
      </c>
      <c r="BQ581">
        <f>données!AG581</f>
        <v>-42000.000000000007</v>
      </c>
      <c r="BR581">
        <f>données!AH581</f>
        <v>-85000</v>
      </c>
    </row>
    <row r="582" spans="20:70" ht="15" customHeight="1" x14ac:dyDescent="0.25">
      <c r="T582">
        <v>580</v>
      </c>
      <c r="U582" cm="1">
        <f t="array" ref="U582">INDEX(données!$AM$6:$AM$1006,animation!T582)</f>
        <v>4.9637163926718717</v>
      </c>
      <c r="AJ582" s="32"/>
      <c r="AK582">
        <v>576</v>
      </c>
      <c r="AL582" s="25">
        <f t="shared" si="187"/>
        <v>288</v>
      </c>
      <c r="AM582">
        <f t="shared" si="200"/>
        <v>-208701.4668868336</v>
      </c>
      <c r="AN582">
        <f t="shared" si="201"/>
        <v>91796.207259537492</v>
      </c>
      <c r="AP582" s="35">
        <f t="shared" si="202"/>
        <v>-9444.7980956550946</v>
      </c>
      <c r="AQ582">
        <f t="shared" si="203"/>
        <v>4393.1135930821392</v>
      </c>
      <c r="AS582">
        <f t="shared" si="204"/>
        <v>189.26683430194538</v>
      </c>
      <c r="AT582">
        <f t="shared" si="205"/>
        <v>-97.693143471439782</v>
      </c>
      <c r="AV582">
        <f t="shared" si="188"/>
        <v>77.050243562630243</v>
      </c>
      <c r="AW582">
        <f t="shared" si="189"/>
        <v>-20.638807006260578</v>
      </c>
      <c r="AY582">
        <f t="shared" si="190"/>
        <v>59.173337300101643</v>
      </c>
      <c r="AZ582">
        <f t="shared" si="191"/>
        <v>-27.864788068778907</v>
      </c>
      <c r="BB582">
        <f t="shared" si="192"/>
        <v>46.076840817270529</v>
      </c>
      <c r="BC582">
        <f t="shared" si="193"/>
        <v>-43.338994056686872</v>
      </c>
      <c r="BE582">
        <f t="shared" si="194"/>
        <v>6.9664126219429603</v>
      </c>
      <c r="BF582">
        <f t="shared" si="195"/>
        <v>-5.8505543397134234</v>
      </c>
      <c r="BH582">
        <f t="shared" si="206"/>
        <v>475.98903148108576</v>
      </c>
      <c r="BI582">
        <f t="shared" si="207"/>
        <v>-209.36119155691853</v>
      </c>
      <c r="BK582">
        <f t="shared" si="196"/>
        <v>267821.60724996822</v>
      </c>
      <c r="BL582">
        <f t="shared" si="197"/>
        <v>191996.92476881749</v>
      </c>
      <c r="BM582">
        <f t="shared" si="198"/>
        <v>228854.60378414483</v>
      </c>
      <c r="BN582" s="35">
        <f t="shared" si="208"/>
        <v>243829.02364593663</v>
      </c>
      <c r="BO582">
        <f t="shared" si="199"/>
        <v>227997.46917005914</v>
      </c>
      <c r="BQ582">
        <f>données!AG582</f>
        <v>-40744.189609413741</v>
      </c>
      <c r="BR582">
        <f>données!AH582</f>
        <v>-84960.534568565432</v>
      </c>
    </row>
    <row r="583" spans="20:70" ht="15" customHeight="1" x14ac:dyDescent="0.25">
      <c r="T583">
        <v>581</v>
      </c>
      <c r="U583" cm="1">
        <f t="array" ref="U583">INDEX(données!$AM$6:$AM$1006,animation!T583)</f>
        <v>5.0265482457436672</v>
      </c>
      <c r="AJ583" s="32"/>
      <c r="AK583">
        <v>577</v>
      </c>
      <c r="AL583" s="25">
        <f t="shared" ref="AL583:AL646" si="209">$AC$3*AK583</f>
        <v>288.5</v>
      </c>
      <c r="AM583">
        <f t="shared" si="200"/>
        <v>-213400.20758037342</v>
      </c>
      <c r="AN583">
        <f t="shared" si="201"/>
        <v>93980.552413144629</v>
      </c>
      <c r="AP583" s="35">
        <f t="shared" si="202"/>
        <v>-9350.1646785041212</v>
      </c>
      <c r="AQ583">
        <f t="shared" si="203"/>
        <v>4344.2670213464189</v>
      </c>
      <c r="AS583">
        <f t="shared" si="204"/>
        <v>181.44430267825916</v>
      </c>
      <c r="AT583">
        <f t="shared" si="205"/>
        <v>-93.340655254298156</v>
      </c>
      <c r="AV583">
        <f t="shared" ref="AV583:AV646" si="210">$AC$20*($AC$16-AM583)/(BK583^2+$AC$21^2)^(3/2)</f>
        <v>74.161927707967251</v>
      </c>
      <c r="AW583">
        <f t="shared" ref="AW583:AW646" si="211">$AC$20*($AD$16-AN583)/(BK583^2+$AC$21^2)^(3/2)</f>
        <v>-20.125783534060499</v>
      </c>
      <c r="AY583">
        <f t="shared" ref="AY583:AY646" si="212">$AC$29*($AC$25-AM583)/(BL583^2+$AC$30^2)^(3/2)</f>
        <v>56.145690011863792</v>
      </c>
      <c r="AZ583">
        <f t="shared" ref="AZ583:AZ646" si="213">$AC$29*($AD$25-AN583)/(BL583^2+$AC$30^2)^(3/2)</f>
        <v>-26.430160181787993</v>
      </c>
      <c r="BB583">
        <f t="shared" ref="BB583:BB646" si="214">$AC$38*($AC$34-AM583)/(BM583^2+$AC$39^2)^(3/2)</f>
        <v>44.465201321720052</v>
      </c>
      <c r="BC583">
        <f t="shared" ref="BC583:BC646" si="215">$AC$38*($AD$34-AN583)/(BM583^2+$AC$39^2)^(3/2)</f>
        <v>-41.243253838965629</v>
      </c>
      <c r="BE583">
        <f t="shared" ref="BE583:BE646" si="216">$AC$50*($BQ$6-AM583)/(BN583^2+$AC$51^2)^(3/2)</f>
        <v>6.6714836367080483</v>
      </c>
      <c r="BF583">
        <f t="shared" ref="BF583:BF646" si="217">$AC$50*($BR$6-AN583)/(BN583^2+$AC$51^2)^(3/2)</f>
        <v>-5.541457699484023</v>
      </c>
      <c r="BH583">
        <f t="shared" si="206"/>
        <v>455.06408821989146</v>
      </c>
      <c r="BI583">
        <f t="shared" si="207"/>
        <v>-200.40830737328073</v>
      </c>
      <c r="BK583">
        <f t="shared" ref="BK583:BK646" si="218">SQRT(($AC$16-AM583)^2+($AD$16-AN583)^2)</f>
        <v>272926.98424060619</v>
      </c>
      <c r="BL583">
        <f t="shared" ref="BL583:BL646" si="219">SQRT(($AC$25-AM583)^2+($AD$25-AN583)^2)</f>
        <v>197178.5161936697</v>
      </c>
      <c r="BM583">
        <f t="shared" ref="BM583:BM646" si="220">SQRT(($AC$34-AM583)^2+($AD$34-AN583)^2)</f>
        <v>233779.48413875781</v>
      </c>
      <c r="BN583" s="35">
        <f t="shared" si="208"/>
        <v>249441.7980713266</v>
      </c>
      <c r="BO583">
        <f t="shared" ref="BO583:BO646" si="221">SQRT(($AC$53-AM583)^2+($AD$53-AN583)^2)</f>
        <v>233178.02818281634</v>
      </c>
      <c r="BQ583">
        <f>données!AG583</f>
        <v>-39493.335328713933</v>
      </c>
      <c r="BR583">
        <f>données!AH583</f>
        <v>-84842.294026289557</v>
      </c>
    </row>
    <row r="584" spans="20:70" ht="15" customHeight="1" x14ac:dyDescent="0.25">
      <c r="T584">
        <v>582</v>
      </c>
      <c r="U584" cm="1">
        <f t="array" ref="U584">INDEX(données!$AM$6:$AM$1006,animation!T584)</f>
        <v>5.0893800988154627</v>
      </c>
      <c r="AJ584" s="32"/>
      <c r="AK584">
        <v>578</v>
      </c>
      <c r="AL584" s="25">
        <f t="shared" si="209"/>
        <v>289</v>
      </c>
      <c r="AM584">
        <f t="shared" ref="AM584:AM647" si="222">AM583+AP583*$AC$3+(0.5*AS583)*$AC$3^2</f>
        <v>-218052.60938179068</v>
      </c>
      <c r="AN584">
        <f t="shared" ref="AN584:AN647" si="223">AN583+AQ583*$AC$3+(0.5*AT583)*$AC$3^2</f>
        <v>96141.018341911054</v>
      </c>
      <c r="AP584" s="35">
        <f t="shared" ref="AP584:AP647" si="224">AP583+AS583*($AC$3)</f>
        <v>-9259.4425271649925</v>
      </c>
      <c r="AQ584">
        <f t="shared" ref="AQ584:AQ647" si="225">AQ583+AT583*($AC$3)</f>
        <v>4297.5966937192698</v>
      </c>
      <c r="AS584">
        <f t="shared" ref="AS584:AS647" si="226">AV584+AY584+BB584+BE584+IF(OR(AM584&gt;=300000,AM584&lt;=-300000),BH584,0)</f>
        <v>174.17078232256389</v>
      </c>
      <c r="AT584">
        <f t="shared" ref="AT584:AT647" si="227">AW584+AZ584+BC584+BF584+IF(OR(AN584&gt;=300000,AN584&lt;=-300000),BI584,0)</f>
        <v>-89.312395258068349</v>
      </c>
      <c r="AV584">
        <f t="shared" si="210"/>
        <v>71.456937410461506</v>
      </c>
      <c r="AW584">
        <f t="shared" si="211"/>
        <v>-19.631077834447133</v>
      </c>
      <c r="AY584">
        <f t="shared" si="212"/>
        <v>53.371095907609387</v>
      </c>
      <c r="AZ584">
        <f t="shared" si="213"/>
        <v>-25.115405713318435</v>
      </c>
      <c r="BB584">
        <f t="shared" si="214"/>
        <v>42.943414232071234</v>
      </c>
      <c r="BC584">
        <f t="shared" si="215"/>
        <v>-39.306122895502014</v>
      </c>
      <c r="BE584">
        <f t="shared" si="216"/>
        <v>6.3993347724217733</v>
      </c>
      <c r="BF584">
        <f t="shared" si="217"/>
        <v>-5.2597888148007659</v>
      </c>
      <c r="BH584">
        <f t="shared" ref="BH584:BH647" si="228">$AC$57*($AC$53-AM584)/(BO584^2+$AC$58^2)^(3/2)</f>
        <v>435.6793212452954</v>
      </c>
      <c r="BI584">
        <f t="shared" ref="BI584:BI647" si="229">$AC$57*($AD$53-AN584)/(BO584^2+$AC$58^2)^(3/2)</f>
        <v>-192.09425529825009</v>
      </c>
      <c r="BK584">
        <f t="shared" si="218"/>
        <v>277984.17397186579</v>
      </c>
      <c r="BL584">
        <f t="shared" si="219"/>
        <v>202308.01477564822</v>
      </c>
      <c r="BM584">
        <f t="shared" si="220"/>
        <v>238664.93052479555</v>
      </c>
      <c r="BN584" s="35">
        <f t="shared" ref="BN584:BN647" si="230">SQRT((BQ584-AM584)^2+(BR584-AN584)^2)</f>
        <v>254974.46647294241</v>
      </c>
      <c r="BO584">
        <f t="shared" si="221"/>
        <v>238306.60055069282</v>
      </c>
      <c r="BQ584">
        <f>données!AG584</f>
        <v>-38252.37370828553</v>
      </c>
      <c r="BR584">
        <f>données!AH584</f>
        <v>-84645.745014573782</v>
      </c>
    </row>
    <row r="585" spans="20:70" ht="15" customHeight="1" x14ac:dyDescent="0.25">
      <c r="T585">
        <v>583</v>
      </c>
      <c r="U585" cm="1">
        <f t="array" ref="U585">INDEX(données!$AM$6:$AM$1006,animation!T585)</f>
        <v>5.1522119518872582</v>
      </c>
      <c r="AJ585" s="32"/>
      <c r="AK585">
        <v>579</v>
      </c>
      <c r="AL585" s="25">
        <f t="shared" si="209"/>
        <v>289.5</v>
      </c>
      <c r="AM585">
        <f t="shared" si="222"/>
        <v>-222660.55929758286</v>
      </c>
      <c r="AN585">
        <f t="shared" si="223"/>
        <v>98278.652639363427</v>
      </c>
      <c r="AP585" s="35">
        <f t="shared" si="224"/>
        <v>-9172.3571360037113</v>
      </c>
      <c r="AQ585">
        <f t="shared" si="225"/>
        <v>4252.9404960902357</v>
      </c>
      <c r="AS585">
        <f t="shared" si="226"/>
        <v>167.39285156087615</v>
      </c>
      <c r="AT585">
        <f t="shared" si="227"/>
        <v>-85.575435391244469</v>
      </c>
      <c r="AV585">
        <f t="shared" si="210"/>
        <v>68.919113759364279</v>
      </c>
      <c r="AW585">
        <f t="shared" si="211"/>
        <v>-19.154209891001049</v>
      </c>
      <c r="AY585">
        <f t="shared" si="212"/>
        <v>50.820845386306928</v>
      </c>
      <c r="AZ585">
        <f t="shared" si="213"/>
        <v>-23.906972106921412</v>
      </c>
      <c r="BB585">
        <f t="shared" si="214"/>
        <v>41.505014592057748</v>
      </c>
      <c r="BC585">
        <f t="shared" si="215"/>
        <v>-37.511689804997623</v>
      </c>
      <c r="BE585">
        <f t="shared" si="216"/>
        <v>6.1478778231471907</v>
      </c>
      <c r="BF585">
        <f t="shared" si="217"/>
        <v>-5.002563588324394</v>
      </c>
      <c r="BH585">
        <f t="shared" si="228"/>
        <v>417.6784154594975</v>
      </c>
      <c r="BI585">
        <f t="shared" si="229"/>
        <v>-184.35627772335926</v>
      </c>
      <c r="BK585">
        <f t="shared" si="218"/>
        <v>282995.0260911099</v>
      </c>
      <c r="BL585">
        <f t="shared" si="219"/>
        <v>207387.5744293833</v>
      </c>
      <c r="BM585">
        <f t="shared" si="220"/>
        <v>243512.12719994329</v>
      </c>
      <c r="BN585" s="35">
        <f t="shared" si="230"/>
        <v>260425.13780057005</v>
      </c>
      <c r="BO585">
        <f t="shared" si="221"/>
        <v>243385.32871009517</v>
      </c>
      <c r="BQ585">
        <f>données!AG585</f>
        <v>-37026.202256702934</v>
      </c>
      <c r="BR585">
        <f>données!AH585</f>
        <v>-84371.663222572635</v>
      </c>
    </row>
    <row r="586" spans="20:70" ht="15" customHeight="1" x14ac:dyDescent="0.25">
      <c r="T586">
        <v>584</v>
      </c>
      <c r="U586" cm="1">
        <f t="array" ref="U586">INDEX(données!$AM$6:$AM$1006,animation!T586)</f>
        <v>5.2150438049590537</v>
      </c>
      <c r="AJ586" s="32"/>
      <c r="AK586">
        <v>580</v>
      </c>
      <c r="AL586" s="25">
        <f t="shared" si="209"/>
        <v>290</v>
      </c>
      <c r="AM586">
        <f t="shared" si="222"/>
        <v>-227225.81375913962</v>
      </c>
      <c r="AN586">
        <f t="shared" si="223"/>
        <v>100394.42595798464</v>
      </c>
      <c r="AP586" s="35">
        <f t="shared" si="224"/>
        <v>-9088.6607102232738</v>
      </c>
      <c r="AQ586">
        <f t="shared" si="225"/>
        <v>4210.1527783946131</v>
      </c>
      <c r="AS586">
        <f t="shared" si="226"/>
        <v>161.06369445263948</v>
      </c>
      <c r="AT586">
        <f t="shared" si="227"/>
        <v>-82.101028530916054</v>
      </c>
      <c r="AV586">
        <f t="shared" si="210"/>
        <v>66.534099562236989</v>
      </c>
      <c r="AW586">
        <f t="shared" si="211"/>
        <v>-18.694635329070202</v>
      </c>
      <c r="AY586">
        <f t="shared" si="212"/>
        <v>48.470281794617108</v>
      </c>
      <c r="AZ586">
        <f t="shared" si="213"/>
        <v>-22.793209783656572</v>
      </c>
      <c r="BB586">
        <f t="shared" si="214"/>
        <v>40.144062743023632</v>
      </c>
      <c r="BC586">
        <f t="shared" si="215"/>
        <v>-35.845998342529043</v>
      </c>
      <c r="BE586">
        <f t="shared" si="216"/>
        <v>5.9152503527617553</v>
      </c>
      <c r="BF586">
        <f t="shared" si="217"/>
        <v>-4.7671850756602323</v>
      </c>
      <c r="BH586">
        <f t="shared" si="228"/>
        <v>400.92502087411731</v>
      </c>
      <c r="BI586">
        <f t="shared" si="229"/>
        <v>-177.13936923344397</v>
      </c>
      <c r="BK586">
        <f t="shared" si="218"/>
        <v>287961.27067670249</v>
      </c>
      <c r="BL586">
        <f t="shared" si="219"/>
        <v>212419.19809573947</v>
      </c>
      <c r="BM586">
        <f t="shared" si="220"/>
        <v>248322.20645908159</v>
      </c>
      <c r="BN586" s="35">
        <f t="shared" si="230"/>
        <v>265792.04851405235</v>
      </c>
      <c r="BO586">
        <f t="shared" si="221"/>
        <v>248416.20559443472</v>
      </c>
      <c r="BQ586">
        <f>données!AG586</f>
        <v>-35819.660112501086</v>
      </c>
      <c r="BR586">
        <f>données!AH586</f>
        <v>-84021.130325903083</v>
      </c>
    </row>
    <row r="587" spans="20:70" ht="15" customHeight="1" x14ac:dyDescent="0.25">
      <c r="T587">
        <v>585</v>
      </c>
      <c r="U587" cm="1">
        <f t="array" ref="U587">INDEX(données!$AM$6:$AM$1006,animation!T587)</f>
        <v>5.2778756580308492</v>
      </c>
      <c r="AJ587" s="32"/>
      <c r="AK587">
        <v>581</v>
      </c>
      <c r="AL587" s="25">
        <f t="shared" si="209"/>
        <v>290.5</v>
      </c>
      <c r="AM587">
        <f t="shared" si="222"/>
        <v>-231750.01115244467</v>
      </c>
      <c r="AN587">
        <f t="shared" si="223"/>
        <v>102489.23971861559</v>
      </c>
      <c r="AP587" s="35">
        <f t="shared" si="224"/>
        <v>-9008.1288629969549</v>
      </c>
      <c r="AQ587">
        <f t="shared" si="225"/>
        <v>4169.1022641291547</v>
      </c>
      <c r="AS587">
        <f t="shared" si="226"/>
        <v>155.14211523722585</v>
      </c>
      <c r="AT587">
        <f t="shared" si="227"/>
        <v>-78.863977476189163</v>
      </c>
      <c r="AV587">
        <f t="shared" si="210"/>
        <v>64.289098620402925</v>
      </c>
      <c r="AW587">
        <f t="shared" si="211"/>
        <v>-18.251769005463302</v>
      </c>
      <c r="AY587">
        <f t="shared" si="212"/>
        <v>46.298124546313616</v>
      </c>
      <c r="AZ587">
        <f t="shared" si="213"/>
        <v>-21.764056401341225</v>
      </c>
      <c r="BB587">
        <f t="shared" si="214"/>
        <v>38.855104052703211</v>
      </c>
      <c r="BC587">
        <f t="shared" si="215"/>
        <v>-34.296766558535808</v>
      </c>
      <c r="BE587">
        <f t="shared" si="216"/>
        <v>5.6997880178060933</v>
      </c>
      <c r="BF587">
        <f t="shared" si="217"/>
        <v>-4.5513855108488324</v>
      </c>
      <c r="BH587">
        <f t="shared" si="228"/>
        <v>385.29970934071594</v>
      </c>
      <c r="BI587">
        <f t="shared" si="229"/>
        <v>-170.39513429907763</v>
      </c>
      <c r="BK587">
        <f t="shared" si="218"/>
        <v>292884.52887642395</v>
      </c>
      <c r="BL587">
        <f t="shared" si="219"/>
        <v>217404.75236805345</v>
      </c>
      <c r="BM587">
        <f t="shared" si="220"/>
        <v>253096.25077008305</v>
      </c>
      <c r="BN587" s="35">
        <f t="shared" si="230"/>
        <v>271073.56924303004</v>
      </c>
      <c r="BO587">
        <f t="shared" si="221"/>
        <v>253401.08904118402</v>
      </c>
      <c r="BQ587">
        <f>données!AG587</f>
        <v>-34637.508946306487</v>
      </c>
      <c r="BR587">
        <f>données!AH587</f>
        <v>-83595.52971776505</v>
      </c>
    </row>
    <row r="588" spans="20:70" ht="15" customHeight="1" x14ac:dyDescent="0.25">
      <c r="T588">
        <v>586</v>
      </c>
      <c r="U588" cm="1">
        <f t="array" ref="U588">INDEX(données!$AM$6:$AM$1006,animation!T588)</f>
        <v>5.3407075111026447</v>
      </c>
      <c r="AJ588" s="32"/>
      <c r="AK588">
        <v>582</v>
      </c>
      <c r="AL588" s="25">
        <f t="shared" si="209"/>
        <v>291</v>
      </c>
      <c r="AM588">
        <f t="shared" si="222"/>
        <v>-236234.68281953849</v>
      </c>
      <c r="AN588">
        <f t="shared" si="223"/>
        <v>104563.93285349564</v>
      </c>
      <c r="AP588" s="35">
        <f t="shared" si="224"/>
        <v>-8930.5578053783429</v>
      </c>
      <c r="AQ588">
        <f t="shared" si="225"/>
        <v>4129.6702753910604</v>
      </c>
      <c r="AS588">
        <f t="shared" si="226"/>
        <v>149.59172413081117</v>
      </c>
      <c r="AT588">
        <f t="shared" si="227"/>
        <v>-75.842113424863015</v>
      </c>
      <c r="AV588">
        <f t="shared" si="210"/>
        <v>62.172672212521867</v>
      </c>
      <c r="AW588">
        <f t="shared" si="211"/>
        <v>-17.825002712852637</v>
      </c>
      <c r="AY588">
        <f t="shared" si="212"/>
        <v>44.285921654436031</v>
      </c>
      <c r="AZ588">
        <f t="shared" si="213"/>
        <v>-20.810781039373826</v>
      </c>
      <c r="BB588">
        <f t="shared" si="214"/>
        <v>37.633129745689537</v>
      </c>
      <c r="BC588">
        <f t="shared" si="215"/>
        <v>-32.853151623769058</v>
      </c>
      <c r="BE588">
        <f t="shared" si="216"/>
        <v>5.5000005181637315</v>
      </c>
      <c r="BF588">
        <f t="shared" si="217"/>
        <v>-4.3531780488675</v>
      </c>
      <c r="BH588">
        <f t="shared" si="228"/>
        <v>370.69746612073334</v>
      </c>
      <c r="BI588">
        <f t="shared" si="229"/>
        <v>-164.08083899356816</v>
      </c>
      <c r="BK588">
        <f t="shared" si="218"/>
        <v>297766.32234721386</v>
      </c>
      <c r="BL588">
        <f t="shared" si="219"/>
        <v>222345.98032391025</v>
      </c>
      <c r="BM588">
        <f t="shared" si="220"/>
        <v>257835.29497481816</v>
      </c>
      <c r="BN588" s="35">
        <f t="shared" si="230"/>
        <v>276268.21189455956</v>
      </c>
      <c r="BO588">
        <f t="shared" si="221"/>
        <v>258341.71444162534</v>
      </c>
      <c r="BQ588">
        <f>données!AG588</f>
        <v>-33484.414168698597</v>
      </c>
      <c r="BR588">
        <f>données!AH588</f>
        <v>-83096.541049320411</v>
      </c>
    </row>
    <row r="589" spans="20:70" ht="15" customHeight="1" x14ac:dyDescent="0.25">
      <c r="T589">
        <v>587</v>
      </c>
      <c r="U589" cm="1">
        <f t="array" ref="U589">INDEX(données!$AM$6:$AM$1006,animation!T589)</f>
        <v>5.4035393641744403</v>
      </c>
      <c r="AJ589" s="32"/>
      <c r="AK589">
        <v>583</v>
      </c>
      <c r="AL589" s="25">
        <f t="shared" si="209"/>
        <v>291.5</v>
      </c>
      <c r="AM589">
        <f t="shared" si="222"/>
        <v>-240681.26275671131</v>
      </c>
      <c r="AN589">
        <f t="shared" si="223"/>
        <v>106619.28772701306</v>
      </c>
      <c r="AP589" s="35">
        <f t="shared" si="224"/>
        <v>-8855.7619433129366</v>
      </c>
      <c r="AQ589">
        <f t="shared" si="225"/>
        <v>4091.7492186786289</v>
      </c>
      <c r="AS589">
        <f t="shared" si="226"/>
        <v>144.3802605924304</v>
      </c>
      <c r="AT589">
        <f t="shared" si="227"/>
        <v>-73.015862601612071</v>
      </c>
      <c r="AV589">
        <f t="shared" si="210"/>
        <v>60.174566294403455</v>
      </c>
      <c r="AW589">
        <f t="shared" si="211"/>
        <v>-17.413718407449281</v>
      </c>
      <c r="AY589">
        <f t="shared" si="212"/>
        <v>42.417603996198523</v>
      </c>
      <c r="AZ589">
        <f t="shared" si="213"/>
        <v>-19.925775592144824</v>
      </c>
      <c r="BB589">
        <f t="shared" si="214"/>
        <v>36.473539610846132</v>
      </c>
      <c r="BC589">
        <f t="shared" si="215"/>
        <v>-31.505552169563945</v>
      </c>
      <c r="BE589">
        <f t="shared" si="216"/>
        <v>5.3145506909822995</v>
      </c>
      <c r="BF589">
        <f t="shared" si="217"/>
        <v>-4.1708164324540222</v>
      </c>
      <c r="BH589">
        <f t="shared" si="228"/>
        <v>357.0256105076453</v>
      </c>
      <c r="BI589">
        <f t="shared" si="229"/>
        <v>-158.15861964753498</v>
      </c>
      <c r="BK589">
        <f t="shared" si="218"/>
        <v>302608.08165932429</v>
      </c>
      <c r="BL589">
        <f t="shared" si="219"/>
        <v>227244.51282719822</v>
      </c>
      <c r="BM589">
        <f t="shared" si="220"/>
        <v>262540.32850312477</v>
      </c>
      <c r="BN589" s="35">
        <f t="shared" si="230"/>
        <v>281374.63701129722</v>
      </c>
      <c r="BO589">
        <f t="shared" si="221"/>
        <v>263239.70589100098</v>
      </c>
      <c r="BQ589">
        <f>données!AG589</f>
        <v>-32364.926517965749</v>
      </c>
      <c r="BR589">
        <f>données!AH589</f>
        <v>-82526.133600877307</v>
      </c>
    </row>
    <row r="590" spans="20:70" ht="15" customHeight="1" x14ac:dyDescent="0.25">
      <c r="T590">
        <v>588</v>
      </c>
      <c r="U590" cm="1">
        <f t="array" ref="U590">INDEX(données!$AM$6:$AM$1006,animation!T590)</f>
        <v>5.4663712172462358</v>
      </c>
      <c r="AJ590" s="32"/>
      <c r="AK590">
        <v>584</v>
      </c>
      <c r="AL590" s="25">
        <f t="shared" si="209"/>
        <v>292</v>
      </c>
      <c r="AM590">
        <f t="shared" si="222"/>
        <v>-245091.09619579374</v>
      </c>
      <c r="AN590">
        <f t="shared" si="223"/>
        <v>108656.03535352717</v>
      </c>
      <c r="AP590" s="35">
        <f t="shared" si="224"/>
        <v>-8783.5718130167206</v>
      </c>
      <c r="AQ590">
        <f t="shared" si="225"/>
        <v>4055.241287377823</v>
      </c>
      <c r="AS590">
        <f t="shared" si="226"/>
        <v>139.47902765478634</v>
      </c>
      <c r="AT590">
        <f t="shared" si="227"/>
        <v>-70.36788427652769</v>
      </c>
      <c r="AV590">
        <f t="shared" si="210"/>
        <v>58.28556417882708</v>
      </c>
      <c r="AW590">
        <f t="shared" si="211"/>
        <v>-17.017298023317597</v>
      </c>
      <c r="AY590">
        <f t="shared" si="212"/>
        <v>40.679120142471952</v>
      </c>
      <c r="AZ590">
        <f t="shared" si="213"/>
        <v>-19.102383621179094</v>
      </c>
      <c r="BB590">
        <f t="shared" si="214"/>
        <v>35.372107012056347</v>
      </c>
      <c r="BC590">
        <f t="shared" si="215"/>
        <v>-30.245441483522917</v>
      </c>
      <c r="BE590">
        <f t="shared" si="216"/>
        <v>5.1422363214309366</v>
      </c>
      <c r="BF590">
        <f t="shared" si="217"/>
        <v>-4.0027611485080818</v>
      </c>
      <c r="BH590">
        <f t="shared" si="228"/>
        <v>344.20206284758132</v>
      </c>
      <c r="BI590">
        <f t="shared" si="229"/>
        <v>-152.59481919182679</v>
      </c>
      <c r="BK590">
        <f t="shared" si="218"/>
        <v>307411.15380199428</v>
      </c>
      <c r="BL590">
        <f t="shared" si="219"/>
        <v>232101.87851981437</v>
      </c>
      <c r="BM590">
        <f t="shared" si="220"/>
        <v>267212.29756265826</v>
      </c>
      <c r="BN590" s="35">
        <f t="shared" si="230"/>
        <v>286391.66122372885</v>
      </c>
      <c r="BO590">
        <f t="shared" si="221"/>
        <v>268096.58605286782</v>
      </c>
      <c r="BQ590">
        <f>données!AG590</f>
        <v>-31283.464100420126</v>
      </c>
      <c r="BR590">
        <f>données!AH590</f>
        <v>-81886.55851004034</v>
      </c>
    </row>
    <row r="591" spans="20:70" ht="15" customHeight="1" x14ac:dyDescent="0.25">
      <c r="T591">
        <v>589</v>
      </c>
      <c r="U591" cm="1">
        <f t="array" ref="U591">INDEX(données!$AM$6:$AM$1006,animation!T591)</f>
        <v>5.5292030703180313</v>
      </c>
      <c r="AJ591" s="32"/>
      <c r="AK591">
        <v>585</v>
      </c>
      <c r="AL591" s="25">
        <f t="shared" si="209"/>
        <v>292.5</v>
      </c>
      <c r="AM591">
        <f t="shared" si="222"/>
        <v>-249465.44722384526</v>
      </c>
      <c r="AN591">
        <f t="shared" si="223"/>
        <v>110674.86001168152</v>
      </c>
      <c r="AP591" s="35">
        <f t="shared" si="224"/>
        <v>-8713.8322991893274</v>
      </c>
      <c r="AQ591">
        <f t="shared" si="225"/>
        <v>4020.0573452395593</v>
      </c>
      <c r="AS591">
        <f t="shared" si="226"/>
        <v>134.86241657796683</v>
      </c>
      <c r="AT591">
        <f t="shared" si="227"/>
        <v>-67.882766937837658</v>
      </c>
      <c r="AV591">
        <f t="shared" si="210"/>
        <v>56.497360449289438</v>
      </c>
      <c r="AW591">
        <f t="shared" si="211"/>
        <v>-16.63513067977393</v>
      </c>
      <c r="AY591">
        <f t="shared" si="212"/>
        <v>39.058135432343654</v>
      </c>
      <c r="AZ591">
        <f t="shared" si="213"/>
        <v>-18.334759131919029</v>
      </c>
      <c r="BB591">
        <f t="shared" si="214"/>
        <v>34.324946397655019</v>
      </c>
      <c r="BC591">
        <f t="shared" si="215"/>
        <v>-29.065226205163714</v>
      </c>
      <c r="BE591">
        <f t="shared" si="216"/>
        <v>4.981974298678713</v>
      </c>
      <c r="BF591">
        <f t="shared" si="217"/>
        <v>-3.8476509209809771</v>
      </c>
      <c r="BH591">
        <f t="shared" si="228"/>
        <v>332.15389292076213</v>
      </c>
      <c r="BI591">
        <f t="shared" si="229"/>
        <v>-147.35942797061867</v>
      </c>
      <c r="BK591">
        <f t="shared" si="218"/>
        <v>312176.80890651903</v>
      </c>
      <c r="BL591">
        <f t="shared" si="219"/>
        <v>236919.51268583944</v>
      </c>
      <c r="BM591">
        <f t="shared" si="220"/>
        <v>271852.1072787813</v>
      </c>
      <c r="BN591" s="35">
        <f t="shared" si="230"/>
        <v>291318.26467080152</v>
      </c>
      <c r="BO591">
        <f t="shared" si="221"/>
        <v>272913.78491603979</v>
      </c>
      <c r="BQ591">
        <f>données!AG591</f>
        <v>-30244.294954150595</v>
      </c>
      <c r="BR591">
        <f>données!AH591</f>
        <v>-81180.339887498994</v>
      </c>
    </row>
    <row r="592" spans="20:70" ht="15" customHeight="1" x14ac:dyDescent="0.25">
      <c r="T592">
        <v>590</v>
      </c>
      <c r="U592" cm="1">
        <f t="array" ref="U592">INDEX(données!$AM$6:$AM$1006,animation!T592)</f>
        <v>5.5920349233898268</v>
      </c>
      <c r="AJ592" s="32"/>
      <c r="AK592">
        <v>586</v>
      </c>
      <c r="AL592" s="25">
        <f t="shared" si="209"/>
        <v>293</v>
      </c>
      <c r="AM592">
        <f t="shared" si="222"/>
        <v>-253805.50557136768</v>
      </c>
      <c r="AN592">
        <f t="shared" si="223"/>
        <v>112676.40333843407</v>
      </c>
      <c r="AP592" s="35">
        <f t="shared" si="224"/>
        <v>-8646.4010909003446</v>
      </c>
      <c r="AQ592">
        <f t="shared" si="225"/>
        <v>3986.1159617706403</v>
      </c>
      <c r="AS592">
        <f t="shared" si="226"/>
        <v>130.50750541069863</v>
      </c>
      <c r="AT592">
        <f t="shared" si="227"/>
        <v>-65.546772098127661</v>
      </c>
      <c r="AV592">
        <f t="shared" si="210"/>
        <v>54.802452646849503</v>
      </c>
      <c r="AW592">
        <f t="shared" si="211"/>
        <v>-16.266617895957857</v>
      </c>
      <c r="AY592">
        <f t="shared" si="212"/>
        <v>37.543782615187318</v>
      </c>
      <c r="AZ592">
        <f t="shared" si="213"/>
        <v>-17.617749409829745</v>
      </c>
      <c r="BB592">
        <f t="shared" si="214"/>
        <v>33.328483353334789</v>
      </c>
      <c r="BC592">
        <f t="shared" si="215"/>
        <v>-27.958126182655295</v>
      </c>
      <c r="BE592">
        <f t="shared" si="216"/>
        <v>4.8327867953270101</v>
      </c>
      <c r="BF592">
        <f t="shared" si="217"/>
        <v>-3.7042786096847653</v>
      </c>
      <c r="BH592">
        <f t="shared" si="228"/>
        <v>320.81609816468261</v>
      </c>
      <c r="BI592">
        <f t="shared" si="229"/>
        <v>-142.42561048031266</v>
      </c>
      <c r="BK592">
        <f t="shared" si="218"/>
        <v>316906.24628512806</v>
      </c>
      <c r="BL592">
        <f t="shared" si="219"/>
        <v>241698.76514136064</v>
      </c>
      <c r="BM592">
        <f t="shared" si="220"/>
        <v>276460.62376697443</v>
      </c>
      <c r="BN592" s="35">
        <f t="shared" si="230"/>
        <v>296153.5982866789</v>
      </c>
      <c r="BO592">
        <f t="shared" si="221"/>
        <v>277692.64759374352</v>
      </c>
      <c r="BQ592">
        <f>données!AG592</f>
        <v>-29251.520205026267</v>
      </c>
      <c r="BR592">
        <f>données!AH592</f>
        <v>-80410.264855515838</v>
      </c>
    </row>
    <row r="593" spans="20:70" ht="15" customHeight="1" x14ac:dyDescent="0.25">
      <c r="T593">
        <v>591</v>
      </c>
      <c r="U593" cm="1">
        <f t="array" ref="U593">INDEX(données!$AM$6:$AM$1006,animation!T593)</f>
        <v>5.6548667764616223</v>
      </c>
      <c r="AJ593" s="32"/>
      <c r="AK593">
        <v>587</v>
      </c>
      <c r="AL593" s="25">
        <f t="shared" si="209"/>
        <v>293.5</v>
      </c>
      <c r="AM593">
        <f t="shared" si="222"/>
        <v>-258112.39267864154</v>
      </c>
      <c r="AN593">
        <f t="shared" si="223"/>
        <v>114661.26797280712</v>
      </c>
      <c r="AP593" s="35">
        <f t="shared" si="224"/>
        <v>-8581.1473381949945</v>
      </c>
      <c r="AQ593">
        <f t="shared" si="225"/>
        <v>3953.3425757215764</v>
      </c>
      <c r="AS593">
        <f t="shared" si="226"/>
        <v>126.39371837700799</v>
      </c>
      <c r="AT593">
        <f t="shared" si="227"/>
        <v>-63.347617320388437</v>
      </c>
      <c r="AV593">
        <f t="shared" si="210"/>
        <v>53.194047895608335</v>
      </c>
      <c r="AW593">
        <f t="shared" si="211"/>
        <v>-15.911177281917016</v>
      </c>
      <c r="AY593">
        <f t="shared" si="212"/>
        <v>36.126454140895149</v>
      </c>
      <c r="AZ593">
        <f t="shared" si="213"/>
        <v>-16.946797317500653</v>
      </c>
      <c r="BB593">
        <f t="shared" si="214"/>
        <v>32.379427147609071</v>
      </c>
      <c r="BC593">
        <f t="shared" si="215"/>
        <v>-26.918071960005218</v>
      </c>
      <c r="BE593">
        <f t="shared" si="216"/>
        <v>4.6937891928954274</v>
      </c>
      <c r="BF593">
        <f t="shared" si="217"/>
        <v>-3.5715707609655452</v>
      </c>
      <c r="BH593">
        <f t="shared" si="228"/>
        <v>310.13057067015177</v>
      </c>
      <c r="BI593">
        <f t="shared" si="229"/>
        <v>-137.76930313626283</v>
      </c>
      <c r="BK593">
        <f t="shared" si="218"/>
        <v>321600.59986964101</v>
      </c>
      <c r="BL593">
        <f t="shared" si="219"/>
        <v>246440.90727893388</v>
      </c>
      <c r="BM593">
        <f t="shared" si="220"/>
        <v>281038.67612640822</v>
      </c>
      <c r="BN593" s="35">
        <f t="shared" si="230"/>
        <v>300896.99086900288</v>
      </c>
      <c r="BO593">
        <f t="shared" si="221"/>
        <v>282434.44129111647</v>
      </c>
      <c r="BQ593">
        <f>données!AG593</f>
        <v>-28309.057881426292</v>
      </c>
      <c r="BR593">
        <f>données!AH593</f>
        <v>-79579.372548428291</v>
      </c>
    </row>
    <row r="594" spans="20:70" ht="15" customHeight="1" x14ac:dyDescent="0.25">
      <c r="T594">
        <v>592</v>
      </c>
      <c r="U594" cm="1">
        <f t="array" ref="U594">INDEX(données!$AM$6:$AM$1006,animation!T594)</f>
        <v>5.7176986295334178</v>
      </c>
      <c r="AJ594" s="32"/>
      <c r="AK594">
        <v>588</v>
      </c>
      <c r="AL594" s="25">
        <f t="shared" si="209"/>
        <v>294</v>
      </c>
      <c r="AM594">
        <f t="shared" si="222"/>
        <v>-262387.16713294189</v>
      </c>
      <c r="AN594">
        <f t="shared" si="223"/>
        <v>116630.02080850287</v>
      </c>
      <c r="AP594" s="35">
        <f t="shared" si="224"/>
        <v>-8517.9504790064912</v>
      </c>
      <c r="AQ594">
        <f t="shared" si="225"/>
        <v>3921.6687670613824</v>
      </c>
      <c r="AS594">
        <f t="shared" si="226"/>
        <v>122.50253559407885</v>
      </c>
      <c r="AT594">
        <f t="shared" si="227"/>
        <v>-61.274291696122091</v>
      </c>
      <c r="AV594">
        <f t="shared" si="210"/>
        <v>51.665982134534701</v>
      </c>
      <c r="AW594">
        <f t="shared" si="211"/>
        <v>-15.568245066052336</v>
      </c>
      <c r="AY594">
        <f t="shared" si="212"/>
        <v>34.797628284147386</v>
      </c>
      <c r="AZ594">
        <f t="shared" si="213"/>
        <v>-16.317859423684435</v>
      </c>
      <c r="BB594">
        <f t="shared" si="214"/>
        <v>31.474745660510191</v>
      </c>
      <c r="BC594">
        <f t="shared" si="215"/>
        <v>-25.939617009607186</v>
      </c>
      <c r="BE594">
        <f t="shared" si="216"/>
        <v>4.5641795148865585</v>
      </c>
      <c r="BF594">
        <f t="shared" si="217"/>
        <v>-3.4485701967781361</v>
      </c>
      <c r="BH594">
        <f t="shared" si="228"/>
        <v>300.04522001528807</v>
      </c>
      <c r="BI594">
        <f t="shared" si="229"/>
        <v>-133.3688710322657</v>
      </c>
      <c r="BK594">
        <f t="shared" si="218"/>
        <v>326260.94312184188</v>
      </c>
      <c r="BL594">
        <f t="shared" si="219"/>
        <v>251147.13837582583</v>
      </c>
      <c r="BM594">
        <f t="shared" si="220"/>
        <v>285587.05834785377</v>
      </c>
      <c r="BN594" s="35">
        <f t="shared" si="230"/>
        <v>305547.95585733728</v>
      </c>
      <c r="BO594">
        <f t="shared" si="221"/>
        <v>287140.3615478712</v>
      </c>
      <c r="BQ594">
        <f>données!AG594</f>
        <v>-27420.627451571836</v>
      </c>
      <c r="BR594">
        <f>données!AH594</f>
        <v>-78690.942118573847</v>
      </c>
    </row>
    <row r="595" spans="20:70" ht="15" customHeight="1" x14ac:dyDescent="0.25">
      <c r="T595">
        <v>593</v>
      </c>
      <c r="U595" cm="1">
        <f t="array" ref="U595">INDEX(données!$AM$6:$AM$1006,animation!T595)</f>
        <v>5.7805304826052133</v>
      </c>
      <c r="AJ595" s="32"/>
      <c r="AK595">
        <v>589</v>
      </c>
      <c r="AL595" s="25">
        <f t="shared" si="209"/>
        <v>294.5</v>
      </c>
      <c r="AM595">
        <f t="shared" si="222"/>
        <v>-266630.82955549587</v>
      </c>
      <c r="AN595">
        <f t="shared" si="223"/>
        <v>118583.19590557154</v>
      </c>
      <c r="AP595" s="35">
        <f t="shared" si="224"/>
        <v>-8456.6992112094522</v>
      </c>
      <c r="AQ595">
        <f t="shared" si="225"/>
        <v>3891.0316212133212</v>
      </c>
      <c r="AS595">
        <f t="shared" si="226"/>
        <v>118.81724465116469</v>
      </c>
      <c r="AT595">
        <f t="shared" si="227"/>
        <v>-59.316898301726638</v>
      </c>
      <c r="AV595">
        <f t="shared" si="210"/>
        <v>50.212650028089577</v>
      </c>
      <c r="AW595">
        <f t="shared" si="211"/>
        <v>-15.23727773558837</v>
      </c>
      <c r="AY595">
        <f t="shared" si="212"/>
        <v>33.549722907330313</v>
      </c>
      <c r="AZ595">
        <f t="shared" si="213"/>
        <v>-15.727337082093758</v>
      </c>
      <c r="BB595">
        <f t="shared" si="214"/>
        <v>30.611642552965336</v>
      </c>
      <c r="BC595">
        <f t="shared" si="215"/>
        <v>-25.017862342906842</v>
      </c>
      <c r="BE595">
        <f t="shared" si="216"/>
        <v>4.443229162779466</v>
      </c>
      <c r="BF595">
        <f t="shared" si="217"/>
        <v>-3.3344211411376694</v>
      </c>
      <c r="BH595">
        <f t="shared" si="228"/>
        <v>290.51322537527318</v>
      </c>
      <c r="BI595">
        <f t="shared" si="229"/>
        <v>-129.20481391918389</v>
      </c>
      <c r="BK595">
        <f t="shared" si="218"/>
        <v>330888.29347746639</v>
      </c>
      <c r="BL595">
        <f t="shared" si="219"/>
        <v>255818.59125879596</v>
      </c>
      <c r="BM595">
        <f t="shared" si="220"/>
        <v>290106.53113243368</v>
      </c>
      <c r="BN595" s="35">
        <f t="shared" si="230"/>
        <v>310106.19776041294</v>
      </c>
      <c r="BO595">
        <f t="shared" si="221"/>
        <v>291811.53784699988</v>
      </c>
      <c r="BQ595">
        <f>données!AG595</f>
        <v>-26589.735144484279</v>
      </c>
      <c r="BR595">
        <f>données!AH595</f>
        <v>-77748.479794973871</v>
      </c>
    </row>
    <row r="596" spans="20:70" ht="15" customHeight="1" x14ac:dyDescent="0.25">
      <c r="T596">
        <v>594</v>
      </c>
      <c r="U596" cm="1">
        <f t="array" ref="U596">INDEX(données!$AM$6:$AM$1006,animation!T596)</f>
        <v>5.8433623356770088</v>
      </c>
      <c r="AJ596" s="32"/>
      <c r="AK596">
        <v>590</v>
      </c>
      <c r="AL596" s="25">
        <f t="shared" si="209"/>
        <v>295</v>
      </c>
      <c r="AM596">
        <f t="shared" si="222"/>
        <v>-270844.32700551918</v>
      </c>
      <c r="AN596">
        <f t="shared" si="223"/>
        <v>120521.29710389049</v>
      </c>
      <c r="AP596" s="35">
        <f t="shared" si="224"/>
        <v>-8397.2905888838704</v>
      </c>
      <c r="AQ596">
        <f t="shared" si="225"/>
        <v>3861.3731720624578</v>
      </c>
      <c r="AS596">
        <f t="shared" si="226"/>
        <v>115.32272717332664</v>
      </c>
      <c r="AT596">
        <f t="shared" si="227"/>
        <v>-57.466519182846888</v>
      </c>
      <c r="AV596">
        <f t="shared" si="210"/>
        <v>48.828943955831576</v>
      </c>
      <c r="AW596">
        <f t="shared" si="211"/>
        <v>-14.9177530032546</v>
      </c>
      <c r="AY596">
        <f t="shared" si="212"/>
        <v>32.375971920079039</v>
      </c>
      <c r="AZ596">
        <f t="shared" si="213"/>
        <v>-15.172018157225102</v>
      </c>
      <c r="BB596">
        <f t="shared" si="214"/>
        <v>29.787536517919317</v>
      </c>
      <c r="BC596">
        <f t="shared" si="215"/>
        <v>-24.148391549162671</v>
      </c>
      <c r="BE596">
        <f t="shared" si="216"/>
        <v>4.3302747794966985</v>
      </c>
      <c r="BF596">
        <f t="shared" si="217"/>
        <v>-3.2283564732045229</v>
      </c>
      <c r="BH596">
        <f t="shared" si="228"/>
        <v>281.49239536967491</v>
      </c>
      <c r="BI596">
        <f t="shared" si="229"/>
        <v>-125.25951342574389</v>
      </c>
      <c r="BK596">
        <f t="shared" si="218"/>
        <v>335483.61637724383</v>
      </c>
      <c r="BL596">
        <f t="shared" si="219"/>
        <v>260456.33740458821</v>
      </c>
      <c r="BM596">
        <f t="shared" si="220"/>
        <v>294597.82362013304</v>
      </c>
      <c r="BN596" s="35">
        <f t="shared" si="230"/>
        <v>314571.6181781551</v>
      </c>
      <c r="BO596">
        <f t="shared" si="221"/>
        <v>296449.03866714909</v>
      </c>
      <c r="BQ596">
        <f>données!AG596</f>
        <v>-25819.660112501118</v>
      </c>
      <c r="BR596">
        <f>données!AH596</f>
        <v>-76755.705045849551</v>
      </c>
    </row>
    <row r="597" spans="20:70" ht="15" customHeight="1" x14ac:dyDescent="0.25">
      <c r="T597">
        <v>595</v>
      </c>
      <c r="U597" cm="1">
        <f t="array" ref="U597">INDEX(données!$AM$6:$AM$1006,animation!T597)</f>
        <v>5.9061941887488043</v>
      </c>
      <c r="AJ597" s="32"/>
      <c r="AK597">
        <v>591</v>
      </c>
      <c r="AL597" s="25">
        <f t="shared" si="209"/>
        <v>295.5</v>
      </c>
      <c r="AM597">
        <f t="shared" si="222"/>
        <v>-275028.5569590645</v>
      </c>
      <c r="AN597">
        <f t="shared" si="223"/>
        <v>122444.80037502386</v>
      </c>
      <c r="AP597" s="35">
        <f t="shared" si="224"/>
        <v>-8339.6292252972071</v>
      </c>
      <c r="AQ597">
        <f t="shared" si="225"/>
        <v>3832.6399124710342</v>
      </c>
      <c r="AS597">
        <f t="shared" si="226"/>
        <v>112.00527475712902</v>
      </c>
      <c r="AT597">
        <f t="shared" si="227"/>
        <v>-55.715099230533369</v>
      </c>
      <c r="AV597">
        <f t="shared" si="210"/>
        <v>47.510200747831874</v>
      </c>
      <c r="AW597">
        <f t="shared" si="211"/>
        <v>-14.609170264745073</v>
      </c>
      <c r="AY597">
        <f t="shared" si="212"/>
        <v>31.270320470347848</v>
      </c>
      <c r="AZ597">
        <f t="shared" si="213"/>
        <v>-14.649027546963717</v>
      </c>
      <c r="BB597">
        <f t="shared" si="214"/>
        <v>29.000042448966074</v>
      </c>
      <c r="BC597">
        <f t="shared" si="215"/>
        <v>-23.327214649784636</v>
      </c>
      <c r="BE597">
        <f t="shared" si="216"/>
        <v>4.2247110899832183</v>
      </c>
      <c r="BF597">
        <f t="shared" si="217"/>
        <v>-3.1296867690399433</v>
      </c>
      <c r="BH597">
        <f t="shared" si="228"/>
        <v>272.94461809310042</v>
      </c>
      <c r="BI597">
        <f t="shared" si="229"/>
        <v>-121.51701497972505</v>
      </c>
      <c r="BK597">
        <f t="shared" si="218"/>
        <v>340047.82893130666</v>
      </c>
      <c r="BL597">
        <f t="shared" si="219"/>
        <v>265061.39154397766</v>
      </c>
      <c r="BM597">
        <f t="shared" si="220"/>
        <v>299061.63502872869</v>
      </c>
      <c r="BN597" s="35">
        <f t="shared" si="230"/>
        <v>318944.32136984757</v>
      </c>
      <c r="BO597">
        <f t="shared" si="221"/>
        <v>301053.87604524347</v>
      </c>
      <c r="BQ597">
        <f>données!AG597</f>
        <v>-25113.441489959761</v>
      </c>
      <c r="BR597">
        <f>données!AH597</f>
        <v>-75716.535899580034</v>
      </c>
    </row>
    <row r="598" spans="20:70" ht="15" customHeight="1" x14ac:dyDescent="0.25">
      <c r="T598">
        <v>596</v>
      </c>
      <c r="U598" cm="1">
        <f t="array" ref="U598">INDEX(données!$AM$6:$AM$1006,animation!T598)</f>
        <v>5.9690260418205998</v>
      </c>
      <c r="AJ598" s="32"/>
      <c r="AK598">
        <v>592</v>
      </c>
      <c r="AL598" s="25">
        <f t="shared" si="209"/>
        <v>296</v>
      </c>
      <c r="AM598">
        <f t="shared" si="222"/>
        <v>-279184.37091236847</v>
      </c>
      <c r="AN598">
        <f t="shared" si="223"/>
        <v>124354.15594385556</v>
      </c>
      <c r="AP598" s="35">
        <f t="shared" si="224"/>
        <v>-8283.6265879186431</v>
      </c>
      <c r="AQ598">
        <f t="shared" si="225"/>
        <v>3804.7823628557676</v>
      </c>
      <c r="AS598">
        <f t="shared" si="226"/>
        <v>108.85242967294111</v>
      </c>
      <c r="AT598">
        <f t="shared" si="227"/>
        <v>-54.055345964269485</v>
      </c>
      <c r="AV598">
        <f t="shared" si="210"/>
        <v>46.252155050603498</v>
      </c>
      <c r="AW598">
        <f t="shared" si="211"/>
        <v>-14.311050674145323</v>
      </c>
      <c r="AY598">
        <f t="shared" si="212"/>
        <v>30.227335668168511</v>
      </c>
      <c r="AZ598">
        <f t="shared" si="213"/>
        <v>-14.155785007245621</v>
      </c>
      <c r="BB598">
        <f t="shared" si="214"/>
        <v>28.246954364126456</v>
      </c>
      <c r="BC598">
        <f t="shared" si="215"/>
        <v>-22.550719429906817</v>
      </c>
      <c r="BE598">
        <f t="shared" si="216"/>
        <v>4.1259845900426431</v>
      </c>
      <c r="BF598">
        <f t="shared" si="217"/>
        <v>-3.0377908529717224</v>
      </c>
      <c r="BH598">
        <f t="shared" si="228"/>
        <v>264.83538695197331</v>
      </c>
      <c r="BI598">
        <f t="shared" si="229"/>
        <v>-117.96283904020646</v>
      </c>
      <c r="BK598">
        <f t="shared" si="218"/>
        <v>344581.80325723387</v>
      </c>
      <c r="BL598">
        <f t="shared" si="219"/>
        <v>269634.71582773014</v>
      </c>
      <c r="BM598">
        <f t="shared" si="220"/>
        <v>303498.63620501815</v>
      </c>
      <c r="BN598" s="35">
        <f t="shared" si="230"/>
        <v>323224.61932362395</v>
      </c>
      <c r="BO598">
        <f t="shared" si="221"/>
        <v>305627.00970667443</v>
      </c>
      <c r="BQ598">
        <f>données!AG598</f>
        <v>-24473.866399122788</v>
      </c>
      <c r="BR598">
        <f>données!AH598</f>
        <v>-74635.073482034408</v>
      </c>
    </row>
    <row r="599" spans="20:70" ht="15" customHeight="1" x14ac:dyDescent="0.25">
      <c r="T599">
        <v>597</v>
      </c>
      <c r="U599" cm="1">
        <f t="array" ref="U599">INDEX(données!$AM$6:$AM$1006,animation!T599)</f>
        <v>6.0318578948923953</v>
      </c>
      <c r="AJ599" s="32"/>
      <c r="AK599">
        <v>593</v>
      </c>
      <c r="AL599" s="25">
        <f t="shared" si="209"/>
        <v>296.5</v>
      </c>
      <c r="AM599">
        <f t="shared" si="222"/>
        <v>-283312.57765261864</v>
      </c>
      <c r="AN599">
        <f t="shared" si="223"/>
        <v>126249.79020703791</v>
      </c>
      <c r="AP599" s="35">
        <f t="shared" si="224"/>
        <v>-8229.2003730821725</v>
      </c>
      <c r="AQ599">
        <f t="shared" si="225"/>
        <v>3777.7546898736327</v>
      </c>
      <c r="AS599">
        <f t="shared" si="226"/>
        <v>105.8528465366344</v>
      </c>
      <c r="AT599">
        <f t="shared" si="227"/>
        <v>-52.480642760500977</v>
      </c>
      <c r="AV599">
        <f t="shared" si="210"/>
        <v>45.050898387068209</v>
      </c>
      <c r="AW599">
        <f t="shared" si="211"/>
        <v>-14.022936935695888</v>
      </c>
      <c r="AY599">
        <f t="shared" si="212"/>
        <v>29.242130247885409</v>
      </c>
      <c r="AZ599">
        <f t="shared" si="213"/>
        <v>-13.689969065035426</v>
      </c>
      <c r="BB599">
        <f t="shared" si="214"/>
        <v>27.526229928701671</v>
      </c>
      <c r="BC599">
        <f t="shared" si="215"/>
        <v>-21.815629132407786</v>
      </c>
      <c r="BE599">
        <f t="shared" si="216"/>
        <v>4.0335879729791166</v>
      </c>
      <c r="BF599">
        <f t="shared" si="217"/>
        <v>-2.9521076273618734</v>
      </c>
      <c r="BH599">
        <f t="shared" si="228"/>
        <v>257.13339047751919</v>
      </c>
      <c r="BI599">
        <f t="shared" si="229"/>
        <v>-114.58381718165525</v>
      </c>
      <c r="BK599">
        <f t="shared" si="218"/>
        <v>349086.36952685117</v>
      </c>
      <c r="BL599">
        <f t="shared" si="219"/>
        <v>274177.22360485763</v>
      </c>
      <c r="BM599">
        <f t="shared" si="220"/>
        <v>307909.47109107755</v>
      </c>
      <c r="BN599" s="35">
        <f t="shared" si="230"/>
        <v>327413.03628514218</v>
      </c>
      <c r="BO599">
        <f t="shared" si="221"/>
        <v>310169.35081257165</v>
      </c>
      <c r="BQ599">
        <f>données!AG599</f>
        <v>-23903.458950679666</v>
      </c>
      <c r="BR599">
        <f>données!AH599</f>
        <v>-73515.585831301578</v>
      </c>
    </row>
    <row r="600" spans="20:70" ht="15" customHeight="1" x14ac:dyDescent="0.25">
      <c r="T600">
        <v>598</v>
      </c>
      <c r="U600" cm="1">
        <f t="array" ref="U600">INDEX(données!$AM$6:$AM$1006,animation!T600)</f>
        <v>6.0946897479641908</v>
      </c>
      <c r="AJ600" s="32"/>
      <c r="AK600">
        <v>594</v>
      </c>
      <c r="AL600" s="25">
        <f t="shared" si="209"/>
        <v>297</v>
      </c>
      <c r="AM600">
        <f t="shared" si="222"/>
        <v>-287413.94623334263</v>
      </c>
      <c r="AN600">
        <f t="shared" si="223"/>
        <v>128132.10747162966</v>
      </c>
      <c r="AP600" s="35">
        <f t="shared" si="224"/>
        <v>-8176.2739498138553</v>
      </c>
      <c r="AQ600">
        <f t="shared" si="225"/>
        <v>3751.5143684933823</v>
      </c>
      <c r="AS600">
        <f t="shared" si="226"/>
        <v>102.99617180525</v>
      </c>
      <c r="AT600">
        <f t="shared" si="227"/>
        <v>-50.984973488352324</v>
      </c>
      <c r="AV600">
        <f t="shared" si="210"/>
        <v>43.902843121410875</v>
      </c>
      <c r="AW600">
        <f t="shared" si="211"/>
        <v>-13.744392887968589</v>
      </c>
      <c r="AY600">
        <f t="shared" si="212"/>
        <v>28.3102970544839</v>
      </c>
      <c r="AZ600">
        <f t="shared" si="213"/>
        <v>-13.249486029200552</v>
      </c>
      <c r="BB600">
        <f t="shared" si="214"/>
        <v>26.835976430027063</v>
      </c>
      <c r="BC600">
        <f t="shared" si="215"/>
        <v>-21.118965582592246</v>
      </c>
      <c r="BE600">
        <f t="shared" si="216"/>
        <v>3.9470551993281577</v>
      </c>
      <c r="BF600">
        <f t="shared" si="217"/>
        <v>-2.8721289885909393</v>
      </c>
      <c r="BH600">
        <f t="shared" si="228"/>
        <v>249.81015633750212</v>
      </c>
      <c r="BI600">
        <f t="shared" si="229"/>
        <v>-111.36794932475036</v>
      </c>
      <c r="BK600">
        <f t="shared" si="218"/>
        <v>353562.3187525149</v>
      </c>
      <c r="BL600">
        <f t="shared" si="219"/>
        <v>278689.78285681276</v>
      </c>
      <c r="BM600">
        <f t="shared" si="220"/>
        <v>312294.75810883392</v>
      </c>
      <c r="BN600" s="35">
        <f t="shared" si="230"/>
        <v>331510.31270506361</v>
      </c>
      <c r="BO600">
        <f t="shared" si="221"/>
        <v>314681.76536708325</v>
      </c>
      <c r="BQ600">
        <f>données!AG600</f>
        <v>-23404.470282235023</v>
      </c>
      <c r="BR600">
        <f>données!AH600</f>
        <v>-72362.491053693695</v>
      </c>
    </row>
    <row r="601" spans="20:70" ht="15" customHeight="1" x14ac:dyDescent="0.25">
      <c r="T601">
        <v>599</v>
      </c>
      <c r="U601" cm="1">
        <f t="array" ref="U601">INDEX(données!$AM$6:$AM$1006,animation!T601)</f>
        <v>6.1575216010359863</v>
      </c>
      <c r="AJ601" s="32"/>
      <c r="AK601">
        <v>595</v>
      </c>
      <c r="AL601" s="25">
        <f t="shared" si="209"/>
        <v>297.5</v>
      </c>
      <c r="AM601">
        <f t="shared" si="222"/>
        <v>-291489.20868677396</v>
      </c>
      <c r="AN601">
        <f t="shared" si="223"/>
        <v>130001.4915341903</v>
      </c>
      <c r="AP601" s="35">
        <f t="shared" si="224"/>
        <v>-8124.7758639112308</v>
      </c>
      <c r="AQ601">
        <f t="shared" si="225"/>
        <v>3726.0218817492064</v>
      </c>
      <c r="AS601">
        <f t="shared" si="226"/>
        <v>100.27293847963887</v>
      </c>
      <c r="AT601">
        <f t="shared" si="227"/>
        <v>-49.562856857657913</v>
      </c>
      <c r="AV601">
        <f t="shared" si="210"/>
        <v>42.80469066154361</v>
      </c>
      <c r="AW601">
        <f t="shared" si="211"/>
        <v>-13.47500293924745</v>
      </c>
      <c r="AY601">
        <f t="shared" si="212"/>
        <v>27.427852622474337</v>
      </c>
      <c r="AZ601">
        <f t="shared" si="213"/>
        <v>-12.832443287297631</v>
      </c>
      <c r="BB601">
        <f t="shared" si="214"/>
        <v>26.174438067207337</v>
      </c>
      <c r="BC601">
        <f t="shared" si="215"/>
        <v>-20.458016962099165</v>
      </c>
      <c r="BE601">
        <f t="shared" si="216"/>
        <v>3.8659571284135845</v>
      </c>
      <c r="BF601">
        <f t="shared" si="217"/>
        <v>-2.7973936690136672</v>
      </c>
      <c r="BH601">
        <f t="shared" si="228"/>
        <v>242.8397414314438</v>
      </c>
      <c r="BI601">
        <f t="shared" si="229"/>
        <v>-108.30427902320228</v>
      </c>
      <c r="BK601">
        <f t="shared" si="218"/>
        <v>358010.40533983737</v>
      </c>
      <c r="BL601">
        <f t="shared" si="219"/>
        <v>283173.21932555316</v>
      </c>
      <c r="BM601">
        <f t="shared" si="220"/>
        <v>316655.09146658535</v>
      </c>
      <c r="BN601" s="35">
        <f t="shared" si="230"/>
        <v>335517.40856606496</v>
      </c>
      <c r="BO601">
        <f t="shared" si="221"/>
        <v>319165.07732199621</v>
      </c>
      <c r="BQ601">
        <f>données!AG601</f>
        <v>-22978.869674096975</v>
      </c>
      <c r="BR601">
        <f>données!AH601</f>
        <v>-71180.339887499082</v>
      </c>
    </row>
    <row r="602" spans="20:70" ht="15" customHeight="1" x14ac:dyDescent="0.25">
      <c r="T602">
        <v>600</v>
      </c>
      <c r="U602" cm="1">
        <f t="array" ref="U602">INDEX(données!$AM$6:$AM$1006,animation!T602)</f>
        <v>6.2203534541077818</v>
      </c>
      <c r="AJ602" s="32"/>
      <c r="AK602">
        <v>596</v>
      </c>
      <c r="AL602" s="25">
        <f t="shared" si="209"/>
        <v>298</v>
      </c>
      <c r="AM602">
        <f t="shared" si="222"/>
        <v>-295539.06250141963</v>
      </c>
      <c r="AN602">
        <f t="shared" si="223"/>
        <v>131858.30711795768</v>
      </c>
      <c r="AP602" s="35">
        <f t="shared" si="224"/>
        <v>-8074.6393946714115</v>
      </c>
      <c r="AQ602">
        <f t="shared" si="225"/>
        <v>3701.2404533203776</v>
      </c>
      <c r="AS602">
        <f t="shared" si="226"/>
        <v>97.674473827633051</v>
      </c>
      <c r="AT602">
        <f t="shared" si="227"/>
        <v>-48.209289064511424</v>
      </c>
      <c r="AV602">
        <f t="shared" si="210"/>
        <v>41.753403333108878</v>
      </c>
      <c r="AW602">
        <f t="shared" si="211"/>
        <v>-13.214371399480539</v>
      </c>
      <c r="AY602">
        <f t="shared" si="212"/>
        <v>26.591188422866651</v>
      </c>
      <c r="AZ602">
        <f t="shared" si="213"/>
        <v>-12.437126219595225</v>
      </c>
      <c r="BB602">
        <f t="shared" si="214"/>
        <v>25.539984429684001</v>
      </c>
      <c r="BC602">
        <f t="shared" si="215"/>
        <v>-19.830309574558907</v>
      </c>
      <c r="BE602">
        <f t="shared" si="216"/>
        <v>3.7898976419735195</v>
      </c>
      <c r="BF602">
        <f t="shared" si="217"/>
        <v>-2.7274818708767588</v>
      </c>
      <c r="BH602">
        <f t="shared" si="228"/>
        <v>236.19846130619766</v>
      </c>
      <c r="BI602">
        <f t="shared" si="229"/>
        <v>-105.38278421842138</v>
      </c>
      <c r="BK602">
        <f t="shared" si="218"/>
        <v>362431.34943057218</v>
      </c>
      <c r="BL602">
        <f t="shared" si="219"/>
        <v>287628.31936854398</v>
      </c>
      <c r="BM602">
        <f t="shared" si="220"/>
        <v>320991.04239128996</v>
      </c>
      <c r="BN602" s="35">
        <f t="shared" si="230"/>
        <v>339435.50605073816</v>
      </c>
      <c r="BO602">
        <f t="shared" si="221"/>
        <v>323620.07141126407</v>
      </c>
      <c r="BQ602">
        <f>données!AG602</f>
        <v>-22628.336777427416</v>
      </c>
      <c r="BR602">
        <f>données!AH602</f>
        <v>-69973.79774329724</v>
      </c>
    </row>
    <row r="603" spans="20:70" ht="15" customHeight="1" x14ac:dyDescent="0.25">
      <c r="T603">
        <v>601</v>
      </c>
      <c r="U603" cm="1">
        <f t="array" ref="U603">INDEX(données!$AM$6:$AM$1006,animation!T603)</f>
        <v>0</v>
      </c>
      <c r="AJ603" s="32"/>
      <c r="AK603">
        <v>597</v>
      </c>
      <c r="AL603" s="25">
        <f t="shared" si="209"/>
        <v>298.5</v>
      </c>
      <c r="AM603">
        <f t="shared" si="222"/>
        <v>-299564.17288952688</v>
      </c>
      <c r="AN603">
        <f t="shared" si="223"/>
        <v>133702.90118348482</v>
      </c>
      <c r="AP603" s="35">
        <f t="shared" si="224"/>
        <v>-8025.8021577575946</v>
      </c>
      <c r="AQ603">
        <f t="shared" si="225"/>
        <v>3677.1358087881217</v>
      </c>
      <c r="AS603">
        <f t="shared" si="226"/>
        <v>95.192818293752651</v>
      </c>
      <c r="AT603">
        <f t="shared" si="227"/>
        <v>-46.919693548929686</v>
      </c>
      <c r="AV603">
        <f t="shared" si="210"/>
        <v>40.746179443264836</v>
      </c>
      <c r="AW603">
        <f t="shared" si="211"/>
        <v>-12.962121743711666</v>
      </c>
      <c r="AY603">
        <f t="shared" si="212"/>
        <v>25.7970286012823</v>
      </c>
      <c r="AZ603">
        <f t="shared" si="213"/>
        <v>-12.061978177311561</v>
      </c>
      <c r="BB603">
        <f t="shared" si="214"/>
        <v>24.93110004925903</v>
      </c>
      <c r="BC603">
        <f t="shared" si="215"/>
        <v>-19.233583048090637</v>
      </c>
      <c r="BE603">
        <f t="shared" si="216"/>
        <v>3.7185101999464898</v>
      </c>
      <c r="BF603">
        <f t="shared" si="217"/>
        <v>-2.6620105798158198</v>
      </c>
      <c r="BH603">
        <f t="shared" si="228"/>
        <v>229.86465323367614</v>
      </c>
      <c r="BI603">
        <f t="shared" si="229"/>
        <v>-102.59428128680834</v>
      </c>
      <c r="BK603">
        <f t="shared" si="218"/>
        <v>366825.83905657864</v>
      </c>
      <c r="BL603">
        <f t="shared" si="219"/>
        <v>292055.83256961411</v>
      </c>
      <c r="BM603">
        <f t="shared" si="220"/>
        <v>325303.16029052011</v>
      </c>
      <c r="BN603" s="35">
        <f t="shared" si="230"/>
        <v>343266.01151204103</v>
      </c>
      <c r="BO603">
        <f t="shared" si="221"/>
        <v>328047.495743935</v>
      </c>
      <c r="BQ603">
        <f>données!AG603</f>
        <v>-22354.254985426258</v>
      </c>
      <c r="BR603">
        <f>données!AH603</f>
        <v>-68747.626291714652</v>
      </c>
    </row>
    <row r="604" spans="20:70" ht="15" customHeight="1" x14ac:dyDescent="0.25">
      <c r="T604">
        <v>602</v>
      </c>
      <c r="U604" cm="1">
        <f t="array" ref="U604">INDEX(données!$AM$6:$AM$1006,animation!T604)</f>
        <v>6.2831853071795868E-2</v>
      </c>
      <c r="AJ604" s="32"/>
      <c r="AK604">
        <v>598</v>
      </c>
      <c r="AL604" s="25">
        <f t="shared" si="209"/>
        <v>299</v>
      </c>
      <c r="AM604">
        <f t="shared" si="222"/>
        <v>-303565.17486611893</v>
      </c>
      <c r="AN604">
        <f t="shared" si="223"/>
        <v>135535.60412618527</v>
      </c>
      <c r="AP604" s="35">
        <f t="shared" si="224"/>
        <v>-7978.2057486107187</v>
      </c>
      <c r="AQ604">
        <f t="shared" si="225"/>
        <v>3653.6759620136568</v>
      </c>
      <c r="AS604">
        <f t="shared" si="226"/>
        <v>316.63912225059403</v>
      </c>
      <c r="AT604">
        <f t="shared" si="227"/>
        <v>-45.689876867876045</v>
      </c>
      <c r="AV604">
        <f t="shared" si="210"/>
        <v>39.780431123027235</v>
      </c>
      <c r="AW604">
        <f t="shared" si="211"/>
        <v>-12.717895833757304</v>
      </c>
      <c r="AY604">
        <f t="shared" si="212"/>
        <v>25.042393230697357</v>
      </c>
      <c r="AZ604">
        <f t="shared" si="213"/>
        <v>-11.70558306581723</v>
      </c>
      <c r="BB604">
        <f t="shared" si="214"/>
        <v>24.346374920602802</v>
      </c>
      <c r="BC604">
        <f t="shared" si="215"/>
        <v>-18.665768504865685</v>
      </c>
      <c r="BE604">
        <f t="shared" si="216"/>
        <v>3.651454776945898</v>
      </c>
      <c r="BF604">
        <f t="shared" si="217"/>
        <v>-2.6006294634358307</v>
      </c>
      <c r="BH604">
        <f t="shared" si="228"/>
        <v>223.81846819932073</v>
      </c>
      <c r="BI604">
        <f t="shared" si="229"/>
        <v>-99.930340545061213</v>
      </c>
      <c r="BK604">
        <f t="shared" si="218"/>
        <v>371194.53212336102</v>
      </c>
      <c r="BL604">
        <f t="shared" si="219"/>
        <v>296456.47413101868</v>
      </c>
      <c r="BM604">
        <f t="shared" si="220"/>
        <v>329591.97384796472</v>
      </c>
      <c r="BN604" s="35">
        <f t="shared" si="230"/>
        <v>347010.5567080871</v>
      </c>
      <c r="BO604">
        <f t="shared" si="221"/>
        <v>332448.06418047822</v>
      </c>
      <c r="BQ604">
        <f>données!AG604</f>
        <v>-22157.705973710465</v>
      </c>
      <c r="BR604">
        <f>données!AH604</f>
        <v>-67506.664671286257</v>
      </c>
    </row>
    <row r="605" spans="20:70" ht="15" customHeight="1" x14ac:dyDescent="0.25">
      <c r="T605">
        <v>603</v>
      </c>
      <c r="U605" cm="1">
        <f t="array" ref="U605">INDEX(données!$AM$6:$AM$1006,animation!T605)</f>
        <v>0.12566370614359174</v>
      </c>
      <c r="AJ605" s="32"/>
      <c r="AK605">
        <v>599</v>
      </c>
      <c r="AL605" s="25">
        <f t="shared" si="209"/>
        <v>299.5</v>
      </c>
      <c r="AM605">
        <f t="shared" si="222"/>
        <v>-307514.69785014295</v>
      </c>
      <c r="AN605">
        <f t="shared" si="223"/>
        <v>137356.7308725836</v>
      </c>
      <c r="AP605" s="35">
        <f t="shared" si="224"/>
        <v>-7819.8861874854219</v>
      </c>
      <c r="AQ605">
        <f t="shared" si="225"/>
        <v>3630.8310235797189</v>
      </c>
      <c r="AS605">
        <f t="shared" si="226"/>
        <v>308.63404805752822</v>
      </c>
      <c r="AT605">
        <f t="shared" si="227"/>
        <v>-44.525605282218734</v>
      </c>
      <c r="AV605">
        <f t="shared" si="210"/>
        <v>38.858958806374673</v>
      </c>
      <c r="AW605">
        <f t="shared" si="211"/>
        <v>-12.483998561321817</v>
      </c>
      <c r="AY605">
        <f t="shared" si="212"/>
        <v>24.328196082096863</v>
      </c>
      <c r="AZ605">
        <f t="shared" si="213"/>
        <v>-11.369513444544024</v>
      </c>
      <c r="BB605">
        <f t="shared" si="214"/>
        <v>23.786728907294155</v>
      </c>
      <c r="BC605">
        <f t="shared" si="215"/>
        <v>-18.128580974259751</v>
      </c>
      <c r="BE605">
        <f t="shared" si="216"/>
        <v>3.5887620010401946</v>
      </c>
      <c r="BF605">
        <f t="shared" si="217"/>
        <v>-2.5435123020931432</v>
      </c>
      <c r="BH605">
        <f t="shared" si="228"/>
        <v>218.07140226072232</v>
      </c>
      <c r="BI605">
        <f t="shared" si="229"/>
        <v>-97.405343942063638</v>
      </c>
      <c r="BK605">
        <f t="shared" si="218"/>
        <v>375511.42167132028</v>
      </c>
      <c r="BL605">
        <f t="shared" si="219"/>
        <v>300805.58080412407</v>
      </c>
      <c r="BM605">
        <f t="shared" si="220"/>
        <v>333835.74000381079</v>
      </c>
      <c r="BN605" s="35">
        <f t="shared" si="230"/>
        <v>350648.22156138439</v>
      </c>
      <c r="BO605">
        <f t="shared" si="221"/>
        <v>336796.91345062543</v>
      </c>
      <c r="BQ605">
        <f>données!AG605</f>
        <v>-22039.465431434579</v>
      </c>
      <c r="BR605">
        <f>données!AH605</f>
        <v>-66255.810390586441</v>
      </c>
    </row>
    <row r="606" spans="20:70" ht="15" customHeight="1" x14ac:dyDescent="0.25">
      <c r="T606">
        <v>604</v>
      </c>
      <c r="U606" cm="1">
        <f t="array" ref="U606">INDEX(données!$AM$6:$AM$1006,animation!T606)</f>
        <v>0.1884955592153876</v>
      </c>
      <c r="AJ606" s="32"/>
      <c r="AK606">
        <v>600</v>
      </c>
      <c r="AL606" s="25">
        <f t="shared" si="209"/>
        <v>300</v>
      </c>
      <c r="AM606">
        <f t="shared" si="222"/>
        <v>-311386.06168787845</v>
      </c>
      <c r="AN606">
        <f t="shared" si="223"/>
        <v>139166.58068371317</v>
      </c>
      <c r="AP606" s="35">
        <f t="shared" si="224"/>
        <v>-7665.5691634566574</v>
      </c>
      <c r="AQ606">
        <f t="shared" si="225"/>
        <v>3608.5682209386096</v>
      </c>
      <c r="AS606">
        <f t="shared" si="226"/>
        <v>301.05333174302359</v>
      </c>
      <c r="AT606">
        <f t="shared" si="227"/>
        <v>-43.431323495352189</v>
      </c>
      <c r="AV606">
        <f t="shared" si="210"/>
        <v>37.983893836072134</v>
      </c>
      <c r="AW606">
        <f t="shared" si="211"/>
        <v>-12.262373911739452</v>
      </c>
      <c r="AY606">
        <f t="shared" si="212"/>
        <v>23.654896615077398</v>
      </c>
      <c r="AZ606">
        <f t="shared" si="213"/>
        <v>-11.054906653168215</v>
      </c>
      <c r="BB606">
        <f t="shared" si="214"/>
        <v>23.252865291088991</v>
      </c>
      <c r="BC606">
        <f t="shared" si="215"/>
        <v>-17.623250319020702</v>
      </c>
      <c r="BE606">
        <f t="shared" si="216"/>
        <v>3.5304537201308137</v>
      </c>
      <c r="BF606">
        <f t="shared" si="217"/>
        <v>-2.4907926114238119</v>
      </c>
      <c r="BH606">
        <f t="shared" si="228"/>
        <v>212.63122228065427</v>
      </c>
      <c r="BI606">
        <f t="shared" si="229"/>
        <v>-95.030458303102463</v>
      </c>
      <c r="BK606">
        <f t="shared" si="218"/>
        <v>379751.20359349018</v>
      </c>
      <c r="BL606">
        <f t="shared" si="219"/>
        <v>305079.10557895951</v>
      </c>
      <c r="BM606">
        <f t="shared" si="220"/>
        <v>338013.0809595756</v>
      </c>
      <c r="BN606" s="35">
        <f t="shared" si="230"/>
        <v>354158.55964144046</v>
      </c>
      <c r="BO606">
        <f t="shared" si="221"/>
        <v>341069.8119046652</v>
      </c>
      <c r="BQ606">
        <f>données!AG606</f>
        <v>-22000</v>
      </c>
      <c r="BR606">
        <f>données!AH606</f>
        <v>-65000</v>
      </c>
    </row>
    <row r="607" spans="20:70" ht="15" customHeight="1" x14ac:dyDescent="0.25">
      <c r="T607">
        <v>605</v>
      </c>
      <c r="U607" cm="1">
        <f t="array" ref="U607">INDEX(données!$AM$6:$AM$1006,animation!T607)</f>
        <v>0.25132741228718347</v>
      </c>
      <c r="AJ607" s="32"/>
      <c r="AK607">
        <v>601</v>
      </c>
      <c r="AL607" s="25">
        <f t="shared" si="209"/>
        <v>300.5</v>
      </c>
      <c r="AM607">
        <f t="shared" si="222"/>
        <v>-315181.21460313891</v>
      </c>
      <c r="AN607">
        <f t="shared" si="223"/>
        <v>140965.43587874554</v>
      </c>
      <c r="AP607" s="35">
        <f t="shared" si="224"/>
        <v>-7515.0424975851456</v>
      </c>
      <c r="AQ607">
        <f t="shared" si="225"/>
        <v>3586.8525591909333</v>
      </c>
      <c r="AS607">
        <f t="shared" si="226"/>
        <v>293.86572835972572</v>
      </c>
      <c r="AT607">
        <f t="shared" si="227"/>
        <v>-42.401450020262928</v>
      </c>
      <c r="AV607">
        <f t="shared" si="210"/>
        <v>37.151965231555039</v>
      </c>
      <c r="AW607">
        <f t="shared" si="211"/>
        <v>-12.052163635227519</v>
      </c>
      <c r="AY607">
        <f t="shared" si="212"/>
        <v>23.019255350234364</v>
      </c>
      <c r="AZ607">
        <f t="shared" si="213"/>
        <v>-10.759917701184147</v>
      </c>
      <c r="BB607">
        <f t="shared" si="214"/>
        <v>22.743188776440874</v>
      </c>
      <c r="BC607">
        <f t="shared" si="215"/>
        <v>-17.147265401895663</v>
      </c>
      <c r="BE607">
        <f t="shared" si="216"/>
        <v>3.4762085363272259</v>
      </c>
      <c r="BF607">
        <f t="shared" si="217"/>
        <v>-2.4421032819555948</v>
      </c>
      <c r="BH607">
        <f t="shared" si="228"/>
        <v>207.47511046516826</v>
      </c>
      <c r="BI607">
        <f t="shared" si="229"/>
        <v>-92.793662901323358</v>
      </c>
      <c r="BK607">
        <f t="shared" si="218"/>
        <v>383915.84884837066</v>
      </c>
      <c r="BL607">
        <f t="shared" si="219"/>
        <v>309278.93302228005</v>
      </c>
      <c r="BM607">
        <f t="shared" si="220"/>
        <v>342125.32322055305</v>
      </c>
      <c r="BN607" s="35">
        <f t="shared" si="230"/>
        <v>357544.56487960886</v>
      </c>
      <c r="BO607">
        <f t="shared" si="221"/>
        <v>345268.66662237776</v>
      </c>
      <c r="BQ607">
        <f>données!AG607</f>
        <v>-22039.465431434568</v>
      </c>
      <c r="BR607">
        <f>données!AH607</f>
        <v>-63744.189609413734</v>
      </c>
    </row>
    <row r="608" spans="20:70" ht="15" customHeight="1" x14ac:dyDescent="0.25">
      <c r="T608">
        <v>606</v>
      </c>
      <c r="U608" cm="1">
        <f t="array" ref="U608">INDEX(données!$AM$6:$AM$1006,animation!T608)</f>
        <v>0.31415926535897931</v>
      </c>
      <c r="AJ608" s="32"/>
      <c r="AK608">
        <v>602</v>
      </c>
      <c r="AL608" s="25">
        <f t="shared" si="209"/>
        <v>301</v>
      </c>
      <c r="AM608">
        <f t="shared" si="222"/>
        <v>-318902.00263588654</v>
      </c>
      <c r="AN608">
        <f t="shared" si="223"/>
        <v>142753.56197708848</v>
      </c>
      <c r="AP608" s="35">
        <f t="shared" si="224"/>
        <v>-7368.1096334052827</v>
      </c>
      <c r="AQ608">
        <f t="shared" si="225"/>
        <v>3565.6518341808019</v>
      </c>
      <c r="AS608">
        <f t="shared" si="226"/>
        <v>287.04293161330594</v>
      </c>
      <c r="AT608">
        <f t="shared" si="227"/>
        <v>-41.430963952835917</v>
      </c>
      <c r="AV608">
        <f t="shared" si="210"/>
        <v>36.360199813746284</v>
      </c>
      <c r="AW608">
        <f t="shared" si="211"/>
        <v>-11.85258824988637</v>
      </c>
      <c r="AY608">
        <f t="shared" si="212"/>
        <v>22.418358755724707</v>
      </c>
      <c r="AZ608">
        <f t="shared" si="213"/>
        <v>-10.482902377830952</v>
      </c>
      <c r="BB608">
        <f t="shared" si="214"/>
        <v>22.256224638751139</v>
      </c>
      <c r="BC608">
        <f t="shared" si="215"/>
        <v>-16.69836223952084</v>
      </c>
      <c r="BE608">
        <f t="shared" si="216"/>
        <v>3.4257274584449573</v>
      </c>
      <c r="BF608">
        <f t="shared" si="217"/>
        <v>-2.3971110855977575</v>
      </c>
      <c r="BH608">
        <f t="shared" si="228"/>
        <v>202.58242094663888</v>
      </c>
      <c r="BI608">
        <f t="shared" si="229"/>
        <v>-90.68416612326503</v>
      </c>
      <c r="BK608">
        <f t="shared" si="218"/>
        <v>388007.22508343204</v>
      </c>
      <c r="BL608">
        <f t="shared" si="219"/>
        <v>313406.85269832821</v>
      </c>
      <c r="BM608">
        <f t="shared" si="220"/>
        <v>346173.74478422315</v>
      </c>
      <c r="BN608" s="35">
        <f t="shared" si="230"/>
        <v>360809.46004115272</v>
      </c>
      <c r="BO608">
        <f t="shared" si="221"/>
        <v>349395.28723542538</v>
      </c>
      <c r="BQ608">
        <f>données!AG608</f>
        <v>-22157.705973710443</v>
      </c>
      <c r="BR608">
        <f>données!AH608</f>
        <v>-62493.335328713918</v>
      </c>
    </row>
    <row r="609" spans="20:70" ht="15" customHeight="1" x14ac:dyDescent="0.25">
      <c r="T609">
        <v>607</v>
      </c>
      <c r="U609" cm="1">
        <f t="array" ref="U609">INDEX(données!$AM$6:$AM$1006,animation!T609)</f>
        <v>0.37699111843077515</v>
      </c>
      <c r="AJ609" s="32"/>
      <c r="AK609">
        <v>603</v>
      </c>
      <c r="AL609" s="25">
        <f t="shared" si="209"/>
        <v>301.5</v>
      </c>
      <c r="AM609">
        <f t="shared" si="222"/>
        <v>-322550.17708613747</v>
      </c>
      <c r="AN609">
        <f t="shared" si="223"/>
        <v>144531.20902368479</v>
      </c>
      <c r="AP609" s="35">
        <f t="shared" si="224"/>
        <v>-7224.5881675986293</v>
      </c>
      <c r="AQ609">
        <f t="shared" si="225"/>
        <v>3544.9363522043841</v>
      </c>
      <c r="AS609">
        <f t="shared" si="226"/>
        <v>280.55923967770298</v>
      </c>
      <c r="AT609">
        <f t="shared" si="227"/>
        <v>-40.51533726498203</v>
      </c>
      <c r="AV609">
        <f t="shared" si="210"/>
        <v>35.605889322082355</v>
      </c>
      <c r="AW609">
        <f t="shared" si="211"/>
        <v>-11.662938282089721</v>
      </c>
      <c r="AY609">
        <f t="shared" si="212"/>
        <v>21.84957991825501</v>
      </c>
      <c r="AZ609">
        <f t="shared" si="213"/>
        <v>-10.222391211332619</v>
      </c>
      <c r="BB609">
        <f t="shared" si="214"/>
        <v>21.790608450824994</v>
      </c>
      <c r="BC609">
        <f t="shared" si="215"/>
        <v>-16.274495284532435</v>
      </c>
      <c r="BE609">
        <f t="shared" si="216"/>
        <v>3.3787314949565554</v>
      </c>
      <c r="BF609">
        <f t="shared" si="217"/>
        <v>-2.3555124870272528</v>
      </c>
      <c r="BH609">
        <f t="shared" si="228"/>
        <v>197.9344304915841</v>
      </c>
      <c r="BI609">
        <f t="shared" si="229"/>
        <v>-88.692254968824358</v>
      </c>
      <c r="BK609">
        <f t="shared" si="218"/>
        <v>392027.10419395065</v>
      </c>
      <c r="BL609">
        <f t="shared" si="219"/>
        <v>317464.56580797071</v>
      </c>
      <c r="BM609">
        <f t="shared" si="220"/>
        <v>350159.57707592432</v>
      </c>
      <c r="BN609" s="35">
        <f t="shared" si="230"/>
        <v>363956.69325882982</v>
      </c>
      <c r="BO609">
        <f t="shared" si="221"/>
        <v>353451.39286774176</v>
      </c>
      <c r="BQ609">
        <f>données!AG609</f>
        <v>-22354.254985426225</v>
      </c>
      <c r="BR609">
        <f>données!AH609</f>
        <v>-61252.373708285508</v>
      </c>
    </row>
    <row r="610" spans="20:70" ht="15" customHeight="1" x14ac:dyDescent="0.25">
      <c r="T610">
        <v>608</v>
      </c>
      <c r="U610" cm="1">
        <f t="array" ref="U610">INDEX(données!$AM$6:$AM$1006,animation!T610)</f>
        <v>0.43982297150257099</v>
      </c>
      <c r="AJ610" s="32"/>
      <c r="AK610">
        <v>604</v>
      </c>
      <c r="AL610" s="25">
        <f t="shared" si="209"/>
        <v>302</v>
      </c>
      <c r="AM610">
        <f t="shared" si="222"/>
        <v>-326127.40126497706</v>
      </c>
      <c r="AN610">
        <f t="shared" si="223"/>
        <v>146298.61278262883</v>
      </c>
      <c r="AP610" s="35">
        <f t="shared" si="224"/>
        <v>-7084.3085477597779</v>
      </c>
      <c r="AQ610">
        <f t="shared" si="225"/>
        <v>3524.6786835718931</v>
      </c>
      <c r="AS610">
        <f t="shared" si="226"/>
        <v>274.3912651731082</v>
      </c>
      <c r="AT610">
        <f t="shared" si="227"/>
        <v>-39.650476497833175</v>
      </c>
      <c r="AV610">
        <f t="shared" si="210"/>
        <v>34.88656177364161</v>
      </c>
      <c r="AW610">
        <f t="shared" si="211"/>
        <v>-11.482566645788463</v>
      </c>
      <c r="AY610">
        <f t="shared" si="212"/>
        <v>21.310544706283185</v>
      </c>
      <c r="AZ610">
        <f t="shared" si="213"/>
        <v>-9.97706731996999</v>
      </c>
      <c r="BB610">
        <f t="shared" si="214"/>
        <v>21.345076716385243</v>
      </c>
      <c r="BC610">
        <f t="shared" si="215"/>
        <v>-15.873812521534296</v>
      </c>
      <c r="BE610">
        <f t="shared" si="216"/>
        <v>3.3349594986860924</v>
      </c>
      <c r="BF610">
        <f t="shared" si="217"/>
        <v>-2.317030010540428</v>
      </c>
      <c r="BH610">
        <f t="shared" si="228"/>
        <v>193.51412247811206</v>
      </c>
      <c r="BI610">
        <f t="shared" si="229"/>
        <v>-86.809165873777914</v>
      </c>
      <c r="BK610">
        <f t="shared" si="218"/>
        <v>395977.16917676997</v>
      </c>
      <c r="BL610">
        <f t="shared" si="219"/>
        <v>321453.69124302798</v>
      </c>
      <c r="BM610">
        <f t="shared" si="220"/>
        <v>354084.0068591811</v>
      </c>
      <c r="BN610" s="35">
        <f t="shared" si="230"/>
        <v>366989.93371185579</v>
      </c>
      <c r="BO610">
        <f t="shared" si="221"/>
        <v>357438.61844793567</v>
      </c>
      <c r="BQ610">
        <f>données!AG610</f>
        <v>-22628.336777427379</v>
      </c>
      <c r="BR610">
        <f>données!AH610</f>
        <v>-60026.202256702905</v>
      </c>
    </row>
    <row r="611" spans="20:70" ht="15" customHeight="1" x14ac:dyDescent="0.25">
      <c r="T611">
        <v>609</v>
      </c>
      <c r="U611" cm="1">
        <f t="array" ref="U611">INDEX(données!$AM$6:$AM$1006,animation!T611)</f>
        <v>0.50265482457436683</v>
      </c>
      <c r="AJ611" s="32"/>
      <c r="AK611">
        <v>605</v>
      </c>
      <c r="AL611" s="25">
        <f t="shared" si="209"/>
        <v>302.5</v>
      </c>
      <c r="AM611">
        <f t="shared" si="222"/>
        <v>-329635.25663071033</v>
      </c>
      <c r="AN611">
        <f t="shared" si="223"/>
        <v>148055.99581485253</v>
      </c>
      <c r="AP611" s="35">
        <f t="shared" si="224"/>
        <v>-6947.1129151732239</v>
      </c>
      <c r="AQ611">
        <f t="shared" si="225"/>
        <v>3504.8534453229763</v>
      </c>
      <c r="AS611">
        <f t="shared" si="226"/>
        <v>268.51768269200704</v>
      </c>
      <c r="AT611">
        <f t="shared" si="227"/>
        <v>-38.832672387144413</v>
      </c>
      <c r="AV611">
        <f t="shared" si="210"/>
        <v>34.199956441523817</v>
      </c>
      <c r="AW611">
        <f t="shared" si="211"/>
        <v>-11.310881992230494</v>
      </c>
      <c r="AY611">
        <f t="shared" si="212"/>
        <v>20.799102559435628</v>
      </c>
      <c r="AZ611">
        <f t="shared" si="213"/>
        <v>-9.7457475006025422</v>
      </c>
      <c r="BB611">
        <f t="shared" si="214"/>
        <v>20.918458340793304</v>
      </c>
      <c r="BC611">
        <f t="shared" si="215"/>
        <v>-15.494633811289809</v>
      </c>
      <c r="BE611">
        <f t="shared" si="216"/>
        <v>3.2941662404323053</v>
      </c>
      <c r="BF611">
        <f t="shared" si="217"/>
        <v>-2.2814090830215683</v>
      </c>
      <c r="BH611">
        <f t="shared" si="228"/>
        <v>189.30599910982201</v>
      </c>
      <c r="BI611">
        <f t="shared" si="229"/>
        <v>-85.026973444560483</v>
      </c>
      <c r="BK611">
        <f t="shared" si="218"/>
        <v>399859.02035858156</v>
      </c>
      <c r="BL611">
        <f t="shared" si="219"/>
        <v>325375.77111744985</v>
      </c>
      <c r="BM611">
        <f t="shared" si="220"/>
        <v>357948.17810637486</v>
      </c>
      <c r="BN611" s="35">
        <f t="shared" si="230"/>
        <v>369913.06637730036</v>
      </c>
      <c r="BO611">
        <f t="shared" si="221"/>
        <v>361358.52046232682</v>
      </c>
      <c r="BQ611">
        <f>données!AG611</f>
        <v>-22978.869674096928</v>
      </c>
      <c r="BR611">
        <f>données!AH611</f>
        <v>-58819.660112501049</v>
      </c>
    </row>
    <row r="612" spans="20:70" ht="15" customHeight="1" x14ac:dyDescent="0.25">
      <c r="T612">
        <v>610</v>
      </c>
      <c r="U612" cm="1">
        <f t="array" ref="U612">INDEX(données!$AM$6:$AM$1006,animation!T612)</f>
        <v>0.56548667764616267</v>
      </c>
      <c r="AJ612" s="32"/>
      <c r="AK612">
        <v>606</v>
      </c>
      <c r="AL612" s="25">
        <f t="shared" si="209"/>
        <v>303</v>
      </c>
      <c r="AM612">
        <f t="shared" si="222"/>
        <v>-333075.24837796041</v>
      </c>
      <c r="AN612">
        <f t="shared" si="223"/>
        <v>149803.56845346562</v>
      </c>
      <c r="AP612" s="35">
        <f t="shared" si="224"/>
        <v>-6812.8540738272204</v>
      </c>
      <c r="AQ612">
        <f t="shared" si="225"/>
        <v>3485.4371091294042</v>
      </c>
      <c r="AS612">
        <f t="shared" si="226"/>
        <v>262.91900836290699</v>
      </c>
      <c r="AT612">
        <f t="shared" si="227"/>
        <v>-38.058556207765207</v>
      </c>
      <c r="AV612">
        <f t="shared" si="210"/>
        <v>33.544001931730442</v>
      </c>
      <c r="AW612">
        <f t="shared" si="211"/>
        <v>-11.147342889420971</v>
      </c>
      <c r="AY612">
        <f t="shared" si="212"/>
        <v>20.31330118955049</v>
      </c>
      <c r="AZ612">
        <f t="shared" si="213"/>
        <v>-9.5273660219120888</v>
      </c>
      <c r="BB612">
        <f t="shared" si="214"/>
        <v>20.509666870144368</v>
      </c>
      <c r="BC612">
        <f t="shared" si="215"/>
        <v>-15.135432009588936</v>
      </c>
      <c r="BE612">
        <f t="shared" si="216"/>
        <v>3.2561206913239782</v>
      </c>
      <c r="BF612">
        <f t="shared" si="217"/>
        <v>-2.2484152868432137</v>
      </c>
      <c r="BH612">
        <f t="shared" si="228"/>
        <v>185.29591768015774</v>
      </c>
      <c r="BI612">
        <f t="shared" si="229"/>
        <v>-83.338494299788351</v>
      </c>
      <c r="BK612">
        <f t="shared" si="218"/>
        <v>403674.18106787838</v>
      </c>
      <c r="BL612">
        <f t="shared" si="219"/>
        <v>329232.27582955116</v>
      </c>
      <c r="BM612">
        <f t="shared" si="220"/>
        <v>361753.19381953496</v>
      </c>
      <c r="BN612" s="35">
        <f t="shared" si="230"/>
        <v>372730.18579019094</v>
      </c>
      <c r="BO612">
        <f t="shared" si="221"/>
        <v>365212.58220854355</v>
      </c>
      <c r="BQ612">
        <f>données!AG612</f>
        <v>-23404.470282234972</v>
      </c>
      <c r="BR612">
        <f>données!AH612</f>
        <v>-57637.508946306443</v>
      </c>
    </row>
    <row r="613" spans="20:70" ht="15" customHeight="1" x14ac:dyDescent="0.25">
      <c r="T613">
        <v>611</v>
      </c>
      <c r="U613" cm="1">
        <f t="array" ref="U613">INDEX(données!$AM$6:$AM$1006,animation!T613)</f>
        <v>0.62831853071795851</v>
      </c>
      <c r="AJ613" s="32"/>
      <c r="AK613">
        <v>607</v>
      </c>
      <c r="AL613" s="25">
        <f t="shared" si="209"/>
        <v>303.5</v>
      </c>
      <c r="AM613">
        <f t="shared" si="222"/>
        <v>-336448.81053882866</v>
      </c>
      <c r="AN613">
        <f t="shared" si="223"/>
        <v>151541.52968850435</v>
      </c>
      <c r="AP613" s="35">
        <f t="shared" si="224"/>
        <v>-6681.3945696457668</v>
      </c>
      <c r="AQ613">
        <f t="shared" si="225"/>
        <v>3466.4078310255218</v>
      </c>
      <c r="AS613">
        <f t="shared" si="226"/>
        <v>257.5774068434547</v>
      </c>
      <c r="AT613">
        <f t="shared" si="227"/>
        <v>-37.325061830515359</v>
      </c>
      <c r="AV613">
        <f t="shared" si="210"/>
        <v>32.916796921480881</v>
      </c>
      <c r="AW613">
        <f t="shared" si="211"/>
        <v>-10.991452713416905</v>
      </c>
      <c r="AY613">
        <f t="shared" si="212"/>
        <v>19.851364601202377</v>
      </c>
      <c r="AZ613">
        <f t="shared" si="213"/>
        <v>-9.320960686612132</v>
      </c>
      <c r="BB613">
        <f t="shared" si="214"/>
        <v>20.117693432584939</v>
      </c>
      <c r="BC613">
        <f t="shared" si="215"/>
        <v>-14.794816463087246</v>
      </c>
      <c r="BE613">
        <f t="shared" si="216"/>
        <v>3.2206044961760187</v>
      </c>
      <c r="BF613">
        <f t="shared" si="217"/>
        <v>-2.2178319673990772</v>
      </c>
      <c r="BH613">
        <f t="shared" si="228"/>
        <v>181.47094739201046</v>
      </c>
      <c r="BI613">
        <f t="shared" si="229"/>
        <v>-81.737203700512467</v>
      </c>
      <c r="BK613">
        <f t="shared" si="218"/>
        <v>407424.10281084827</v>
      </c>
      <c r="BL613">
        <f t="shared" si="219"/>
        <v>333024.60870307521</v>
      </c>
      <c r="BM613">
        <f t="shared" si="220"/>
        <v>365500.11779419228</v>
      </c>
      <c r="BN613" s="35">
        <f t="shared" si="230"/>
        <v>375445.5887569327</v>
      </c>
      <c r="BO613">
        <f t="shared" si="221"/>
        <v>369002.21860217111</v>
      </c>
      <c r="BQ613">
        <f>données!AG613</f>
        <v>-23903.458950679607</v>
      </c>
      <c r="BR613">
        <f>données!AH613</f>
        <v>-56484.414168698546</v>
      </c>
    </row>
    <row r="614" spans="20:70" ht="15" customHeight="1" x14ac:dyDescent="0.25">
      <c r="T614">
        <v>612</v>
      </c>
      <c r="U614" cm="1">
        <f t="array" ref="U614">INDEX(données!$AM$6:$AM$1006,animation!T614)</f>
        <v>0.69115038378975435</v>
      </c>
      <c r="AJ614" s="32"/>
      <c r="AK614">
        <v>608</v>
      </c>
      <c r="AL614" s="25">
        <f t="shared" si="209"/>
        <v>304</v>
      </c>
      <c r="AM614">
        <f t="shared" si="222"/>
        <v>-339757.31064779608</v>
      </c>
      <c r="AN614">
        <f t="shared" si="223"/>
        <v>153270.06797128831</v>
      </c>
      <c r="AP614" s="35">
        <f t="shared" si="224"/>
        <v>-6552.6058662240393</v>
      </c>
      <c r="AQ614">
        <f t="shared" si="225"/>
        <v>3447.745300110264</v>
      </c>
      <c r="AS614">
        <f t="shared" si="226"/>
        <v>252.47652187471783</v>
      </c>
      <c r="AT614">
        <f t="shared" si="227"/>
        <v>-36.629392652930292</v>
      </c>
      <c r="AV614">
        <f t="shared" si="210"/>
        <v>32.316593190785525</v>
      </c>
      <c r="AW614">
        <f t="shared" si="211"/>
        <v>-10.842755152265397</v>
      </c>
      <c r="AY614">
        <f t="shared" si="212"/>
        <v>19.411673939067427</v>
      </c>
      <c r="AZ614">
        <f t="shared" si="213"/>
        <v>-9.1256608045762988</v>
      </c>
      <c r="BB614">
        <f t="shared" si="214"/>
        <v>19.741600319379785</v>
      </c>
      <c r="BC614">
        <f t="shared" si="215"/>
        <v>-14.471518547096091</v>
      </c>
      <c r="BE614">
        <f t="shared" si="216"/>
        <v>3.1874106223821621</v>
      </c>
      <c r="BF614">
        <f t="shared" si="217"/>
        <v>-2.1894581489925078</v>
      </c>
      <c r="BH614">
        <f t="shared" si="228"/>
        <v>177.81924380310292</v>
      </c>
      <c r="BI614">
        <f t="shared" si="229"/>
        <v>-80.217163045999825</v>
      </c>
      <c r="BK614">
        <f t="shared" si="218"/>
        <v>411110.17000387859</v>
      </c>
      <c r="BL614">
        <f t="shared" si="219"/>
        <v>336754.11024926609</v>
      </c>
      <c r="BM614">
        <f t="shared" si="220"/>
        <v>369189.976321675</v>
      </c>
      <c r="BN614" s="35">
        <f t="shared" si="230"/>
        <v>378063.765974521</v>
      </c>
      <c r="BO614">
        <f t="shared" si="221"/>
        <v>372728.78058253881</v>
      </c>
      <c r="BQ614">
        <f>données!AG614</f>
        <v>-24473.866399122729</v>
      </c>
      <c r="BR614">
        <f>données!AH614</f>
        <v>-55364.926517965694</v>
      </c>
    </row>
    <row r="615" spans="20:70" ht="15" customHeight="1" x14ac:dyDescent="0.25">
      <c r="T615">
        <v>613</v>
      </c>
      <c r="U615" cm="1">
        <f t="array" ref="U615">INDEX(données!$AM$6:$AM$1006,animation!T615)</f>
        <v>0.75398223686155019</v>
      </c>
      <c r="AJ615" s="32"/>
      <c r="AK615">
        <v>609</v>
      </c>
      <c r="AL615" s="25">
        <f t="shared" si="209"/>
        <v>304.5</v>
      </c>
      <c r="AM615">
        <f t="shared" si="222"/>
        <v>-343002.05401567376</v>
      </c>
      <c r="AN615">
        <f t="shared" si="223"/>
        <v>154989.36194726182</v>
      </c>
      <c r="AP615" s="35">
        <f t="shared" si="224"/>
        <v>-6426.3676052866804</v>
      </c>
      <c r="AQ615">
        <f t="shared" si="225"/>
        <v>3429.4306037837987</v>
      </c>
      <c r="AS615">
        <f t="shared" si="226"/>
        <v>247.60132713786385</v>
      </c>
      <c r="AT615">
        <f t="shared" si="227"/>
        <v>-35.96899270279927</v>
      </c>
      <c r="AV615">
        <f t="shared" si="210"/>
        <v>31.741780636031081</v>
      </c>
      <c r="AW615">
        <f t="shared" si="211"/>
        <v>-10.700830238841412</v>
      </c>
      <c r="AY615">
        <f t="shared" si="212"/>
        <v>18.992750750683463</v>
      </c>
      <c r="AZ615">
        <f t="shared" si="213"/>
        <v>-8.9406767814114616</v>
      </c>
      <c r="BB615">
        <f t="shared" si="214"/>
        <v>19.38051514744668</v>
      </c>
      <c r="BC615">
        <f t="shared" si="215"/>
        <v>-14.16437896225794</v>
      </c>
      <c r="BE615">
        <f t="shared" si="216"/>
        <v>3.1563421709189732</v>
      </c>
      <c r="BF615">
        <f t="shared" si="217"/>
        <v>-2.1631067202884506</v>
      </c>
      <c r="BH615">
        <f t="shared" si="228"/>
        <v>174.32993843278365</v>
      </c>
      <c r="BI615">
        <f t="shared" si="229"/>
        <v>-78.772956632988283</v>
      </c>
      <c r="BK615">
        <f t="shared" si="218"/>
        <v>414733.70430883847</v>
      </c>
      <c r="BL615">
        <f t="shared" si="219"/>
        <v>340422.06208726851</v>
      </c>
      <c r="BM615">
        <f t="shared" si="220"/>
        <v>372823.75982710376</v>
      </c>
      <c r="BN615" s="35">
        <f t="shared" si="230"/>
        <v>380589.39251574903</v>
      </c>
      <c r="BO615">
        <f t="shared" si="221"/>
        <v>376393.55915821739</v>
      </c>
      <c r="BQ615">
        <f>données!AG615</f>
        <v>-25113.441489959696</v>
      </c>
      <c r="BR615">
        <f>données!AH615</f>
        <v>-54283.464100420068</v>
      </c>
    </row>
    <row r="616" spans="20:70" ht="15" customHeight="1" x14ac:dyDescent="0.25">
      <c r="T616">
        <v>614</v>
      </c>
      <c r="U616" cm="1">
        <f t="array" ref="U616">INDEX(données!$AM$6:$AM$1006,animation!T616)</f>
        <v>0.81681408993334603</v>
      </c>
      <c r="AJ616" s="32"/>
      <c r="AK616">
        <v>610</v>
      </c>
      <c r="AL616" s="25">
        <f t="shared" si="209"/>
        <v>305</v>
      </c>
      <c r="AM616">
        <f t="shared" si="222"/>
        <v>-346184.28765242483</v>
      </c>
      <c r="AN616">
        <f t="shared" si="223"/>
        <v>156699.58112506586</v>
      </c>
      <c r="AP616" s="35">
        <f t="shared" si="224"/>
        <v>-6302.5669417177487</v>
      </c>
      <c r="AQ616">
        <f t="shared" si="225"/>
        <v>3411.446107432399</v>
      </c>
      <c r="AS616">
        <f t="shared" si="226"/>
        <v>242.93799465860047</v>
      </c>
      <c r="AT616">
        <f t="shared" si="227"/>
        <v>-35.341521326274197</v>
      </c>
      <c r="AV616">
        <f t="shared" si="210"/>
        <v>31.190874001561173</v>
      </c>
      <c r="AW616">
        <f t="shared" si="211"/>
        <v>-10.565290841635923</v>
      </c>
      <c r="AY616">
        <f t="shared" si="212"/>
        <v>18.593242319699737</v>
      </c>
      <c r="AZ616">
        <f t="shared" si="213"/>
        <v>-8.7652910776247044</v>
      </c>
      <c r="BB616">
        <f t="shared" si="214"/>
        <v>19.033625549502691</v>
      </c>
      <c r="BC616">
        <f t="shared" si="215"/>
        <v>-13.872336550261853</v>
      </c>
      <c r="BE616">
        <f t="shared" si="216"/>
        <v>3.1272113378346424</v>
      </c>
      <c r="BF616">
        <f t="shared" si="217"/>
        <v>-2.1386028567517195</v>
      </c>
      <c r="BH616">
        <f t="shared" si="228"/>
        <v>170.99304145000224</v>
      </c>
      <c r="BI616">
        <f t="shared" si="229"/>
        <v>-77.399636338835123</v>
      </c>
      <c r="BK616">
        <f t="shared" si="218"/>
        <v>418295.96861170256</v>
      </c>
      <c r="BL616">
        <f t="shared" si="219"/>
        <v>344029.69055594149</v>
      </c>
      <c r="BM616">
        <f t="shared" si="220"/>
        <v>376402.42444177053</v>
      </c>
      <c r="BN616" s="35">
        <f t="shared" si="230"/>
        <v>383027.31714847632</v>
      </c>
      <c r="BO616">
        <f t="shared" si="221"/>
        <v>379997.78912802628</v>
      </c>
      <c r="BQ616">
        <f>données!AG616</f>
        <v>-25819.660112501049</v>
      </c>
      <c r="BR616">
        <f>données!AH616</f>
        <v>-53244.294954150537</v>
      </c>
    </row>
    <row r="617" spans="20:70" ht="15" customHeight="1" x14ac:dyDescent="0.25">
      <c r="T617">
        <v>615</v>
      </c>
      <c r="U617" cm="1">
        <f t="array" ref="U617">INDEX(données!$AM$6:$AM$1006,animation!T617)</f>
        <v>0.87964594300514187</v>
      </c>
      <c r="AJ617" s="32"/>
      <c r="AK617">
        <v>611</v>
      </c>
      <c r="AL617" s="25">
        <f t="shared" si="209"/>
        <v>305.5</v>
      </c>
      <c r="AM617">
        <f t="shared" si="222"/>
        <v>-349305.2038739514</v>
      </c>
      <c r="AN617">
        <f t="shared" si="223"/>
        <v>158400.88648861629</v>
      </c>
      <c r="AP617" s="35">
        <f t="shared" si="224"/>
        <v>-6181.097944388448</v>
      </c>
      <c r="AQ617">
        <f t="shared" si="225"/>
        <v>3393.7753467692619</v>
      </c>
      <c r="AS617">
        <f t="shared" si="226"/>
        <v>238.47377842300347</v>
      </c>
      <c r="AT617">
        <f t="shared" si="227"/>
        <v>-34.744830965309994</v>
      </c>
      <c r="AV617">
        <f t="shared" si="210"/>
        <v>30.66250110458332</v>
      </c>
      <c r="AW617">
        <f t="shared" si="211"/>
        <v>-10.435779553192264</v>
      </c>
      <c r="AY617">
        <f t="shared" si="212"/>
        <v>18.211908779465183</v>
      </c>
      <c r="AZ617">
        <f t="shared" si="213"/>
        <v>-8.5988503346776284</v>
      </c>
      <c r="BB617">
        <f t="shared" si="214"/>
        <v>18.700174342374847</v>
      </c>
      <c r="BC617">
        <f t="shared" si="215"/>
        <v>-13.594418424791062</v>
      </c>
      <c r="BE617">
        <f t="shared" si="216"/>
        <v>3.099838516144608</v>
      </c>
      <c r="BF617">
        <f t="shared" si="217"/>
        <v>-2.115782652649036</v>
      </c>
      <c r="BH617">
        <f t="shared" si="228"/>
        <v>167.7993556804355</v>
      </c>
      <c r="BI617">
        <f t="shared" si="229"/>
        <v>-76.092673104266112</v>
      </c>
      <c r="BK617">
        <f t="shared" si="218"/>
        <v>421798.17068025516</v>
      </c>
      <c r="BL617">
        <f t="shared" si="219"/>
        <v>347578.17004647077</v>
      </c>
      <c r="BM617">
        <f t="shared" si="220"/>
        <v>379926.89350967307</v>
      </c>
      <c r="BN617" s="35">
        <f t="shared" si="230"/>
        <v>385382.55046525324</v>
      </c>
      <c r="BO617">
        <f t="shared" si="221"/>
        <v>383542.65250921214</v>
      </c>
      <c r="BQ617">
        <f>données!AG617</f>
        <v>-26589.735144484213</v>
      </c>
      <c r="BR617">
        <f>données!AH617</f>
        <v>-52251.520205026209</v>
      </c>
    </row>
    <row r="618" spans="20:70" ht="15" customHeight="1" x14ac:dyDescent="0.25">
      <c r="T618">
        <v>616</v>
      </c>
      <c r="U618" cm="1">
        <f t="array" ref="U618">INDEX(données!$AM$6:$AM$1006,animation!T618)</f>
        <v>0.94247779607693771</v>
      </c>
      <c r="AJ618" s="32"/>
      <c r="AK618">
        <v>612</v>
      </c>
      <c r="AL618" s="25">
        <f t="shared" si="209"/>
        <v>306</v>
      </c>
      <c r="AM618">
        <f t="shared" si="222"/>
        <v>-352365.94362384273</v>
      </c>
      <c r="AN618">
        <f t="shared" si="223"/>
        <v>160093.43105813026</v>
      </c>
      <c r="AP618" s="35">
        <f t="shared" si="224"/>
        <v>-6061.8610551769461</v>
      </c>
      <c r="AQ618">
        <f t="shared" si="225"/>
        <v>3376.4029312866069</v>
      </c>
      <c r="AS618">
        <f t="shared" si="226"/>
        <v>234.1969112168471</v>
      </c>
      <c r="AT618">
        <f t="shared" si="227"/>
        <v>-34.176947606082926</v>
      </c>
      <c r="AV618">
        <f t="shared" si="210"/>
        <v>30.155392361603582</v>
      </c>
      <c r="AW618">
        <f t="shared" si="211"/>
        <v>-10.31196592477044</v>
      </c>
      <c r="AY618">
        <f t="shared" si="212"/>
        <v>17.847611762024091</v>
      </c>
      <c r="AZ618">
        <f t="shared" si="213"/>
        <v>-8.4407584978011698</v>
      </c>
      <c r="BB618">
        <f t="shared" si="214"/>
        <v>18.379455128320121</v>
      </c>
      <c r="BC618">
        <f t="shared" si="215"/>
        <v>-13.329731244052342</v>
      </c>
      <c r="BE618">
        <f t="shared" si="216"/>
        <v>3.0740515293544988</v>
      </c>
      <c r="BF618">
        <f t="shared" si="217"/>
        <v>-2.0944919394589752</v>
      </c>
      <c r="BH618">
        <f t="shared" si="228"/>
        <v>164.74040043554481</v>
      </c>
      <c r="BI618">
        <f t="shared" si="229"/>
        <v>-74.847914268841066</v>
      </c>
      <c r="BK618">
        <f t="shared" si="218"/>
        <v>425241.46653243242</v>
      </c>
      <c r="BL618">
        <f t="shared" si="219"/>
        <v>351068.62608192977</v>
      </c>
      <c r="BM618">
        <f t="shared" si="220"/>
        <v>383398.0590287848</v>
      </c>
      <c r="BN618" s="35">
        <f t="shared" si="230"/>
        <v>387660.25180837983</v>
      </c>
      <c r="BO618">
        <f t="shared" si="221"/>
        <v>387029.28170086228</v>
      </c>
      <c r="BQ618">
        <f>données!AG618</f>
        <v>-27420.627451571767</v>
      </c>
      <c r="BR618">
        <f>données!AH618</f>
        <v>-51309.057881426226</v>
      </c>
    </row>
    <row r="619" spans="20:70" ht="15" customHeight="1" x14ac:dyDescent="0.25">
      <c r="T619">
        <v>617</v>
      </c>
      <c r="U619" cm="1">
        <f t="array" ref="U619">INDEX(données!$AM$6:$AM$1006,animation!T619)</f>
        <v>1.0053096491487337</v>
      </c>
      <c r="AJ619" s="32"/>
      <c r="AK619">
        <v>613</v>
      </c>
      <c r="AL619" s="25">
        <f t="shared" si="209"/>
        <v>306.5</v>
      </c>
      <c r="AM619">
        <f t="shared" si="222"/>
        <v>-355367.59953752911</v>
      </c>
      <c r="AN619">
        <f t="shared" si="223"/>
        <v>161777.3604053228</v>
      </c>
      <c r="AP619" s="35">
        <f t="shared" si="224"/>
        <v>-5944.762599568523</v>
      </c>
      <c r="AQ619">
        <f t="shared" si="225"/>
        <v>3359.3144574835655</v>
      </c>
      <c r="AS619">
        <f t="shared" si="226"/>
        <v>230.09651299174993</v>
      </c>
      <c r="AT619">
        <f t="shared" si="227"/>
        <v>-33.636053543816104</v>
      </c>
      <c r="AV619">
        <f t="shared" si="210"/>
        <v>29.668371452164116</v>
      </c>
      <c r="AW619">
        <f t="shared" si="211"/>
        <v>-10.193544003260914</v>
      </c>
      <c r="AY619">
        <f t="shared" si="212"/>
        <v>17.499304375081653</v>
      </c>
      <c r="AZ619">
        <f t="shared" si="213"/>
        <v>-8.2904707929681773</v>
      </c>
      <c r="BB619">
        <f t="shared" si="214"/>
        <v>18.070808288278304</v>
      </c>
      <c r="BC619">
        <f t="shared" si="215"/>
        <v>-13.077453476537858</v>
      </c>
      <c r="BE619">
        <f t="shared" si="216"/>
        <v>3.0496849888783584</v>
      </c>
      <c r="BF619">
        <f t="shared" si="217"/>
        <v>-2.0745852710491532</v>
      </c>
      <c r="BH619">
        <f t="shared" si="228"/>
        <v>161.80834388734749</v>
      </c>
      <c r="BI619">
        <f t="shared" si="229"/>
        <v>-73.66154595893984</v>
      </c>
      <c r="BK619">
        <f t="shared" si="218"/>
        <v>428626.96354323387</v>
      </c>
      <c r="BL619">
        <f t="shared" si="219"/>
        <v>354502.13816710032</v>
      </c>
      <c r="BM619">
        <f t="shared" si="220"/>
        <v>386816.78302824305</v>
      </c>
      <c r="BN619" s="35">
        <f t="shared" si="230"/>
        <v>389865.71498495678</v>
      </c>
      <c r="BO619">
        <f t="shared" si="221"/>
        <v>390458.762407478</v>
      </c>
      <c r="BQ619">
        <f>données!AG619</f>
        <v>-28309.057881426223</v>
      </c>
      <c r="BR619">
        <f>données!AH619</f>
        <v>-50420.627451571774</v>
      </c>
    </row>
    <row r="620" spans="20:70" ht="15" customHeight="1" x14ac:dyDescent="0.25">
      <c r="T620">
        <v>618</v>
      </c>
      <c r="U620" cm="1">
        <f t="array" ref="U620">INDEX(données!$AM$6:$AM$1006,animation!T620)</f>
        <v>1.0681415022205296</v>
      </c>
      <c r="AJ620" s="32"/>
      <c r="AK620">
        <v>614</v>
      </c>
      <c r="AL620" s="25">
        <f t="shared" si="209"/>
        <v>307</v>
      </c>
      <c r="AM620">
        <f t="shared" si="222"/>
        <v>-358311.21877318935</v>
      </c>
      <c r="AN620">
        <f t="shared" si="223"/>
        <v>163452.81312737163</v>
      </c>
      <c r="AP620" s="35">
        <f t="shared" si="224"/>
        <v>-5829.7143430726483</v>
      </c>
      <c r="AQ620">
        <f t="shared" si="225"/>
        <v>3342.4964307116575</v>
      </c>
      <c r="AS620">
        <f t="shared" si="226"/>
        <v>226.16250930560582</v>
      </c>
      <c r="AT620">
        <f t="shared" si="227"/>
        <v>-33.120472162507262</v>
      </c>
      <c r="AV620">
        <f t="shared" si="210"/>
        <v>29.200346978866271</v>
      </c>
      <c r="AW620">
        <f t="shared" si="211"/>
        <v>-10.080230132625505</v>
      </c>
      <c r="AY620">
        <f t="shared" si="212"/>
        <v>17.166022330704433</v>
      </c>
      <c r="AZ620">
        <f t="shared" si="213"/>
        <v>-8.1474884380730774</v>
      </c>
      <c r="BB620">
        <f t="shared" si="214"/>
        <v>17.773617329793755</v>
      </c>
      <c r="BC620">
        <f t="shared" si="215"/>
        <v>-12.836828532952907</v>
      </c>
      <c r="BE620">
        <f t="shared" si="216"/>
        <v>3.0265797684208207</v>
      </c>
      <c r="BF620">
        <f t="shared" si="217"/>
        <v>-2.0559250588557711</v>
      </c>
      <c r="BH620">
        <f t="shared" si="228"/>
        <v>158.99594289782056</v>
      </c>
      <c r="BI620">
        <f t="shared" si="229"/>
        <v>-72.530059849837698</v>
      </c>
      <c r="BK620">
        <f t="shared" si="218"/>
        <v>431955.7233149794</v>
      </c>
      <c r="BL620">
        <f t="shared" si="219"/>
        <v>357879.74242936569</v>
      </c>
      <c r="BM620">
        <f t="shared" si="220"/>
        <v>390183.89888306544</v>
      </c>
      <c r="BN620" s="35">
        <f t="shared" si="230"/>
        <v>392004.35277677263</v>
      </c>
      <c r="BO620">
        <f t="shared" si="221"/>
        <v>393832.13634488976</v>
      </c>
      <c r="BQ620">
        <f>données!AG620</f>
        <v>-29251.520205026201</v>
      </c>
      <c r="BR620">
        <f>données!AH620</f>
        <v>-49589.735144484221</v>
      </c>
    </row>
    <row r="621" spans="20:70" ht="15" customHeight="1" x14ac:dyDescent="0.25">
      <c r="T621">
        <v>619</v>
      </c>
      <c r="U621" cm="1">
        <f t="array" ref="U621">INDEX(données!$AM$6:$AM$1006,animation!T621)</f>
        <v>1.1309733552923256</v>
      </c>
      <c r="AJ621" s="32"/>
      <c r="AK621">
        <v>615</v>
      </c>
      <c r="AL621" s="25">
        <f t="shared" si="209"/>
        <v>307.5</v>
      </c>
      <c r="AM621">
        <f t="shared" si="222"/>
        <v>-361197.80563106248</v>
      </c>
      <c r="AN621">
        <f t="shared" si="223"/>
        <v>165119.92128370714</v>
      </c>
      <c r="AP621" s="35">
        <f t="shared" si="224"/>
        <v>-5716.6330884198451</v>
      </c>
      <c r="AQ621">
        <f t="shared" si="225"/>
        <v>3325.9361946304039</v>
      </c>
      <c r="AS621">
        <f t="shared" si="226"/>
        <v>222.38555859002955</v>
      </c>
      <c r="AT621">
        <f t="shared" si="227"/>
        <v>-32.628654472322438</v>
      </c>
      <c r="AV621">
        <f t="shared" si="210"/>
        <v>28.750305002239582</v>
      </c>
      <c r="AW621">
        <f t="shared" si="211"/>
        <v>-9.9717609874137736</v>
      </c>
      <c r="AY621">
        <f t="shared" si="212"/>
        <v>16.846876075560793</v>
      </c>
      <c r="AZ621">
        <f t="shared" si="213"/>
        <v>-8.0113539870744805</v>
      </c>
      <c r="BB621">
        <f t="shared" si="214"/>
        <v>17.487305555886742</v>
      </c>
      <c r="BC621">
        <f t="shared" si="215"/>
        <v>-12.60715865520719</v>
      </c>
      <c r="BE621">
        <f t="shared" si="216"/>
        <v>3.0045825889495719</v>
      </c>
      <c r="BF621">
        <f t="shared" si="217"/>
        <v>-2.038380842626994</v>
      </c>
      <c r="BH621">
        <f t="shared" si="228"/>
        <v>156.29648936739287</v>
      </c>
      <c r="BI621">
        <f t="shared" si="229"/>
        <v>-71.4502237248483</v>
      </c>
      <c r="BK621">
        <f t="shared" si="218"/>
        <v>435228.76433293312</v>
      </c>
      <c r="BL621">
        <f t="shared" si="219"/>
        <v>361202.4340692957</v>
      </c>
      <c r="BM621">
        <f t="shared" si="220"/>
        <v>393500.21256830997</v>
      </c>
      <c r="BN621" s="35">
        <f t="shared" si="230"/>
        <v>394081.68026103126</v>
      </c>
      <c r="BO621">
        <f t="shared" si="221"/>
        <v>397150.40374829335</v>
      </c>
      <c r="BQ621">
        <f>données!AG621</f>
        <v>-30244.294954150533</v>
      </c>
      <c r="BR621">
        <f>données!AH621</f>
        <v>-48819.660112501057</v>
      </c>
    </row>
    <row r="622" spans="20:70" ht="15" customHeight="1" x14ac:dyDescent="0.25">
      <c r="T622">
        <v>620</v>
      </c>
      <c r="U622" cm="1">
        <f t="array" ref="U622">INDEX(données!$AM$6:$AM$1006,animation!T622)</f>
        <v>1.1938052083641215</v>
      </c>
      <c r="AJ622" s="32"/>
      <c r="AK622">
        <v>616</v>
      </c>
      <c r="AL622" s="25">
        <f t="shared" si="209"/>
        <v>308</v>
      </c>
      <c r="AM622">
        <f t="shared" si="222"/>
        <v>-364028.32398044865</v>
      </c>
      <c r="AN622">
        <f t="shared" si="223"/>
        <v>166778.8107992133</v>
      </c>
      <c r="AP622" s="35">
        <f t="shared" si="224"/>
        <v>-5605.4403091248305</v>
      </c>
      <c r="AQ622">
        <f t="shared" si="225"/>
        <v>3309.6218673942426</v>
      </c>
      <c r="AS622">
        <f t="shared" si="226"/>
        <v>218.75698717077557</v>
      </c>
      <c r="AT622">
        <f t="shared" si="227"/>
        <v>-32.159167184437976</v>
      </c>
      <c r="AV622">
        <f t="shared" si="210"/>
        <v>28.317302345608006</v>
      </c>
      <c r="AW622">
        <f t="shared" si="211"/>
        <v>-9.867891810365677</v>
      </c>
      <c r="AY622">
        <f t="shared" si="212"/>
        <v>16.541043794332342</v>
      </c>
      <c r="AZ622">
        <f t="shared" si="213"/>
        <v>-7.8816472213718241</v>
      </c>
      <c r="BB622">
        <f t="shared" si="214"/>
        <v>17.211333024400268</v>
      </c>
      <c r="BC622">
        <f t="shared" si="215"/>
        <v>-12.387799468555196</v>
      </c>
      <c r="BE622">
        <f t="shared" si="216"/>
        <v>2.983545708209117</v>
      </c>
      <c r="BF622">
        <f t="shared" si="217"/>
        <v>-2.0218286841452793</v>
      </c>
      <c r="BH622">
        <f t="shared" si="228"/>
        <v>153.70376229822585</v>
      </c>
      <c r="BI622">
        <f t="shared" si="229"/>
        <v>-70.419055339330825</v>
      </c>
      <c r="BK622">
        <f t="shared" si="218"/>
        <v>438447.06442590599</v>
      </c>
      <c r="BL622">
        <f t="shared" si="219"/>
        <v>364471.16963759781</v>
      </c>
      <c r="BM622">
        <f t="shared" si="220"/>
        <v>396766.50385479152</v>
      </c>
      <c r="BN622" s="35">
        <f t="shared" si="230"/>
        <v>396103.29696998664</v>
      </c>
      <c r="BO622">
        <f t="shared" si="221"/>
        <v>400414.52570007282</v>
      </c>
      <c r="BQ622">
        <f>données!AG622</f>
        <v>-31283.464100420064</v>
      </c>
      <c r="BR622">
        <f>données!AH622</f>
        <v>-48113.441489959703</v>
      </c>
    </row>
    <row r="623" spans="20:70" ht="15" customHeight="1" x14ac:dyDescent="0.25">
      <c r="T623">
        <v>621</v>
      </c>
      <c r="U623" cm="1">
        <f t="array" ref="U623">INDEX(données!$AM$6:$AM$1006,animation!T623)</f>
        <v>1.2566370614359175</v>
      </c>
      <c r="AJ623" s="32"/>
      <c r="AK623">
        <v>617</v>
      </c>
      <c r="AL623" s="25">
        <f t="shared" si="209"/>
        <v>308.5</v>
      </c>
      <c r="AM623">
        <f t="shared" si="222"/>
        <v>-366803.69951161474</v>
      </c>
      <c r="AN623">
        <f t="shared" si="223"/>
        <v>168429.60183701236</v>
      </c>
      <c r="AP623" s="35">
        <f t="shared" si="224"/>
        <v>-5496.0618155394423</v>
      </c>
      <c r="AQ623">
        <f t="shared" si="225"/>
        <v>3293.5422838020236</v>
      </c>
      <c r="AS623">
        <f t="shared" si="226"/>
        <v>215.26873111340183</v>
      </c>
      <c r="AT623">
        <f t="shared" si="227"/>
        <v>-31.710682134133805</v>
      </c>
      <c r="AV623">
        <f t="shared" si="210"/>
        <v>27.900460579184806</v>
      </c>
      <c r="AW623">
        <f t="shared" si="211"/>
        <v>-9.7683948298933956</v>
      </c>
      <c r="AY623">
        <f t="shared" si="212"/>
        <v>16.247765176265258</v>
      </c>
      <c r="AZ623">
        <f t="shared" si="213"/>
        <v>-7.7579815155945013</v>
      </c>
      <c r="BB623">
        <f t="shared" si="214"/>
        <v>16.945193770324707</v>
      </c>
      <c r="BC623">
        <f t="shared" si="215"/>
        <v>-12.178155115860903</v>
      </c>
      <c r="BE623">
        <f t="shared" si="216"/>
        <v>2.9633267088249142</v>
      </c>
      <c r="BF623">
        <f t="shared" si="217"/>
        <v>-2.0061506727850031</v>
      </c>
      <c r="BH623">
        <f t="shared" si="228"/>
        <v>151.21198487880213</v>
      </c>
      <c r="BI623">
        <f t="shared" si="229"/>
        <v>-69.433799168414652</v>
      </c>
      <c r="BK623">
        <f t="shared" si="218"/>
        <v>441611.56304933573</v>
      </c>
      <c r="BL623">
        <f t="shared" si="219"/>
        <v>367686.86915339826</v>
      </c>
      <c r="BM623">
        <f t="shared" si="220"/>
        <v>399983.52744859061</v>
      </c>
      <c r="BN623" s="35">
        <f t="shared" si="230"/>
        <v>398074.86793050537</v>
      </c>
      <c r="BO623">
        <f t="shared" si="221"/>
        <v>403625.4262932174</v>
      </c>
      <c r="BQ623">
        <f>données!AG623</f>
        <v>-32364.926517965694</v>
      </c>
      <c r="BR623">
        <f>données!AH623</f>
        <v>-47473.866399122729</v>
      </c>
    </row>
    <row r="624" spans="20:70" ht="15" customHeight="1" x14ac:dyDescent="0.25">
      <c r="T624">
        <v>622</v>
      </c>
      <c r="U624" cm="1">
        <f t="array" ref="U624">INDEX(données!$AM$6:$AM$1006,animation!T624)</f>
        <v>1.3194689145077134</v>
      </c>
      <c r="AJ624" s="32"/>
      <c r="AK624">
        <v>618</v>
      </c>
      <c r="AL624" s="25">
        <f t="shared" si="209"/>
        <v>309</v>
      </c>
      <c r="AM624">
        <f t="shared" si="222"/>
        <v>-369524.8218279953</v>
      </c>
      <c r="AN624">
        <f t="shared" si="223"/>
        <v>170072.4091436466</v>
      </c>
      <c r="AP624" s="35">
        <f t="shared" si="224"/>
        <v>-5388.4274499827416</v>
      </c>
      <c r="AQ624">
        <f t="shared" si="225"/>
        <v>3277.6869427349566</v>
      </c>
      <c r="AS624">
        <f t="shared" si="226"/>
        <v>211.91328409062413</v>
      </c>
      <c r="AT624">
        <f t="shared" si="227"/>
        <v>-31.281966888975134</v>
      </c>
      <c r="AV624">
        <f t="shared" si="210"/>
        <v>27.498960604627865</v>
      </c>
      <c r="AW624">
        <f t="shared" si="211"/>
        <v>-9.6730578364561559</v>
      </c>
      <c r="AY624">
        <f t="shared" si="212"/>
        <v>15.966335850287207</v>
      </c>
      <c r="AZ624">
        <f t="shared" si="213"/>
        <v>-7.6400006157574838</v>
      </c>
      <c r="BB624">
        <f t="shared" si="214"/>
        <v>16.688413266296159</v>
      </c>
      <c r="BC624">
        <f t="shared" si="215"/>
        <v>-11.977673903913292</v>
      </c>
      <c r="BE624">
        <f t="shared" si="216"/>
        <v>2.9437883789371417</v>
      </c>
      <c r="BF624">
        <f t="shared" si="217"/>
        <v>-1.9912345328482051</v>
      </c>
      <c r="BH624">
        <f t="shared" si="228"/>
        <v>148.81578599047575</v>
      </c>
      <c r="BI624">
        <f t="shared" si="229"/>
        <v>-68.491905677141418</v>
      </c>
      <c r="BK624">
        <f t="shared" si="218"/>
        <v>444723.16340648488</v>
      </c>
      <c r="BL624">
        <f t="shared" si="219"/>
        <v>370850.41807729297</v>
      </c>
      <c r="BM624">
        <f t="shared" si="220"/>
        <v>403152.01407664834</v>
      </c>
      <c r="BN624" s="35">
        <f t="shared" si="230"/>
        <v>400002.10363835935</v>
      </c>
      <c r="BO624">
        <f t="shared" si="221"/>
        <v>406783.9946444988</v>
      </c>
      <c r="BQ624">
        <f>données!AG624</f>
        <v>-33484.414168698546</v>
      </c>
      <c r="BR624">
        <f>données!AH624</f>
        <v>-46903.458950679604</v>
      </c>
    </row>
    <row r="625" spans="20:70" ht="15" customHeight="1" x14ac:dyDescent="0.25">
      <c r="T625">
        <v>623</v>
      </c>
      <c r="U625" cm="1">
        <f t="array" ref="U625">INDEX(données!$AM$6:$AM$1006,animation!T625)</f>
        <v>1.3823007675795094</v>
      </c>
      <c r="AJ625" s="32"/>
      <c r="AK625">
        <v>619</v>
      </c>
      <c r="AL625" s="25">
        <f t="shared" si="209"/>
        <v>309.5</v>
      </c>
      <c r="AM625">
        <f t="shared" si="222"/>
        <v>-372192.54639247531</v>
      </c>
      <c r="AN625">
        <f t="shared" si="223"/>
        <v>171707.34236915293</v>
      </c>
      <c r="AP625" s="35">
        <f t="shared" si="224"/>
        <v>-5282.4708079374295</v>
      </c>
      <c r="AQ625">
        <f t="shared" si="225"/>
        <v>3262.045959290469</v>
      </c>
      <c r="AS625">
        <f t="shared" si="226"/>
        <v>208.68365057327514</v>
      </c>
      <c r="AT625">
        <f t="shared" si="227"/>
        <v>-30.87187640081352</v>
      </c>
      <c r="AV625">
        <f t="shared" si="210"/>
        <v>27.1120377715221</v>
      </c>
      <c r="AW625">
        <f t="shared" si="211"/>
        <v>-9.5816828995847096</v>
      </c>
      <c r="AY625">
        <f t="shared" si="212"/>
        <v>15.696102407194699</v>
      </c>
      <c r="AZ625">
        <f t="shared" si="213"/>
        <v>-7.5273757767682374</v>
      </c>
      <c r="BB625">
        <f t="shared" si="214"/>
        <v>16.440546098918716</v>
      </c>
      <c r="BC625">
        <f t="shared" si="215"/>
        <v>-11.785844401063315</v>
      </c>
      <c r="BE625">
        <f t="shared" si="216"/>
        <v>2.924798678998231</v>
      </c>
      <c r="BF625">
        <f t="shared" si="217"/>
        <v>-1.9769733233972582</v>
      </c>
      <c r="BH625">
        <f t="shared" si="228"/>
        <v>146.51016561664139</v>
      </c>
      <c r="BI625">
        <f t="shared" si="229"/>
        <v>-67.591012802201945</v>
      </c>
      <c r="BK625">
        <f t="shared" si="218"/>
        <v>447782.73442175955</v>
      </c>
      <c r="BL625">
        <f t="shared" si="219"/>
        <v>373962.66915126174</v>
      </c>
      <c r="BM625">
        <f t="shared" si="220"/>
        <v>406272.67152075877</v>
      </c>
      <c r="BN625" s="35">
        <f t="shared" si="230"/>
        <v>401890.7390365678</v>
      </c>
      <c r="BO625">
        <f t="shared" si="221"/>
        <v>409891.08677012287</v>
      </c>
      <c r="BQ625">
        <f>données!AG625</f>
        <v>-34637.508946306443</v>
      </c>
      <c r="BR625">
        <f>données!AH625</f>
        <v>-46404.470282234972</v>
      </c>
    </row>
    <row r="626" spans="20:70" ht="15" customHeight="1" x14ac:dyDescent="0.25">
      <c r="T626">
        <v>624</v>
      </c>
      <c r="U626" cm="1">
        <f t="array" ref="U626">INDEX(données!$AM$6:$AM$1006,animation!T626)</f>
        <v>1.4451326206513053</v>
      </c>
      <c r="AJ626" s="32"/>
      <c r="AK626">
        <v>620</v>
      </c>
      <c r="AL626" s="25">
        <f t="shared" si="209"/>
        <v>310</v>
      </c>
      <c r="AM626">
        <f t="shared" si="222"/>
        <v>-374807.69634012238</v>
      </c>
      <c r="AN626">
        <f t="shared" si="223"/>
        <v>173334.50636424805</v>
      </c>
      <c r="AP626" s="35">
        <f t="shared" si="224"/>
        <v>-5178.1289826507918</v>
      </c>
      <c r="AQ626">
        <f t="shared" si="225"/>
        <v>3246.6100210900622</v>
      </c>
      <c r="AS626">
        <f t="shared" si="226"/>
        <v>205.57330373657837</v>
      </c>
      <c r="AT626">
        <f t="shared" si="227"/>
        <v>-30.479345578763354</v>
      </c>
      <c r="AV626">
        <f t="shared" si="210"/>
        <v>26.738977466046737</v>
      </c>
      <c r="AW626">
        <f t="shared" si="211"/>
        <v>-9.4940852096680484</v>
      </c>
      <c r="AY626">
        <f t="shared" si="212"/>
        <v>15.436457938492223</v>
      </c>
      <c r="AZ626">
        <f t="shared" si="213"/>
        <v>-7.4198032138520613</v>
      </c>
      <c r="BB626">
        <f t="shared" si="214"/>
        <v>16.20117384076331</v>
      </c>
      <c r="BC626">
        <f t="shared" si="215"/>
        <v>-11.602191933426706</v>
      </c>
      <c r="BE626">
        <f t="shared" si="216"/>
        <v>2.906230787895995</v>
      </c>
      <c r="BF626">
        <f t="shared" si="217"/>
        <v>-1.9632652218165367</v>
      </c>
      <c r="BH626">
        <f t="shared" si="228"/>
        <v>144.29046370338011</v>
      </c>
      <c r="BI626">
        <f t="shared" si="229"/>
        <v>-66.728929377154103</v>
      </c>
      <c r="BK626">
        <f t="shared" si="218"/>
        <v>450791.11257870647</v>
      </c>
      <c r="BL626">
        <f t="shared" si="219"/>
        <v>377024.44411633763</v>
      </c>
      <c r="BM626">
        <f t="shared" si="220"/>
        <v>409346.18560224655</v>
      </c>
      <c r="BN626" s="35">
        <f t="shared" si="230"/>
        <v>403746.51158220007</v>
      </c>
      <c r="BO626">
        <f t="shared" si="221"/>
        <v>412947.5273352862</v>
      </c>
      <c r="BQ626">
        <f>données!AG626</f>
        <v>-35819.660112501057</v>
      </c>
      <c r="BR626">
        <f>données!AH626</f>
        <v>-45978.869674096932</v>
      </c>
    </row>
    <row r="627" spans="20:70" ht="15" customHeight="1" x14ac:dyDescent="0.25">
      <c r="T627">
        <v>625</v>
      </c>
      <c r="U627" cm="1">
        <f t="array" ref="U627">INDEX(données!$AM$6:$AM$1006,animation!T627)</f>
        <v>1.5079644737231013</v>
      </c>
      <c r="AJ627" s="32"/>
      <c r="AK627">
        <v>621</v>
      </c>
      <c r="AL627" s="25">
        <f t="shared" si="209"/>
        <v>310.5</v>
      </c>
      <c r="AM627">
        <f t="shared" si="222"/>
        <v>-377371.06416848069</v>
      </c>
      <c r="AN627">
        <f t="shared" si="223"/>
        <v>174954.00145659575</v>
      </c>
      <c r="AP627" s="35">
        <f t="shared" si="224"/>
        <v>-5075.3423307825024</v>
      </c>
      <c r="AQ627">
        <f t="shared" si="225"/>
        <v>3231.3703483006807</v>
      </c>
      <c r="AS627">
        <f t="shared" si="226"/>
        <v>202.57614755018568</v>
      </c>
      <c r="AT627">
        <f t="shared" si="227"/>
        <v>-30.103382675845765</v>
      </c>
      <c r="AV627">
        <f t="shared" si="210"/>
        <v>26.379111119594171</v>
      </c>
      <c r="AW627">
        <f t="shared" si="211"/>
        <v>-9.4100920306221116</v>
      </c>
      <c r="AY627">
        <f t="shared" si="212"/>
        <v>15.186838030900551</v>
      </c>
      <c r="AZ627">
        <f t="shared" si="213"/>
        <v>-7.317001828862149</v>
      </c>
      <c r="BB627">
        <f t="shared" si="214"/>
        <v>15.969903099897177</v>
      </c>
      <c r="BC627">
        <f t="shared" si="215"/>
        <v>-11.426275433736626</v>
      </c>
      <c r="BE627">
        <f t="shared" si="216"/>
        <v>2.8879632209489632</v>
      </c>
      <c r="BF627">
        <f t="shared" si="217"/>
        <v>-1.9500133826248807</v>
      </c>
      <c r="BH627">
        <f t="shared" si="228"/>
        <v>142.15233207884484</v>
      </c>
      <c r="BI627">
        <f t="shared" si="229"/>
        <v>-65.903620269298685</v>
      </c>
      <c r="BK627">
        <f t="shared" si="218"/>
        <v>453749.10363396566</v>
      </c>
      <c r="BL627">
        <f t="shared" si="219"/>
        <v>380036.53531785664</v>
      </c>
      <c r="BM627">
        <f t="shared" si="220"/>
        <v>412373.22111957165</v>
      </c>
      <c r="BN627" s="35">
        <f t="shared" si="230"/>
        <v>405575.13850153104</v>
      </c>
      <c r="BO627">
        <f t="shared" si="221"/>
        <v>415954.1112879233</v>
      </c>
      <c r="BQ627">
        <f>données!AG627</f>
        <v>-37026.202256702905</v>
      </c>
      <c r="BR627">
        <f>données!AH627</f>
        <v>-45628.336777427379</v>
      </c>
    </row>
    <row r="628" spans="20:70" ht="15" customHeight="1" x14ac:dyDescent="0.25">
      <c r="T628">
        <v>626</v>
      </c>
      <c r="U628" cm="1">
        <f t="array" ref="U628">INDEX(données!$AM$6:$AM$1006,animation!T628)</f>
        <v>1.5707963267948972</v>
      </c>
      <c r="AJ628" s="32"/>
      <c r="AK628">
        <v>622</v>
      </c>
      <c r="AL628" s="25">
        <f t="shared" si="209"/>
        <v>311</v>
      </c>
      <c r="AM628">
        <f t="shared" si="222"/>
        <v>-379883.41331542819</v>
      </c>
      <c r="AN628">
        <f t="shared" si="223"/>
        <v>176565.9237079116</v>
      </c>
      <c r="AP628" s="35">
        <f t="shared" si="224"/>
        <v>-4974.0542570074094</v>
      </c>
      <c r="AQ628">
        <f t="shared" si="225"/>
        <v>3216.3186569627578</v>
      </c>
      <c r="AS628">
        <f t="shared" si="226"/>
        <v>199.68648258602767</v>
      </c>
      <c r="AT628">
        <f t="shared" si="227"/>
        <v>-29.74306339510629</v>
      </c>
      <c r="AV628">
        <f t="shared" si="210"/>
        <v>26.031812591612574</v>
      </c>
      <c r="AW628">
        <f t="shared" si="211"/>
        <v>-9.3295417513009156</v>
      </c>
      <c r="AY628">
        <f t="shared" si="212"/>
        <v>14.946717163585188</v>
      </c>
      <c r="AZ628">
        <f t="shared" si="213"/>
        <v>-7.2187111778451305</v>
      </c>
      <c r="BB628">
        <f t="shared" si="214"/>
        <v>15.746363730585106</v>
      </c>
      <c r="BC628">
        <f t="shared" si="215"/>
        <v>-11.257684602790954</v>
      </c>
      <c r="BE628">
        <f t="shared" si="216"/>
        <v>2.8698800115983274</v>
      </c>
      <c r="BF628">
        <f t="shared" si="217"/>
        <v>-1.937125863169294</v>
      </c>
      <c r="BH628">
        <f t="shared" si="228"/>
        <v>140.09170908864647</v>
      </c>
      <c r="BI628">
        <f t="shared" si="229"/>
        <v>-65.113193027246922</v>
      </c>
      <c r="BK628">
        <f t="shared" si="218"/>
        <v>456657.48421732377</v>
      </c>
      <c r="BL628">
        <f t="shared" si="219"/>
        <v>382999.70720716001</v>
      </c>
      <c r="BM628">
        <f t="shared" si="220"/>
        <v>415354.42274103814</v>
      </c>
      <c r="BN628" s="35">
        <f t="shared" si="230"/>
        <v>407382.29334906064</v>
      </c>
      <c r="BO628">
        <f t="shared" si="221"/>
        <v>418911.60538591968</v>
      </c>
      <c r="BQ628">
        <f>données!AG628</f>
        <v>-38252.373708285515</v>
      </c>
      <c r="BR628">
        <f>données!AH628</f>
        <v>-45354.254985426225</v>
      </c>
    </row>
    <row r="629" spans="20:70" ht="15" customHeight="1" x14ac:dyDescent="0.25">
      <c r="T629">
        <v>627</v>
      </c>
      <c r="U629" cm="1">
        <f t="array" ref="U629">INDEX(données!$AM$6:$AM$1006,animation!T629)</f>
        <v>1.6336281798666932</v>
      </c>
      <c r="AJ629" s="32"/>
      <c r="AK629">
        <v>623</v>
      </c>
      <c r="AL629" s="25">
        <f t="shared" si="209"/>
        <v>311.5</v>
      </c>
      <c r="AM629">
        <f t="shared" si="222"/>
        <v>-382345.47963360866</v>
      </c>
      <c r="AN629">
        <f t="shared" si="223"/>
        <v>178170.36515346859</v>
      </c>
      <c r="AP629" s="35">
        <f t="shared" si="224"/>
        <v>-4874.2110157143952</v>
      </c>
      <c r="AQ629">
        <f t="shared" si="225"/>
        <v>3201.4471252652047</v>
      </c>
      <c r="AS629">
        <f t="shared" si="226"/>
        <v>196.89897513432666</v>
      </c>
      <c r="AT629">
        <f t="shared" si="227"/>
        <v>-29.397525632103118</v>
      </c>
      <c r="AV629">
        <f t="shared" si="210"/>
        <v>25.696494886520579</v>
      </c>
      <c r="AW629">
        <f t="shared" si="211"/>
        <v>-9.2522830249985581</v>
      </c>
      <c r="AY629">
        <f t="shared" si="212"/>
        <v>14.715605462028503</v>
      </c>
      <c r="AZ629">
        <f t="shared" si="213"/>
        <v>-7.1246896508172046</v>
      </c>
      <c r="BB629">
        <f t="shared" si="214"/>
        <v>15.530207190421502</v>
      </c>
      <c r="BC629">
        <f t="shared" si="215"/>
        <v>-11.096037348488695</v>
      </c>
      <c r="BE629">
        <f t="shared" si="216"/>
        <v>2.8518709478307582</v>
      </c>
      <c r="BF629">
        <f t="shared" si="217"/>
        <v>-1.92451560779866</v>
      </c>
      <c r="BH629">
        <f t="shared" si="228"/>
        <v>138.10479664752532</v>
      </c>
      <c r="BI629">
        <f t="shared" si="229"/>
        <v>-64.355885864570837</v>
      </c>
      <c r="BK629">
        <f t="shared" si="218"/>
        <v>459517.00332700351</v>
      </c>
      <c r="BL629">
        <f t="shared" si="219"/>
        <v>385914.69774776988</v>
      </c>
      <c r="BM629">
        <f t="shared" si="220"/>
        <v>418290.41585470538</v>
      </c>
      <c r="BN629" s="35">
        <f t="shared" si="230"/>
        <v>409173.58200139302</v>
      </c>
      <c r="BO629">
        <f t="shared" si="221"/>
        <v>421820.74962615879</v>
      </c>
      <c r="BQ629">
        <f>données!AG629</f>
        <v>-39493.335328713925</v>
      </c>
      <c r="BR629">
        <f>données!AH629</f>
        <v>-45157.705973710443</v>
      </c>
    </row>
    <row r="630" spans="20:70" ht="15" customHeight="1" x14ac:dyDescent="0.25">
      <c r="T630">
        <v>628</v>
      </c>
      <c r="U630" cm="1">
        <f t="array" ref="U630">INDEX(données!$AM$6:$AM$1006,animation!T630)</f>
        <v>1.6964600329384891</v>
      </c>
      <c r="AJ630" s="32"/>
      <c r="AK630">
        <v>624</v>
      </c>
      <c r="AL630" s="25">
        <f t="shared" si="209"/>
        <v>312</v>
      </c>
      <c r="AM630">
        <f t="shared" si="222"/>
        <v>-384757.97276957409</v>
      </c>
      <c r="AN630">
        <f t="shared" si="223"/>
        <v>179767.41402539719</v>
      </c>
      <c r="AP630" s="35">
        <f t="shared" si="224"/>
        <v>-4775.7615281472317</v>
      </c>
      <c r="AQ630">
        <f t="shared" si="225"/>
        <v>3186.7483624491533</v>
      </c>
      <c r="AS630">
        <f t="shared" si="226"/>
        <v>194.20862926653098</v>
      </c>
      <c r="AT630">
        <f t="shared" si="227"/>
        <v>-29.065964780074768</v>
      </c>
      <c r="AV630">
        <f t="shared" si="210"/>
        <v>25.372607169389735</v>
      </c>
      <c r="AW630">
        <f t="shared" si="211"/>
        <v>-9.1781739876845592</v>
      </c>
      <c r="AY630">
        <f t="shared" si="212"/>
        <v>14.493045768361055</v>
      </c>
      <c r="AZ630">
        <f t="shared" si="213"/>
        <v>-7.034712838604432</v>
      </c>
      <c r="BB630">
        <f t="shared" si="214"/>
        <v>15.321105030601345</v>
      </c>
      <c r="BC630">
        <f t="shared" si="215"/>
        <v>-10.940977471800137</v>
      </c>
      <c r="BE630">
        <f t="shared" si="216"/>
        <v>2.8338318535524749</v>
      </c>
      <c r="BF630">
        <f t="shared" si="217"/>
        <v>-1.9121004819856429</v>
      </c>
      <c r="BH630">
        <f t="shared" si="228"/>
        <v>136.18803944462638</v>
      </c>
      <c r="BI630">
        <f t="shared" si="229"/>
        <v>-63.630056827467712</v>
      </c>
      <c r="BK630">
        <f t="shared" si="218"/>
        <v>462328.38372843323</v>
      </c>
      <c r="BL630">
        <f t="shared" si="219"/>
        <v>388782.21973330103</v>
      </c>
      <c r="BM630">
        <f t="shared" si="220"/>
        <v>421181.8073775128</v>
      </c>
      <c r="BN630" s="35">
        <f t="shared" si="230"/>
        <v>410954.51823198673</v>
      </c>
      <c r="BO630">
        <f t="shared" si="221"/>
        <v>424682.25858296797</v>
      </c>
      <c r="BQ630">
        <f>données!AG630</f>
        <v>-40744.189609413741</v>
      </c>
      <c r="BR630">
        <f>données!AH630</f>
        <v>-45039.465431434568</v>
      </c>
    </row>
    <row r="631" spans="20:70" ht="15" customHeight="1" x14ac:dyDescent="0.25">
      <c r="T631">
        <v>629</v>
      </c>
      <c r="U631" cm="1">
        <f t="array" ref="U631">INDEX(données!$AM$6:$AM$1006,animation!T631)</f>
        <v>1.7592918860102851</v>
      </c>
      <c r="AJ631" s="32"/>
      <c r="AK631">
        <v>625</v>
      </c>
      <c r="AL631" s="25">
        <f t="shared" si="209"/>
        <v>312.5</v>
      </c>
      <c r="AM631">
        <f t="shared" si="222"/>
        <v>-387121.57745498943</v>
      </c>
      <c r="AN631">
        <f t="shared" si="223"/>
        <v>181357.15496102427</v>
      </c>
      <c r="AP631" s="35">
        <f t="shared" si="224"/>
        <v>-4678.6572135139659</v>
      </c>
      <c r="AQ631">
        <f t="shared" si="225"/>
        <v>3172.2153800591159</v>
      </c>
      <c r="AS631">
        <f t="shared" si="226"/>
        <v>191.61076152568728</v>
      </c>
      <c r="AT631">
        <f t="shared" si="227"/>
        <v>-28.747629532103989</v>
      </c>
      <c r="AV631">
        <f t="shared" si="210"/>
        <v>25.059632049276633</v>
      </c>
      <c r="AW631">
        <f t="shared" si="211"/>
        <v>-9.1070815467307913</v>
      </c>
      <c r="AY631">
        <f t="shared" si="212"/>
        <v>14.278610993027421</v>
      </c>
      <c r="AZ631">
        <f t="shared" si="213"/>
        <v>-6.9485720649230682</v>
      </c>
      <c r="BB631">
        <f t="shared" si="214"/>
        <v>15.118747507337043</v>
      </c>
      <c r="BC631">
        <f t="shared" si="215"/>
        <v>-10.792172572772252</v>
      </c>
      <c r="BE631">
        <f t="shared" si="216"/>
        <v>2.8156649043465345</v>
      </c>
      <c r="BF631">
        <f t="shared" si="217"/>
        <v>-1.8998033476778784</v>
      </c>
      <c r="BH631">
        <f t="shared" si="228"/>
        <v>134.33810607169966</v>
      </c>
      <c r="BI631">
        <f t="shared" si="229"/>
        <v>-62.93417401371395</v>
      </c>
      <c r="BK631">
        <f t="shared" si="218"/>
        <v>465092.32326393994</v>
      </c>
      <c r="BL631">
        <f t="shared" si="219"/>
        <v>391602.96202368871</v>
      </c>
      <c r="BM631">
        <f t="shared" si="220"/>
        <v>424029.18652553903</v>
      </c>
      <c r="BN631" s="35">
        <f t="shared" si="230"/>
        <v>412730.49902699149</v>
      </c>
      <c r="BO631">
        <f t="shared" si="221"/>
        <v>427496.82266280806</v>
      </c>
      <c r="BQ631">
        <f>données!AG631</f>
        <v>-42000.000000000015</v>
      </c>
      <c r="BR631">
        <f>données!AH631</f>
        <v>-45000</v>
      </c>
    </row>
    <row r="632" spans="20:70" ht="15" customHeight="1" x14ac:dyDescent="0.25">
      <c r="T632">
        <v>630</v>
      </c>
      <c r="U632" cm="1">
        <f t="array" ref="U632">INDEX(données!$AM$6:$AM$1006,animation!T632)</f>
        <v>1.822123739082081</v>
      </c>
      <c r="AJ632" s="32"/>
      <c r="AK632">
        <v>626</v>
      </c>
      <c r="AL632" s="25">
        <f t="shared" si="209"/>
        <v>313</v>
      </c>
      <c r="AM632">
        <f t="shared" si="222"/>
        <v>-389436.95471655572</v>
      </c>
      <c r="AN632">
        <f t="shared" si="223"/>
        <v>182939.66919736229</v>
      </c>
      <c r="AP632" s="35">
        <f t="shared" si="224"/>
        <v>-4582.8518327511219</v>
      </c>
      <c r="AQ632">
        <f t="shared" si="225"/>
        <v>3157.8415652930639</v>
      </c>
      <c r="AS632">
        <f t="shared" si="226"/>
        <v>189.10097796093154</v>
      </c>
      <c r="AT632">
        <f t="shared" si="227"/>
        <v>-28.441818121462546</v>
      </c>
      <c r="AV632">
        <f t="shared" si="210"/>
        <v>24.757083102731965</v>
      </c>
      <c r="AW632">
        <f t="shared" si="211"/>
        <v>-9.0388807328594911</v>
      </c>
      <c r="AY632">
        <f t="shared" si="212"/>
        <v>14.071901717021934</v>
      </c>
      <c r="AZ632">
        <f t="shared" si="213"/>
        <v>-6.8660730647167343</v>
      </c>
      <c r="BB632">
        <f t="shared" si="214"/>
        <v>14.922842303601884</v>
      </c>
      <c r="BC632">
        <f t="shared" si="215"/>
        <v>-10.649312152928411</v>
      </c>
      <c r="BE632">
        <f t="shared" si="216"/>
        <v>2.7972789663332196</v>
      </c>
      <c r="BF632">
        <f t="shared" si="217"/>
        <v>-1.8875521709579102</v>
      </c>
      <c r="BH632">
        <f t="shared" si="228"/>
        <v>132.55187187124255</v>
      </c>
      <c r="BI632">
        <f t="shared" si="229"/>
        <v>-62.266806726817784</v>
      </c>
      <c r="BK632">
        <f t="shared" si="218"/>
        <v>467809.49608010234</v>
      </c>
      <c r="BL632">
        <f t="shared" si="219"/>
        <v>394377.5907057079</v>
      </c>
      <c r="BM632">
        <f t="shared" si="220"/>
        <v>426833.12554722303</v>
      </c>
      <c r="BN632" s="35">
        <f t="shared" si="230"/>
        <v>414506.77981540031</v>
      </c>
      <c r="BO632">
        <f t="shared" si="221"/>
        <v>430265.10928141151</v>
      </c>
      <c r="BQ632">
        <f>données!AG632</f>
        <v>-43255.810390586281</v>
      </c>
      <c r="BR632">
        <f>données!AH632</f>
        <v>-45039.465431434568</v>
      </c>
    </row>
    <row r="633" spans="20:70" ht="15" customHeight="1" x14ac:dyDescent="0.25">
      <c r="T633">
        <v>631</v>
      </c>
      <c r="U633" cm="1">
        <f t="array" ref="U633">INDEX(données!$AM$6:$AM$1006,animation!T633)</f>
        <v>1.884955592153877</v>
      </c>
      <c r="AJ633" s="32"/>
      <c r="AK633">
        <v>627</v>
      </c>
      <c r="AL633" s="25">
        <f t="shared" si="209"/>
        <v>313.5</v>
      </c>
      <c r="AM633">
        <f t="shared" si="222"/>
        <v>-391704.74301068613</v>
      </c>
      <c r="AN633">
        <f t="shared" si="223"/>
        <v>184515.03475274367</v>
      </c>
      <c r="AP633" s="35">
        <f t="shared" si="224"/>
        <v>-4488.3013437706559</v>
      </c>
      <c r="AQ633">
        <f t="shared" si="225"/>
        <v>3143.6206562323327</v>
      </c>
      <c r="AS633">
        <f t="shared" si="226"/>
        <v>186.67515325417952</v>
      </c>
      <c r="AT633">
        <f t="shared" si="227"/>
        <v>-28.147874947242421</v>
      </c>
      <c r="AV633">
        <f t="shared" si="210"/>
        <v>24.464502613181715</v>
      </c>
      <c r="AW633">
        <f t="shared" si="211"/>
        <v>-8.973454108884976</v>
      </c>
      <c r="AY633">
        <f t="shared" si="212"/>
        <v>13.872544017689204</v>
      </c>
      <c r="AZ633">
        <f t="shared" si="213"/>
        <v>-6.78703479219919</v>
      </c>
      <c r="BB633">
        <f t="shared" si="214"/>
        <v>14.733113351425956</v>
      </c>
      <c r="BC633">
        <f t="shared" si="215"/>
        <v>-10.512105893241559</v>
      </c>
      <c r="BE633">
        <f t="shared" si="216"/>
        <v>2.7785899462696917</v>
      </c>
      <c r="BF633">
        <f t="shared" si="217"/>
        <v>-1.8752801529166934</v>
      </c>
      <c r="BH633">
        <f t="shared" si="228"/>
        <v>130.82640332561294</v>
      </c>
      <c r="BI633">
        <f t="shared" si="229"/>
        <v>-61.626617463611822</v>
      </c>
      <c r="BK633">
        <f t="shared" si="218"/>
        <v>470480.5537788666</v>
      </c>
      <c r="BL633">
        <f t="shared" si="219"/>
        <v>397106.75018321077</v>
      </c>
      <c r="BM633">
        <f t="shared" si="220"/>
        <v>429594.1804212819</v>
      </c>
      <c r="BN633" s="35">
        <f t="shared" si="230"/>
        <v>416288.44979818159</v>
      </c>
      <c r="BO633">
        <f t="shared" si="221"/>
        <v>432987.76396899932</v>
      </c>
      <c r="BQ633">
        <f>données!AG633</f>
        <v>-44506.664671286097</v>
      </c>
      <c r="BR633">
        <f>données!AH633</f>
        <v>-45157.705973710443</v>
      </c>
    </row>
    <row r="634" spans="20:70" ht="15" customHeight="1" x14ac:dyDescent="0.25">
      <c r="T634">
        <v>632</v>
      </c>
      <c r="U634" cm="1">
        <f t="array" ref="U634">INDEX(données!$AM$6:$AM$1006,animation!T634)</f>
        <v>1.9477874452256729</v>
      </c>
      <c r="AJ634" s="32"/>
      <c r="AK634">
        <v>628</v>
      </c>
      <c r="AL634" s="25">
        <f t="shared" si="209"/>
        <v>314</v>
      </c>
      <c r="AM634">
        <f t="shared" si="222"/>
        <v>-393925.55928841472</v>
      </c>
      <c r="AN634">
        <f t="shared" si="223"/>
        <v>186083.32659649145</v>
      </c>
      <c r="AP634" s="35">
        <f t="shared" si="224"/>
        <v>-4394.9637671435657</v>
      </c>
      <c r="AQ634">
        <f t="shared" si="225"/>
        <v>3129.5467187587114</v>
      </c>
      <c r="AS634">
        <f t="shared" si="226"/>
        <v>184.32941171454681</v>
      </c>
      <c r="AT634">
        <f t="shared" si="227"/>
        <v>-27.865187537553492</v>
      </c>
      <c r="AV634">
        <f t="shared" si="210"/>
        <v>24.18145950464001</v>
      </c>
      <c r="AW634">
        <f t="shared" si="211"/>
        <v>-8.9106912295567664</v>
      </c>
      <c r="AY634">
        <f t="shared" si="212"/>
        <v>13.680187494344919</v>
      </c>
      <c r="AZ634">
        <f t="shared" si="213"/>
        <v>-6.7112883441447533</v>
      </c>
      <c r="BB634">
        <f t="shared" si="214"/>
        <v>14.549299745911789</v>
      </c>
      <c r="BC634">
        <f t="shared" si="215"/>
        <v>-10.380282089313081</v>
      </c>
      <c r="BE634">
        <f t="shared" si="216"/>
        <v>2.7595211406220819</v>
      </c>
      <c r="BF634">
        <f t="shared" si="217"/>
        <v>-1.8629258745388928</v>
      </c>
      <c r="BH634">
        <f t="shared" si="228"/>
        <v>129.158943829028</v>
      </c>
      <c r="BI634">
        <f t="shared" si="229"/>
        <v>-61.012354645914328</v>
      </c>
      <c r="BK634">
        <f t="shared" si="218"/>
        <v>473106.12649796263</v>
      </c>
      <c r="BL634">
        <f t="shared" si="219"/>
        <v>399791.06420202542</v>
      </c>
      <c r="BM634">
        <f t="shared" si="220"/>
        <v>432312.89152097219</v>
      </c>
      <c r="BN634" s="35">
        <f t="shared" si="230"/>
        <v>418080.40757053118</v>
      </c>
      <c r="BO634">
        <f t="shared" si="221"/>
        <v>435665.41140869429</v>
      </c>
      <c r="BQ634">
        <f>données!AG634</f>
        <v>-45747.626291714507</v>
      </c>
      <c r="BR634">
        <f>données!AH634</f>
        <v>-45354.254985426232</v>
      </c>
    </row>
    <row r="635" spans="20:70" ht="15" customHeight="1" x14ac:dyDescent="0.25">
      <c r="T635">
        <v>633</v>
      </c>
      <c r="U635" cm="1">
        <f t="array" ref="U635">INDEX(données!$AM$6:$AM$1006,animation!T635)</f>
        <v>2.0106192982974687</v>
      </c>
      <c r="AJ635" s="32"/>
      <c r="AK635">
        <v>629</v>
      </c>
      <c r="AL635" s="25">
        <f t="shared" si="209"/>
        <v>314.5</v>
      </c>
      <c r="AM635">
        <f t="shared" si="222"/>
        <v>-396099.9999955222</v>
      </c>
      <c r="AN635">
        <f t="shared" si="223"/>
        <v>187644.6168074286</v>
      </c>
      <c r="AP635" s="35">
        <f t="shared" si="224"/>
        <v>-4302.7990612862923</v>
      </c>
      <c r="AQ635">
        <f t="shared" si="225"/>
        <v>3115.6141249899347</v>
      </c>
      <c r="AS635">
        <f t="shared" si="226"/>
        <v>182.06010994013133</v>
      </c>
      <c r="AT635">
        <f t="shared" si="227"/>
        <v>-27.593183807145493</v>
      </c>
      <c r="AV635">
        <f t="shared" si="210"/>
        <v>23.907547450633299</v>
      </c>
      <c r="AW635">
        <f t="shared" si="211"/>
        <v>-8.8504881474554651</v>
      </c>
      <c r="AY635">
        <f t="shared" si="212"/>
        <v>13.494503472789066</v>
      </c>
      <c r="AZ635">
        <f t="shared" si="213"/>
        <v>-6.6386759857653139</v>
      </c>
      <c r="BB635">
        <f t="shared" si="214"/>
        <v>14.371154742987983</v>
      </c>
      <c r="BC635">
        <f t="shared" si="215"/>
        <v>-10.253586227529997</v>
      </c>
      <c r="BE635">
        <f t="shared" si="216"/>
        <v>2.7400035711650395</v>
      </c>
      <c r="BF635">
        <f t="shared" si="217"/>
        <v>-1.8504334463947156</v>
      </c>
      <c r="BH635">
        <f t="shared" si="228"/>
        <v>127.54690070255593</v>
      </c>
      <c r="BI635">
        <f t="shared" si="229"/>
        <v>-60.422846017613779</v>
      </c>
      <c r="BK635">
        <f t="shared" si="218"/>
        <v>475686.82392565528</v>
      </c>
      <c r="BL635">
        <f t="shared" si="219"/>
        <v>402431.1368140197</v>
      </c>
      <c r="BM635">
        <f t="shared" si="220"/>
        <v>434989.78424625244</v>
      </c>
      <c r="BN635" s="35">
        <f t="shared" si="230"/>
        <v>419887.33723853109</v>
      </c>
      <c r="BO635">
        <f t="shared" si="221"/>
        <v>438298.6564127928</v>
      </c>
      <c r="BQ635">
        <f>données!AG635</f>
        <v>-46973.797743297117</v>
      </c>
      <c r="BR635">
        <f>données!AH635</f>
        <v>-45628.336777427379</v>
      </c>
    </row>
    <row r="636" spans="20:70" ht="15" customHeight="1" x14ac:dyDescent="0.25">
      <c r="T636">
        <v>634</v>
      </c>
      <c r="U636" cm="1">
        <f t="array" ref="U636">INDEX(données!$AM$6:$AM$1006,animation!T636)</f>
        <v>2.0734511513692646</v>
      </c>
      <c r="AJ636" s="32"/>
      <c r="AK636">
        <v>630</v>
      </c>
      <c r="AL636" s="25">
        <f t="shared" si="209"/>
        <v>315</v>
      </c>
      <c r="AM636">
        <f t="shared" si="222"/>
        <v>-398228.64201242279</v>
      </c>
      <c r="AN636">
        <f t="shared" si="223"/>
        <v>189198.97472194768</v>
      </c>
      <c r="AP636" s="35">
        <f t="shared" si="224"/>
        <v>-4211.7690063162263</v>
      </c>
      <c r="AQ636">
        <f t="shared" si="225"/>
        <v>3101.8175330863619</v>
      </c>
      <c r="AS636">
        <f t="shared" si="226"/>
        <v>179.86382096806159</v>
      </c>
      <c r="AT636">
        <f t="shared" si="227"/>
        <v>-27.331329570418692</v>
      </c>
      <c r="AV636">
        <f t="shared" si="210"/>
        <v>23.642383141325634</v>
      </c>
      <c r="AW636">
        <f t="shared" si="211"/>
        <v>-8.7927469604524138</v>
      </c>
      <c r="AY636">
        <f t="shared" si="212"/>
        <v>13.315183370240547</v>
      </c>
      <c r="AZ636">
        <f t="shared" si="213"/>
        <v>-6.5690502680684197</v>
      </c>
      <c r="BB636">
        <f t="shared" si="214"/>
        <v>14.198444833670068</v>
      </c>
      <c r="BC636">
        <f t="shared" si="215"/>
        <v>-10.131779687830944</v>
      </c>
      <c r="BE636">
        <f t="shared" si="216"/>
        <v>2.7199762947534194</v>
      </c>
      <c r="BF636">
        <f t="shared" si="217"/>
        <v>-1.8377526540669153</v>
      </c>
      <c r="BH636">
        <f t="shared" si="228"/>
        <v>125.9878333280719</v>
      </c>
      <c r="BI636">
        <f t="shared" si="229"/>
        <v>-59.856992637830515</v>
      </c>
      <c r="BK636">
        <f t="shared" si="218"/>
        <v>478223.23625441833</v>
      </c>
      <c r="BL636">
        <f t="shared" si="219"/>
        <v>405027.55328444758</v>
      </c>
      <c r="BM636">
        <f t="shared" si="220"/>
        <v>437625.36962532724</v>
      </c>
      <c r="BN636" s="35">
        <f t="shared" si="230"/>
        <v>421713.68523598107</v>
      </c>
      <c r="BO636">
        <f t="shared" si="221"/>
        <v>440888.08484114718</v>
      </c>
      <c r="BQ636">
        <f>données!AG636</f>
        <v>-48180.339887498965</v>
      </c>
      <c r="BR636">
        <f>données!AH636</f>
        <v>-45978.869674096932</v>
      </c>
    </row>
    <row r="637" spans="20:70" ht="15" customHeight="1" x14ac:dyDescent="0.25">
      <c r="T637">
        <v>635</v>
      </c>
      <c r="U637" cm="1">
        <f t="array" ref="U637">INDEX(données!$AM$6:$AM$1006,animation!T637)</f>
        <v>2.1362830044410606</v>
      </c>
      <c r="AJ637" s="32"/>
      <c r="AK637">
        <v>631</v>
      </c>
      <c r="AL637" s="25">
        <f t="shared" si="209"/>
        <v>315.5</v>
      </c>
      <c r="AM637">
        <f t="shared" si="222"/>
        <v>-400312.04353795986</v>
      </c>
      <c r="AN637">
        <f t="shared" si="223"/>
        <v>190746.46707229456</v>
      </c>
      <c r="AP637" s="35">
        <f t="shared" si="224"/>
        <v>-4121.8370958321957</v>
      </c>
      <c r="AQ637">
        <f t="shared" si="225"/>
        <v>3088.1518683011527</v>
      </c>
      <c r="AS637">
        <f t="shared" si="226"/>
        <v>177.73731975267856</v>
      </c>
      <c r="AT637">
        <f t="shared" si="227"/>
        <v>-27.079126274555414</v>
      </c>
      <c r="AV637">
        <f t="shared" si="210"/>
        <v>23.385604693696379</v>
      </c>
      <c r="AW637">
        <f t="shared" si="211"/>
        <v>-8.737375396738674</v>
      </c>
      <c r="AY637">
        <f t="shared" si="212"/>
        <v>13.14193720435504</v>
      </c>
      <c r="AZ637">
        <f t="shared" si="213"/>
        <v>-6.5022732269331698</v>
      </c>
      <c r="BB637">
        <f t="shared" si="214"/>
        <v>14.030948888288346</v>
      </c>
      <c r="BC637">
        <f t="shared" si="215"/>
        <v>-10.014638560346155</v>
      </c>
      <c r="BE637">
        <f t="shared" si="216"/>
        <v>2.6993866752967168</v>
      </c>
      <c r="BF637">
        <f t="shared" si="217"/>
        <v>-1.824839090537417</v>
      </c>
      <c r="BH637">
        <f t="shared" si="228"/>
        <v>124.47944229104209</v>
      </c>
      <c r="BI637">
        <f t="shared" si="229"/>
        <v>-59.313763408905061</v>
      </c>
      <c r="BK637">
        <f t="shared" si="218"/>
        <v>480715.93507771526</v>
      </c>
      <c r="BL637">
        <f t="shared" si="219"/>
        <v>407580.88094634213</v>
      </c>
      <c r="BM637">
        <f t="shared" si="220"/>
        <v>440220.14488697477</v>
      </c>
      <c r="BN637" s="35">
        <f t="shared" si="230"/>
        <v>423563.63804868655</v>
      </c>
      <c r="BO637">
        <f t="shared" si="221"/>
        <v>443434.2644655456</v>
      </c>
      <c r="BQ637">
        <f>données!AG637</f>
        <v>-49362.491053693579</v>
      </c>
      <c r="BR637">
        <f>données!AH637</f>
        <v>-46404.470282234979</v>
      </c>
    </row>
    <row r="638" spans="20:70" ht="15" customHeight="1" x14ac:dyDescent="0.25">
      <c r="T638">
        <v>636</v>
      </c>
      <c r="U638" cm="1">
        <f t="array" ref="U638">INDEX(données!$AM$6:$AM$1006,animation!T638)</f>
        <v>2.1991148575128565</v>
      </c>
      <c r="AJ638" s="32"/>
      <c r="AK638">
        <v>632</v>
      </c>
      <c r="AL638" s="25">
        <f t="shared" si="209"/>
        <v>316</v>
      </c>
      <c r="AM638">
        <f t="shared" si="222"/>
        <v>-402350.7449209069</v>
      </c>
      <c r="AN638">
        <f t="shared" si="223"/>
        <v>192287.15811566083</v>
      </c>
      <c r="AP638" s="35">
        <f t="shared" si="224"/>
        <v>-4032.9684359558564</v>
      </c>
      <c r="AQ638">
        <f t="shared" si="225"/>
        <v>3074.6123051638751</v>
      </c>
      <c r="AS638">
        <f t="shared" si="226"/>
        <v>175.67756982867161</v>
      </c>
      <c r="AT638">
        <f t="shared" si="227"/>
        <v>-26.836108921000601</v>
      </c>
      <c r="AV638">
        <f t="shared" si="210"/>
        <v>23.136870191252921</v>
      </c>
      <c r="AW638">
        <f t="shared" si="211"/>
        <v>-8.6842864338615087</v>
      </c>
      <c r="AY638">
        <f t="shared" si="212"/>
        <v>12.974492231851913</v>
      </c>
      <c r="AZ638">
        <f t="shared" si="213"/>
        <v>-6.4382156553057248</v>
      </c>
      <c r="BB638">
        <f t="shared" si="214"/>
        <v>13.868457364748389</v>
      </c>
      <c r="BC638">
        <f t="shared" si="215"/>
        <v>-9.9019525645978508</v>
      </c>
      <c r="BE638">
        <f t="shared" si="216"/>
        <v>2.678190606669951</v>
      </c>
      <c r="BF638">
        <f t="shared" si="217"/>
        <v>-1.8116542672355187</v>
      </c>
      <c r="BH638">
        <f t="shared" si="228"/>
        <v>123.01955943414843</v>
      </c>
      <c r="BI638">
        <f t="shared" si="229"/>
        <v>-58.792190085004293</v>
      </c>
      <c r="BK638">
        <f t="shared" si="218"/>
        <v>483165.47423371609</v>
      </c>
      <c r="BL638">
        <f t="shared" si="219"/>
        <v>410091.6700054137</v>
      </c>
      <c r="BM638">
        <f t="shared" si="220"/>
        <v>442774.59400499205</v>
      </c>
      <c r="BN638" s="35">
        <f t="shared" si="230"/>
        <v>425441.10105181974</v>
      </c>
      <c r="BO638">
        <f t="shared" si="221"/>
        <v>445937.74578365288</v>
      </c>
      <c r="BQ638">
        <f>données!AG638</f>
        <v>-50515.585831301469</v>
      </c>
      <c r="BR638">
        <f>données!AH638</f>
        <v>-46903.458950679618</v>
      </c>
    </row>
    <row r="639" spans="20:70" ht="15" customHeight="1" x14ac:dyDescent="0.25">
      <c r="T639">
        <v>637</v>
      </c>
      <c r="U639" cm="1">
        <f t="array" ref="U639">INDEX(données!$AM$6:$AM$1006,animation!T639)</f>
        <v>2.2619467105846525</v>
      </c>
      <c r="AJ639" s="32"/>
      <c r="AK639">
        <v>633</v>
      </c>
      <c r="AL639" s="25">
        <f t="shared" si="209"/>
        <v>316.5</v>
      </c>
      <c r="AM639">
        <f t="shared" si="222"/>
        <v>-404345.26944265625</v>
      </c>
      <c r="AN639">
        <f t="shared" si="223"/>
        <v>193821.10975462763</v>
      </c>
      <c r="AP639" s="35">
        <f t="shared" si="224"/>
        <v>-3945.1296510415204</v>
      </c>
      <c r="AQ639">
        <f t="shared" si="225"/>
        <v>3061.194250703375</v>
      </c>
      <c r="AS639">
        <f t="shared" si="226"/>
        <v>173.68171103132971</v>
      </c>
      <c r="AT639">
        <f t="shared" si="227"/>
        <v>-26.601844146831478</v>
      </c>
      <c r="AV639">
        <f t="shared" si="210"/>
        <v>22.895856341192619</v>
      </c>
      <c r="AW639">
        <f t="shared" si="211"/>
        <v>-8.6333979485852641</v>
      </c>
      <c r="AY639">
        <f t="shared" si="212"/>
        <v>12.812591703902086</v>
      </c>
      <c r="AZ639">
        <f t="shared" si="213"/>
        <v>-6.3767564409265676</v>
      </c>
      <c r="BB639">
        <f t="shared" si="214"/>
        <v>13.71077157544776</v>
      </c>
      <c r="BC639">
        <f t="shared" si="215"/>
        <v>-9.7935240612026</v>
      </c>
      <c r="BE639">
        <f t="shared" si="216"/>
        <v>2.6563526763184409</v>
      </c>
      <c r="BF639">
        <f t="shared" si="217"/>
        <v>-1.7981656961170474</v>
      </c>
      <c r="BH639">
        <f t="shared" si="228"/>
        <v>121.60613873446881</v>
      </c>
      <c r="BI639">
        <f t="shared" si="229"/>
        <v>-58.291362713302632</v>
      </c>
      <c r="BK639">
        <f t="shared" si="218"/>
        <v>485572.39059946261</v>
      </c>
      <c r="BL639">
        <f t="shared" si="219"/>
        <v>412560.45429862908</v>
      </c>
      <c r="BM639">
        <f t="shared" si="220"/>
        <v>445289.18821602681</v>
      </c>
      <c r="BN639" s="35">
        <f t="shared" si="230"/>
        <v>427349.67866095243</v>
      </c>
      <c r="BO639">
        <f t="shared" si="221"/>
        <v>448399.06278578425</v>
      </c>
      <c r="BQ639">
        <f>données!AG639</f>
        <v>-51635.07348203432</v>
      </c>
      <c r="BR639">
        <f>données!AH639</f>
        <v>-47473.866399122737</v>
      </c>
    </row>
    <row r="640" spans="20:70" ht="15" customHeight="1" x14ac:dyDescent="0.25">
      <c r="T640">
        <v>638</v>
      </c>
      <c r="U640" cm="1">
        <f t="array" ref="U640">INDEX(données!$AM$6:$AM$1006,animation!T640)</f>
        <v>2.3247785636564484</v>
      </c>
      <c r="AJ640" s="32"/>
      <c r="AK640">
        <v>634</v>
      </c>
      <c r="AL640" s="25">
        <f t="shared" si="209"/>
        <v>317</v>
      </c>
      <c r="AM640">
        <f t="shared" si="222"/>
        <v>-406296.1240542981</v>
      </c>
      <c r="AN640">
        <f t="shared" si="223"/>
        <v>195348.38164946096</v>
      </c>
      <c r="AP640" s="35">
        <f t="shared" si="224"/>
        <v>-3858.2887955258557</v>
      </c>
      <c r="AQ640">
        <f t="shared" si="225"/>
        <v>3047.8933286299593</v>
      </c>
      <c r="AS640">
        <f t="shared" si="226"/>
        <v>171.74704815994892</v>
      </c>
      <c r="AT640">
        <f t="shared" si="227"/>
        <v>-26.375928440729222</v>
      </c>
      <c r="AV640">
        <f t="shared" si="210"/>
        <v>22.662257238204511</v>
      </c>
      <c r="AW640">
        <f t="shared" si="211"/>
        <v>-8.5846323947325551</v>
      </c>
      <c r="AY640">
        <f t="shared" si="212"/>
        <v>12.655993726857666</v>
      </c>
      <c r="AZ640">
        <f t="shared" si="213"/>
        <v>-6.3177819628834992</v>
      </c>
      <c r="BB640">
        <f t="shared" si="214"/>
        <v>13.557703007962226</v>
      </c>
      <c r="BC640">
        <f t="shared" si="215"/>
        <v>-9.6891671471115934</v>
      </c>
      <c r="BE640">
        <f t="shared" si="216"/>
        <v>2.6338462606494435</v>
      </c>
      <c r="BF640">
        <f t="shared" si="217"/>
        <v>-1.7843469360015725</v>
      </c>
      <c r="BH640">
        <f t="shared" si="228"/>
        <v>120.23724792627507</v>
      </c>
      <c r="BI640">
        <f t="shared" si="229"/>
        <v>-57.810425465057712</v>
      </c>
      <c r="BK640">
        <f t="shared" si="218"/>
        <v>487937.20483870985</v>
      </c>
      <c r="BL640">
        <f t="shared" si="219"/>
        <v>414987.75200940447</v>
      </c>
      <c r="BM640">
        <f t="shared" si="220"/>
        <v>447764.38651201141</v>
      </c>
      <c r="BN640" s="35">
        <f t="shared" si="230"/>
        <v>429292.65598893102</v>
      </c>
      <c r="BO640">
        <f t="shared" si="221"/>
        <v>450818.73367752705</v>
      </c>
      <c r="BQ640">
        <f>données!AG640</f>
        <v>-52716.535899579947</v>
      </c>
      <c r="BR640">
        <f>données!AH640</f>
        <v>-48113.44148995971</v>
      </c>
    </row>
    <row r="641" spans="20:70" ht="15" customHeight="1" x14ac:dyDescent="0.25">
      <c r="T641">
        <v>639</v>
      </c>
      <c r="U641" cm="1">
        <f t="array" ref="U641">INDEX(données!$AM$6:$AM$1006,animation!T641)</f>
        <v>2.3876104167282444</v>
      </c>
      <c r="AJ641" s="32"/>
      <c r="AK641">
        <v>635</v>
      </c>
      <c r="AL641" s="25">
        <f t="shared" si="209"/>
        <v>317.5</v>
      </c>
      <c r="AM641">
        <f t="shared" si="222"/>
        <v>-408203.80007104104</v>
      </c>
      <c r="AN641">
        <f t="shared" si="223"/>
        <v>196869.03132272084</v>
      </c>
      <c r="AP641" s="35">
        <f t="shared" si="224"/>
        <v>-3772.4152714458814</v>
      </c>
      <c r="AQ641">
        <f t="shared" si="225"/>
        <v>3034.7053644095949</v>
      </c>
      <c r="AS641">
        <f t="shared" si="226"/>
        <v>169.87104048318312</v>
      </c>
      <c r="AT641">
        <f t="shared" si="227"/>
        <v>-26.157986471331398</v>
      </c>
      <c r="AV641">
        <f t="shared" si="210"/>
        <v>22.435783225209516</v>
      </c>
      <c r="AW641">
        <f t="shared" si="211"/>
        <v>-8.5379165064536586</v>
      </c>
      <c r="AY641">
        <f t="shared" si="212"/>
        <v>12.504470218151067</v>
      </c>
      <c r="AZ641">
        <f t="shared" si="213"/>
        <v>-6.2611855410499571</v>
      </c>
      <c r="BB641">
        <f t="shared" si="214"/>
        <v>13.409072695067588</v>
      </c>
      <c r="BC641">
        <f t="shared" si="215"/>
        <v>-9.5887068263958568</v>
      </c>
      <c r="BE641">
        <f t="shared" si="216"/>
        <v>2.610653544925372</v>
      </c>
      <c r="BF641">
        <f t="shared" si="217"/>
        <v>-1.770177597431924</v>
      </c>
      <c r="BH641">
        <f t="shared" si="228"/>
        <v>118.91106079982958</v>
      </c>
      <c r="BI641">
        <f t="shared" si="229"/>
        <v>-57.34857281863988</v>
      </c>
      <c r="BK641">
        <f t="shared" si="218"/>
        <v>490260.42210642149</v>
      </c>
      <c r="BL641">
        <f t="shared" si="219"/>
        <v>417374.06634212146</v>
      </c>
      <c r="BM641">
        <f t="shared" si="220"/>
        <v>450200.63610835909</v>
      </c>
      <c r="BN641" s="35">
        <f t="shared" si="230"/>
        <v>431272.98218893667</v>
      </c>
      <c r="BO641">
        <f t="shared" si="221"/>
        <v>453197.26156099496</v>
      </c>
      <c r="BQ641">
        <f>données!AG641</f>
        <v>-53755.705045849485</v>
      </c>
      <c r="BR641">
        <f>données!AH641</f>
        <v>-48819.660112501064</v>
      </c>
    </row>
    <row r="642" spans="20:70" ht="15" customHeight="1" x14ac:dyDescent="0.25">
      <c r="T642">
        <v>640</v>
      </c>
      <c r="U642" cm="1">
        <f t="array" ref="U642">INDEX(données!$AM$6:$AM$1006,animation!T642)</f>
        <v>2.4504422698000403</v>
      </c>
      <c r="AJ642" s="32"/>
      <c r="AK642">
        <v>636</v>
      </c>
      <c r="AL642" s="25">
        <f t="shared" si="209"/>
        <v>318</v>
      </c>
      <c r="AM642">
        <f t="shared" si="222"/>
        <v>-410068.7738267036</v>
      </c>
      <c r="AN642">
        <f t="shared" si="223"/>
        <v>198383.11425661671</v>
      </c>
      <c r="AP642" s="35">
        <f t="shared" si="224"/>
        <v>-3687.4797512042901</v>
      </c>
      <c r="AQ642">
        <f t="shared" si="225"/>
        <v>3021.6263711739293</v>
      </c>
      <c r="AS642">
        <f t="shared" si="226"/>
        <v>168.0512919967336</v>
      </c>
      <c r="AT642">
        <f t="shared" si="227"/>
        <v>-25.947669508726335</v>
      </c>
      <c r="AV642">
        <f t="shared" si="210"/>
        <v>22.21615984233889</v>
      </c>
      <c r="AW642">
        <f t="shared" si="211"/>
        <v>-8.4931810246378276</v>
      </c>
      <c r="AY642">
        <f t="shared" si="212"/>
        <v>12.357805948295132</v>
      </c>
      <c r="AZ642">
        <f t="shared" si="213"/>
        <v>-6.2068669331411925</v>
      </c>
      <c r="BB642">
        <f t="shared" si="214"/>
        <v>13.264710630060438</v>
      </c>
      <c r="BC642">
        <f t="shared" si="215"/>
        <v>-9.4919782494319733</v>
      </c>
      <c r="BE642">
        <f t="shared" si="216"/>
        <v>2.5867654622396086</v>
      </c>
      <c r="BF642">
        <f t="shared" si="217"/>
        <v>-1.7556433015153428</v>
      </c>
      <c r="BH642">
        <f t="shared" si="228"/>
        <v>117.62585011379952</v>
      </c>
      <c r="BI642">
        <f t="shared" si="229"/>
        <v>-56.905046060685912</v>
      </c>
      <c r="BK642">
        <f t="shared" si="218"/>
        <v>492542.53271267103</v>
      </c>
      <c r="BL642">
        <f t="shared" si="219"/>
        <v>419719.88615848124</v>
      </c>
      <c r="BM642">
        <f t="shared" si="220"/>
        <v>452598.37288904062</v>
      </c>
      <c r="BN642" s="35">
        <f t="shared" si="230"/>
        <v>433293.25564898422</v>
      </c>
      <c r="BO642">
        <f t="shared" si="221"/>
        <v>455535.13507729571</v>
      </c>
      <c r="BQ642">
        <f>données!AG642</f>
        <v>-54748.479794973813</v>
      </c>
      <c r="BR642">
        <f>données!AH642</f>
        <v>-49589.735144484235</v>
      </c>
    </row>
    <row r="643" spans="20:70" ht="15" customHeight="1" x14ac:dyDescent="0.25">
      <c r="T643">
        <v>641</v>
      </c>
      <c r="U643" cm="1">
        <f t="array" ref="U643">INDEX(données!$AM$6:$AM$1006,animation!T643)</f>
        <v>2.5132741228718363</v>
      </c>
      <c r="AJ643" s="32"/>
      <c r="AK643">
        <v>637</v>
      </c>
      <c r="AL643" s="25">
        <f t="shared" si="209"/>
        <v>318.5</v>
      </c>
      <c r="AM643">
        <f t="shared" si="222"/>
        <v>-411891.50729080616</v>
      </c>
      <c r="AN643">
        <f t="shared" si="223"/>
        <v>199890.6839835151</v>
      </c>
      <c r="AP643" s="35">
        <f t="shared" si="224"/>
        <v>-3603.4541052059235</v>
      </c>
      <c r="AQ643">
        <f t="shared" si="225"/>
        <v>3008.6525364195663</v>
      </c>
      <c r="AS643">
        <f t="shared" si="226"/>
        <v>166.28554235454448</v>
      </c>
      <c r="AT643">
        <f t="shared" si="227"/>
        <v>-25.74465392274281</v>
      </c>
      <c r="AV643">
        <f t="shared" si="210"/>
        <v>22.003126856323448</v>
      </c>
      <c r="AW643">
        <f t="shared" si="211"/>
        <v>-8.450360444410272</v>
      </c>
      <c r="AY643">
        <f t="shared" si="212"/>
        <v>12.21579766087932</v>
      </c>
      <c r="AZ643">
        <f t="shared" si="213"/>
        <v>-6.1547318747056936</v>
      </c>
      <c r="BB643">
        <f t="shared" si="214"/>
        <v>13.124455223707114</v>
      </c>
      <c r="BC643">
        <f t="shared" si="215"/>
        <v>-9.398826014098125</v>
      </c>
      <c r="BE643">
        <f t="shared" si="216"/>
        <v>2.5621815482130734</v>
      </c>
      <c r="BF643">
        <f t="shared" si="217"/>
        <v>-1.7407355895287204</v>
      </c>
      <c r="BH643">
        <f t="shared" si="228"/>
        <v>116.37998106542152</v>
      </c>
      <c r="BI643">
        <f t="shared" si="229"/>
        <v>-56.479130075219466</v>
      </c>
      <c r="BK643">
        <f t="shared" si="218"/>
        <v>494784.01274850441</v>
      </c>
      <c r="BL643">
        <f t="shared" si="219"/>
        <v>422025.6865780364</v>
      </c>
      <c r="BM643">
        <f t="shared" si="220"/>
        <v>454958.02182961779</v>
      </c>
      <c r="BN643" s="35">
        <f t="shared" si="230"/>
        <v>435355.71118496975</v>
      </c>
      <c r="BO643">
        <f t="shared" si="221"/>
        <v>457832.8290126099</v>
      </c>
      <c r="BQ643">
        <f>données!AG643</f>
        <v>-55690.942118573796</v>
      </c>
      <c r="BR643">
        <f>données!AH643</f>
        <v>-50420.627451571789</v>
      </c>
    </row>
    <row r="644" spans="20:70" ht="15" customHeight="1" x14ac:dyDescent="0.25">
      <c r="T644">
        <v>642</v>
      </c>
      <c r="U644" cm="1">
        <f t="array" ref="U644">INDEX(données!$AM$6:$AM$1006,animation!T644)</f>
        <v>2.5761059759436322</v>
      </c>
      <c r="AJ644" s="32"/>
      <c r="AK644">
        <v>638</v>
      </c>
      <c r="AL644" s="25">
        <f t="shared" si="209"/>
        <v>319</v>
      </c>
      <c r="AM644">
        <f t="shared" si="222"/>
        <v>-413672.44865061482</v>
      </c>
      <c r="AN644">
        <f t="shared" si="223"/>
        <v>201391.79216998455</v>
      </c>
      <c r="AP644" s="35">
        <f t="shared" si="224"/>
        <v>-3520.3113340286513</v>
      </c>
      <c r="AQ644">
        <f t="shared" si="225"/>
        <v>2995.7802094581948</v>
      </c>
      <c r="AS644">
        <f t="shared" si="226"/>
        <v>164.57165840445896</v>
      </c>
      <c r="AT644">
        <f t="shared" si="227"/>
        <v>-25.54863974448724</v>
      </c>
      <c r="AV644">
        <f t="shared" si="210"/>
        <v>21.796437363245264</v>
      </c>
      <c r="AW644">
        <f t="shared" si="211"/>
        <v>-8.4093927818641543</v>
      </c>
      <c r="AY644">
        <f t="shared" si="212"/>
        <v>12.078253263313755</v>
      </c>
      <c r="AZ644">
        <f t="shared" si="213"/>
        <v>-6.1046916578857644</v>
      </c>
      <c r="BB644">
        <f t="shared" si="214"/>
        <v>12.988152799476808</v>
      </c>
      <c r="BC644">
        <f t="shared" si="215"/>
        <v>-9.3091035232549384</v>
      </c>
      <c r="BE644">
        <f t="shared" si="216"/>
        <v>2.5369097102306211</v>
      </c>
      <c r="BF644">
        <f t="shared" si="217"/>
        <v>-1.7254517814823849</v>
      </c>
      <c r="BH644">
        <f t="shared" si="228"/>
        <v>115.17190526819252</v>
      </c>
      <c r="BI644">
        <f t="shared" si="229"/>
        <v>-56.07015039375527</v>
      </c>
      <c r="BK644">
        <f t="shared" si="218"/>
        <v>496985.32467613765</v>
      </c>
      <c r="BL644">
        <f t="shared" si="219"/>
        <v>424291.92954508465</v>
      </c>
      <c r="BM644">
        <f t="shared" si="220"/>
        <v>457279.99739927414</v>
      </c>
      <c r="BN644" s="35">
        <f t="shared" si="230"/>
        <v>437462.20935850858</v>
      </c>
      <c r="BO644">
        <f t="shared" si="221"/>
        <v>460090.80487011891</v>
      </c>
      <c r="BQ644">
        <f>données!AG644</f>
        <v>-56579.372548428248</v>
      </c>
      <c r="BR644">
        <f>données!AH644</f>
        <v>-51309.057881426248</v>
      </c>
    </row>
    <row r="645" spans="20:70" ht="15" customHeight="1" x14ac:dyDescent="0.25">
      <c r="T645">
        <v>643</v>
      </c>
      <c r="U645" cm="1">
        <f t="array" ref="U645">INDEX(données!$AM$6:$AM$1006,animation!T645)</f>
        <v>2.6389378290154282</v>
      </c>
      <c r="AJ645" s="32"/>
      <c r="AK645">
        <v>639</v>
      </c>
      <c r="AL645" s="25">
        <f t="shared" si="209"/>
        <v>319.5</v>
      </c>
      <c r="AM645">
        <f t="shared" si="222"/>
        <v>-415412.03286032856</v>
      </c>
      <c r="AN645">
        <f t="shared" si="223"/>
        <v>202886.48869474558</v>
      </c>
      <c r="AP645" s="35">
        <f t="shared" si="224"/>
        <v>-3438.0255048264216</v>
      </c>
      <c r="AQ645">
        <f t="shared" si="225"/>
        <v>2983.0058895859511</v>
      </c>
      <c r="AS645">
        <f t="shared" si="226"/>
        <v>162.90762626839629</v>
      </c>
      <c r="AT645">
        <f t="shared" si="227"/>
        <v>-25.359349280262652</v>
      </c>
      <c r="AV645">
        <f t="shared" si="210"/>
        <v>21.59585695830156</v>
      </c>
      <c r="AW645">
        <f t="shared" si="211"/>
        <v>-8.3702193583617284</v>
      </c>
      <c r="AY645">
        <f t="shared" si="212"/>
        <v>11.944991081825325</v>
      </c>
      <c r="AZ645">
        <f t="shared" si="213"/>
        <v>-6.056662745232563</v>
      </c>
      <c r="BB645">
        <f t="shared" si="214"/>
        <v>12.855657124009822</v>
      </c>
      <c r="BC645">
        <f t="shared" si="215"/>
        <v>-9.2226723933739088</v>
      </c>
      <c r="BE645">
        <f t="shared" si="216"/>
        <v>2.510965912268678</v>
      </c>
      <c r="BF645">
        <f t="shared" si="217"/>
        <v>-1.7097947832944504</v>
      </c>
      <c r="BH645">
        <f t="shared" si="228"/>
        <v>114.00015519199088</v>
      </c>
      <c r="BI645">
        <f t="shared" si="229"/>
        <v>-55.677470482266116</v>
      </c>
      <c r="BK645">
        <f t="shared" si="218"/>
        <v>499146.91788570944</v>
      </c>
      <c r="BL645">
        <f t="shared" si="219"/>
        <v>426519.06436396949</v>
      </c>
      <c r="BM645">
        <f t="shared" si="220"/>
        <v>459564.70394285407</v>
      </c>
      <c r="BN645" s="35">
        <f t="shared" si="230"/>
        <v>439614.228022606</v>
      </c>
      <c r="BO645">
        <f t="shared" si="221"/>
        <v>462309.51140987116</v>
      </c>
      <c r="BQ645">
        <f>données!AG645</f>
        <v>-57410.264855515808</v>
      </c>
      <c r="BR645">
        <f>données!AH645</f>
        <v>-52251.520205026231</v>
      </c>
    </row>
    <row r="646" spans="20:70" ht="15" customHeight="1" x14ac:dyDescent="0.25">
      <c r="T646">
        <v>644</v>
      </c>
      <c r="U646" cm="1">
        <f t="array" ref="U646">INDEX(données!$AM$6:$AM$1006,animation!T646)</f>
        <v>2.7017696820872241</v>
      </c>
      <c r="AJ646" s="32"/>
      <c r="AK646">
        <v>640</v>
      </c>
      <c r="AL646" s="25">
        <f t="shared" si="209"/>
        <v>320</v>
      </c>
      <c r="AM646">
        <f t="shared" si="222"/>
        <v>-417110.68215945823</v>
      </c>
      <c r="AN646">
        <f t="shared" si="223"/>
        <v>204374.82172087851</v>
      </c>
      <c r="AP646" s="35">
        <f t="shared" si="224"/>
        <v>-3356.5716916922233</v>
      </c>
      <c r="AQ646">
        <f t="shared" si="225"/>
        <v>2970.3262149458196</v>
      </c>
      <c r="AS646">
        <f t="shared" si="226"/>
        <v>161.2915439152857</v>
      </c>
      <c r="AT646">
        <f t="shared" si="227"/>
        <v>-25.176525769536148</v>
      </c>
      <c r="AV646">
        <f t="shared" si="210"/>
        <v>21.401162966840968</v>
      </c>
      <c r="AW646">
        <f t="shared" si="211"/>
        <v>-8.3327846008988011</v>
      </c>
      <c r="AY646">
        <f t="shared" si="212"/>
        <v>11.815839174878377</v>
      </c>
      <c r="AZ646">
        <f t="shared" si="213"/>
        <v>-6.0105664152595519</v>
      </c>
      <c r="BB646">
        <f t="shared" si="214"/>
        <v>12.726828970038712</v>
      </c>
      <c r="BC646">
        <f t="shared" si="215"/>
        <v>-9.1394019096980461</v>
      </c>
      <c r="BE646">
        <f t="shared" si="216"/>
        <v>2.4843737785668552</v>
      </c>
      <c r="BF646">
        <f t="shared" si="217"/>
        <v>-1.693772843679751</v>
      </c>
      <c r="BH646">
        <f t="shared" si="228"/>
        <v>112.86333902496078</v>
      </c>
      <c r="BI646">
        <f t="shared" si="229"/>
        <v>-55.300489243359415</v>
      </c>
      <c r="BK646">
        <f t="shared" si="218"/>
        <v>501269.22922066116</v>
      </c>
      <c r="BL646">
        <f t="shared" si="219"/>
        <v>428707.5282047072</v>
      </c>
      <c r="BM646">
        <f t="shared" si="220"/>
        <v>461812.53604388994</v>
      </c>
      <c r="BN646" s="35">
        <f t="shared" si="230"/>
        <v>441812.85617316311</v>
      </c>
      <c r="BO646">
        <f t="shared" si="221"/>
        <v>464489.3851585518</v>
      </c>
      <c r="BQ646">
        <f>données!AG646</f>
        <v>-58180.339887498965</v>
      </c>
      <c r="BR646">
        <f>données!AH646</f>
        <v>-53244.294954150566</v>
      </c>
    </row>
    <row r="647" spans="20:70" ht="15" customHeight="1" x14ac:dyDescent="0.25">
      <c r="T647">
        <v>645</v>
      </c>
      <c r="U647" cm="1">
        <f t="array" ref="U647">INDEX(données!$AM$6:$AM$1006,animation!T647)</f>
        <v>2.7646015351590201</v>
      </c>
      <c r="AJ647" s="32"/>
      <c r="AK647">
        <v>641</v>
      </c>
      <c r="AL647" s="25">
        <f t="shared" ref="AL647:AL710" si="231">$AC$3*AK647</f>
        <v>320.5</v>
      </c>
      <c r="AM647">
        <f t="shared" si="222"/>
        <v>-418768.80656231492</v>
      </c>
      <c r="AN647">
        <f t="shared" si="223"/>
        <v>205856.83776263022</v>
      </c>
      <c r="AP647" s="35">
        <f t="shared" si="224"/>
        <v>-3275.9259197345805</v>
      </c>
      <c r="AQ647">
        <f t="shared" si="225"/>
        <v>2957.7379520610516</v>
      </c>
      <c r="AS647">
        <f t="shared" si="226"/>
        <v>159.72161418254689</v>
      </c>
      <c r="AT647">
        <f t="shared" si="227"/>
        <v>-24.99993208098623</v>
      </c>
      <c r="AV647">
        <f t="shared" ref="AV647:AV710" si="232">$AC$20*($AC$16-AM647)/(BK647^2+$AC$21^2)^(3/2)</f>
        <v>21.212143731491331</v>
      </c>
      <c r="AW647">
        <f t="shared" ref="AW647:AW710" si="233">$AC$20*($AD$16-AN647)/(BK647^2+$AC$21^2)^(3/2)</f>
        <v>-8.2970358571749827</v>
      </c>
      <c r="AY647">
        <f t="shared" ref="AY647:AY710" si="234">$AC$29*($AC$25-AM647)/(BL647^2+$AC$30^2)^(3/2)</f>
        <v>11.690634699783882</v>
      </c>
      <c r="AZ647">
        <f t="shared" ref="AZ647:AZ710" si="235">$AC$29*($AD$25-AN647)/(BL647^2+$AC$30^2)^(3/2)</f>
        <v>-5.9663284367692766</v>
      </c>
      <c r="BB647">
        <f t="shared" ref="BB647:BB710" si="236">$AC$38*($AC$34-AM647)/(BM647^2+$AC$39^2)^(3/2)</f>
        <v>12.601535709224567</v>
      </c>
      <c r="BC647">
        <f t="shared" ref="BC647:BC710" si="237">$AC$38*($AD$34-AN647)/(BM647^2+$AC$39^2)^(3/2)</f>
        <v>-9.0591685237851785</v>
      </c>
      <c r="BE647">
        <f t="shared" ref="BE647:BE710" si="238">$AC$50*($BQ$6-AM647)/(BN647^2+$AC$51^2)^(3/2)</f>
        <v>2.457164121491223</v>
      </c>
      <c r="BF647">
        <f t="shared" ref="BF647:BF710" si="239">$AC$50*($BR$6-AN647)/(BN647^2+$AC$51^2)^(3/2)</f>
        <v>-1.6773992632567924</v>
      </c>
      <c r="BH647">
        <f t="shared" si="228"/>
        <v>111.7601359205559</v>
      </c>
      <c r="BI647">
        <f t="shared" si="229"/>
        <v>-54.938638714256484</v>
      </c>
      <c r="BK647">
        <f t="shared" ref="BK647:BK710" si="240">SQRT(($AC$16-AM647)^2+($AD$16-AN647)^2)</f>
        <v>503352.68347369373</v>
      </c>
      <c r="BL647">
        <f t="shared" ref="BL647:BL710" si="241">SQRT(($AC$25-AM647)^2+($AD$25-AN647)^2)</f>
        <v>430857.74658074882</v>
      </c>
      <c r="BM647">
        <f t="shared" ref="BM647:BM710" si="242">SQRT(($AC$34-AM647)^2+($AD$34-AN647)^2)</f>
        <v>464023.87886957161</v>
      </c>
      <c r="BN647" s="35">
        <f t="shared" si="230"/>
        <v>444058.79015796754</v>
      </c>
      <c r="BO647">
        <f t="shared" ref="BO647:BO710" si="243">SQRT(($AC$53-AM647)^2+($AD$53-AN647)^2)</f>
        <v>466630.85089099646</v>
      </c>
      <c r="BQ647">
        <f>données!AG647</f>
        <v>-58886.558510040326</v>
      </c>
      <c r="BR647">
        <f>données!AH647</f>
        <v>-54283.464100420097</v>
      </c>
    </row>
    <row r="648" spans="20:70" ht="15" customHeight="1" x14ac:dyDescent="0.25">
      <c r="T648">
        <v>646</v>
      </c>
      <c r="U648" cm="1">
        <f t="array" ref="U648">INDEX(données!$AM$6:$AM$1006,animation!T648)</f>
        <v>2.827433388230816</v>
      </c>
      <c r="AJ648" s="32"/>
      <c r="AK648">
        <v>642</v>
      </c>
      <c r="AL648" s="25">
        <f t="shared" si="231"/>
        <v>321</v>
      </c>
      <c r="AM648">
        <f t="shared" ref="AM648:AM711" si="244">AM647+AP647*$AC$3+(0.5*AS647)*$AC$3^2</f>
        <v>-420386.80432040937</v>
      </c>
      <c r="AN648">
        <f t="shared" ref="AN648:AN711" si="245">AN647+AQ647*$AC$3+(0.5*AT647)*$AC$3^2</f>
        <v>207332.58174715063</v>
      </c>
      <c r="AP648" s="35">
        <f t="shared" ref="AP648:AP711" si="246">AP647+AS647*($AC$3)</f>
        <v>-3196.0651126433072</v>
      </c>
      <c r="AQ648">
        <f t="shared" ref="AQ648:AQ711" si="247">AQ647+AT647*($AC$3)</f>
        <v>2945.2379860205583</v>
      </c>
      <c r="AS648">
        <f t="shared" ref="AS648:AS711" si="248">AV648+AY648+BB648+BE648+IF(OR(AM648&gt;=300000,AM648&lt;=-300000),BH648,0)</f>
        <v>158.19613820855707</v>
      </c>
      <c r="AT648">
        <f t="shared" ref="AT648:AT711" si="249">AW648+AZ648+BC648+BF648+IF(OR(AN648&gt;=300000,AN648&lt;=-300000),BI648,0)</f>
        <v>-24.829349442802695</v>
      </c>
      <c r="AV648">
        <f t="shared" si="232"/>
        <v>21.028597950681483</v>
      </c>
      <c r="AW648">
        <f t="shared" si="233"/>
        <v>-8.2629232241382802</v>
      </c>
      <c r="AY648">
        <f t="shared" si="234"/>
        <v>11.569223327784576</v>
      </c>
      <c r="AZ648">
        <f t="shared" si="235"/>
        <v>-5.9238787692975228</v>
      </c>
      <c r="BB648">
        <f t="shared" si="236"/>
        <v>12.479650932585571</v>
      </c>
      <c r="BC648">
        <f t="shared" si="237"/>
        <v>-8.9818553896937523</v>
      </c>
      <c r="BE648">
        <f t="shared" si="238"/>
        <v>2.42937440084832</v>
      </c>
      <c r="BF648">
        <f t="shared" si="239"/>
        <v>-1.6606920596731383</v>
      </c>
      <c r="BH648">
        <f t="shared" ref="BH648:BH711" si="250">$AC$57*($AC$53-AM648)/(BO648^2+$AC$58^2)^(3/2)</f>
        <v>110.68929159665713</v>
      </c>
      <c r="BI648">
        <f t="shared" ref="BI648:BI711" si="251">$AC$57*($AD$53-AN648)/(BO648^2+$AC$58^2)^(3/2)</f>
        <v>-54.591381943108082</v>
      </c>
      <c r="BK648">
        <f t="shared" si="240"/>
        <v>505397.69385513046</v>
      </c>
      <c r="BL648">
        <f t="shared" si="241"/>
        <v>432970.13380058145</v>
      </c>
      <c r="BM648">
        <f t="shared" si="242"/>
        <v>466199.10849859018</v>
      </c>
      <c r="BN648" s="35">
        <f t="shared" ref="BN648:BN711" si="252">SQRT((BQ648-AM648)^2+(BR648-AN648)^2)</f>
        <v>446352.33226774051</v>
      </c>
      <c r="BO648">
        <f t="shared" si="243"/>
        <v>468734.3220851926</v>
      </c>
      <c r="BQ648">
        <f>données!AG648</f>
        <v>-59526.133600877292</v>
      </c>
      <c r="BR648">
        <f>données!AH648</f>
        <v>-55364.926517965723</v>
      </c>
    </row>
    <row r="649" spans="20:70" ht="15" customHeight="1" x14ac:dyDescent="0.25">
      <c r="T649">
        <v>647</v>
      </c>
      <c r="U649" cm="1">
        <f t="array" ref="U649">INDEX(données!$AM$6:$AM$1006,animation!T649)</f>
        <v>2.890265241302612</v>
      </c>
      <c r="AJ649" s="32"/>
      <c r="AK649">
        <v>643</v>
      </c>
      <c r="AL649" s="25">
        <f t="shared" si="231"/>
        <v>321.5</v>
      </c>
      <c r="AM649">
        <f t="shared" si="244"/>
        <v>-421965.06235945493</v>
      </c>
      <c r="AN649">
        <f t="shared" si="245"/>
        <v>208802.09707148056</v>
      </c>
      <c r="AP649" s="35">
        <f t="shared" si="246"/>
        <v>-3116.9670435390285</v>
      </c>
      <c r="AQ649">
        <f t="shared" si="247"/>
        <v>2932.823311299157</v>
      </c>
      <c r="AS649">
        <f t="shared" si="248"/>
        <v>156.71350924451659</v>
      </c>
      <c r="AT649">
        <f t="shared" si="249"/>
        <v>-24.664576205326508</v>
      </c>
      <c r="AV649">
        <f t="shared" si="232"/>
        <v>20.850334064308008</v>
      </c>
      <c r="AW649">
        <f t="shared" si="233"/>
        <v>-8.2303993888917386</v>
      </c>
      <c r="AY649">
        <f t="shared" si="234"/>
        <v>11.451458703372619</v>
      </c>
      <c r="AZ649">
        <f t="shared" si="235"/>
        <v>-5.8831512872942691</v>
      </c>
      <c r="BB649">
        <f t="shared" si="236"/>
        <v>12.361054096395904</v>
      </c>
      <c r="BC649">
        <f t="shared" si="237"/>
        <v>-8.9073519354403761</v>
      </c>
      <c r="BE649">
        <f t="shared" si="238"/>
        <v>2.4010481235694563</v>
      </c>
      <c r="BF649">
        <f t="shared" si="239"/>
        <v>-1.6436735937001268</v>
      </c>
      <c r="BH649">
        <f t="shared" si="250"/>
        <v>109.64961425687061</v>
      </c>
      <c r="BI649">
        <f t="shared" si="251"/>
        <v>-54.258211027931296</v>
      </c>
      <c r="BK649">
        <f t="shared" si="240"/>
        <v>507404.66243541311</v>
      </c>
      <c r="BL649">
        <f t="shared" si="241"/>
        <v>435045.09339478269</v>
      </c>
      <c r="BM649">
        <f t="shared" si="242"/>
        <v>468338.59223276161</v>
      </c>
      <c r="BN649" s="35">
        <f t="shared" si="252"/>
        <v>448693.39170659619</v>
      </c>
      <c r="BO649">
        <f t="shared" si="243"/>
        <v>470800.2013524067</v>
      </c>
      <c r="BQ649">
        <f>données!AG649</f>
        <v>-60096.541049320411</v>
      </c>
      <c r="BR649">
        <f>données!AH649</f>
        <v>-56484.414168698582</v>
      </c>
    </row>
    <row r="650" spans="20:70" ht="15" customHeight="1" x14ac:dyDescent="0.25">
      <c r="T650">
        <v>648</v>
      </c>
      <c r="U650" cm="1">
        <f t="array" ref="U650">INDEX(données!$AM$6:$AM$1006,animation!T650)</f>
        <v>2.9530970943744079</v>
      </c>
      <c r="AJ650" s="32"/>
      <c r="AK650">
        <v>644</v>
      </c>
      <c r="AL650" s="25">
        <f t="shared" si="231"/>
        <v>322</v>
      </c>
      <c r="AM650">
        <f t="shared" si="244"/>
        <v>-423503.9566925689</v>
      </c>
      <c r="AN650">
        <f t="shared" si="245"/>
        <v>210265.42565510445</v>
      </c>
      <c r="AP650" s="35">
        <f t="shared" si="246"/>
        <v>-3038.6102889167701</v>
      </c>
      <c r="AQ650">
        <f t="shared" si="247"/>
        <v>2920.4910231964936</v>
      </c>
      <c r="AS650">
        <f t="shared" si="248"/>
        <v>155.27220681931198</v>
      </c>
      <c r="AT650">
        <f t="shared" si="249"/>
        <v>-24.5054266357538</v>
      </c>
      <c r="AV650">
        <f t="shared" si="232"/>
        <v>20.677169682684713</v>
      </c>
      <c r="AW650">
        <f t="shared" si="233"/>
        <v>-8.1994194809503416</v>
      </c>
      <c r="AY650">
        <f t="shared" si="234"/>
        <v>11.337201944010031</v>
      </c>
      <c r="AZ650">
        <f t="shared" si="235"/>
        <v>-5.8440835259026711</v>
      </c>
      <c r="BB650">
        <f t="shared" si="236"/>
        <v>12.245630191612298</v>
      </c>
      <c r="BC650">
        <f t="shared" si="237"/>
        <v>-8.8355534666852265</v>
      </c>
      <c r="BE650">
        <f t="shared" si="238"/>
        <v>2.3722341940409741</v>
      </c>
      <c r="BF650">
        <f t="shared" si="239"/>
        <v>-1.6263701622155597</v>
      </c>
      <c r="BH650">
        <f t="shared" si="250"/>
        <v>108.63997080696394</v>
      </c>
      <c r="BI650">
        <f t="shared" si="251"/>
        <v>-53.938645304007906</v>
      </c>
      <c r="BK650">
        <f t="shared" si="240"/>
        <v>509373.98056335852</v>
      </c>
      <c r="BL650">
        <f t="shared" si="241"/>
        <v>437083.01852005371</v>
      </c>
      <c r="BM650">
        <f t="shared" si="242"/>
        <v>470442.68889331387</v>
      </c>
      <c r="BN650" s="35">
        <f t="shared" si="252"/>
        <v>451081.48791252164</v>
      </c>
      <c r="BO650">
        <f t="shared" si="243"/>
        <v>472828.88084399363</v>
      </c>
      <c r="BQ650">
        <f>données!AG650</f>
        <v>-60595.529717765043</v>
      </c>
      <c r="BR650">
        <f>données!AH650</f>
        <v>-57637.50894630648</v>
      </c>
    </row>
    <row r="651" spans="20:70" ht="15" customHeight="1" x14ac:dyDescent="0.25">
      <c r="T651">
        <v>649</v>
      </c>
      <c r="U651" cm="1">
        <f t="array" ref="U651">INDEX(données!$AM$6:$AM$1006,animation!T651)</f>
        <v>3.0159289474462039</v>
      </c>
      <c r="AJ651" s="32"/>
      <c r="AK651">
        <v>645</v>
      </c>
      <c r="AL651" s="25">
        <f t="shared" si="231"/>
        <v>322.5</v>
      </c>
      <c r="AM651">
        <f t="shared" si="244"/>
        <v>-425003.85281117487</v>
      </c>
      <c r="AN651">
        <f t="shared" si="245"/>
        <v>211722.60798837323</v>
      </c>
      <c r="AP651" s="35">
        <f t="shared" si="246"/>
        <v>-2960.9741855071143</v>
      </c>
      <c r="AQ651">
        <f t="shared" si="247"/>
        <v>2908.2383098786167</v>
      </c>
      <c r="AS651">
        <f t="shared" si="248"/>
        <v>153.87079123540389</v>
      </c>
      <c r="AT651">
        <f t="shared" si="249"/>
        <v>-24.351729745986443</v>
      </c>
      <c r="AV651">
        <f t="shared" si="232"/>
        <v>20.50893105527242</v>
      </c>
      <c r="AW651">
        <f t="shared" si="233"/>
        <v>-8.1699409349319048</v>
      </c>
      <c r="AY651">
        <f t="shared" si="234"/>
        <v>11.226321176794217</v>
      </c>
      <c r="AZ651">
        <f t="shared" si="235"/>
        <v>-5.8066164464135888</v>
      </c>
      <c r="BB651">
        <f t="shared" si="236"/>
        <v>12.133269435048161</v>
      </c>
      <c r="BC651">
        <f t="shared" si="237"/>
        <v>-8.7663607998937092</v>
      </c>
      <c r="BE651">
        <f t="shared" si="238"/>
        <v>2.3429862263641024</v>
      </c>
      <c r="BF651">
        <f t="shared" si="239"/>
        <v>-1.608811564747237</v>
      </c>
      <c r="BH651">
        <f t="shared" si="250"/>
        <v>107.65928334192499</v>
      </c>
      <c r="BI651">
        <f t="shared" si="251"/>
        <v>-53.63222966695951</v>
      </c>
      <c r="BK651">
        <f t="shared" si="240"/>
        <v>511306.02926171513</v>
      </c>
      <c r="BL651">
        <f t="shared" si="241"/>
        <v>439084.29234167718</v>
      </c>
      <c r="BM651">
        <f t="shared" si="242"/>
        <v>472511.749102698</v>
      </c>
      <c r="BN651" s="35">
        <f t="shared" si="252"/>
        <v>453515.75617276604</v>
      </c>
      <c r="BO651">
        <f t="shared" si="243"/>
        <v>474820.74263635656</v>
      </c>
      <c r="BQ651">
        <f>données!AG651</f>
        <v>-61021.130325903083</v>
      </c>
      <c r="BR651">
        <f>données!AH651</f>
        <v>-58819.660112501093</v>
      </c>
    </row>
    <row r="652" spans="20:70" ht="15" customHeight="1" x14ac:dyDescent="0.25">
      <c r="T652">
        <v>650</v>
      </c>
      <c r="U652" cm="1">
        <f t="array" ref="U652">INDEX(données!$AM$6:$AM$1006,animation!T652)</f>
        <v>3.0787608005179998</v>
      </c>
      <c r="AJ652" s="32"/>
      <c r="AK652">
        <v>646</v>
      </c>
      <c r="AL652" s="25">
        <f t="shared" si="231"/>
        <v>323</v>
      </c>
      <c r="AM652">
        <f t="shared" si="244"/>
        <v>-426465.10605502402</v>
      </c>
      <c r="AN652">
        <f t="shared" si="245"/>
        <v>213173.6831770943</v>
      </c>
      <c r="AP652" s="35">
        <f t="shared" si="246"/>
        <v>-2884.0387898894123</v>
      </c>
      <c r="AQ652">
        <f t="shared" si="247"/>
        <v>2896.0624450056234</v>
      </c>
      <c r="AS652">
        <f t="shared" si="248"/>
        <v>152.50789837749087</v>
      </c>
      <c r="AT652">
        <f t="shared" si="249"/>
        <v>-24.20332815577073</v>
      </c>
      <c r="AV652">
        <f t="shared" si="232"/>
        <v>20.345452576000714</v>
      </c>
      <c r="AW652">
        <f t="shared" si="233"/>
        <v>-8.1419233628473844</v>
      </c>
      <c r="AY652">
        <f t="shared" si="234"/>
        <v>11.118691108940832</v>
      </c>
      <c r="AZ652">
        <f t="shared" si="235"/>
        <v>-5.7706942196640973</v>
      </c>
      <c r="BB652">
        <f t="shared" si="236"/>
        <v>12.02386698066543</v>
      </c>
      <c r="BC652">
        <f t="shared" si="237"/>
        <v>-8.6996799224854993</v>
      </c>
      <c r="BE652">
        <f t="shared" si="238"/>
        <v>2.3133618304658778</v>
      </c>
      <c r="BF652">
        <f t="shared" si="239"/>
        <v>-1.5910306507737488</v>
      </c>
      <c r="BH652">
        <f t="shared" si="250"/>
        <v>106.70652588141802</v>
      </c>
      <c r="BI652">
        <f t="shared" si="251"/>
        <v>-53.338533019953381</v>
      </c>
      <c r="BK652">
        <f t="shared" si="240"/>
        <v>513201.17960147385</v>
      </c>
      <c r="BL652">
        <f t="shared" si="241"/>
        <v>441049.28839577269</v>
      </c>
      <c r="BM652">
        <f t="shared" si="242"/>
        <v>474546.11555275775</v>
      </c>
      <c r="BN652" s="35">
        <f t="shared" si="252"/>
        <v>455994.95545487385</v>
      </c>
      <c r="BO652">
        <f t="shared" si="243"/>
        <v>476776.15909545129</v>
      </c>
      <c r="BQ652">
        <f>données!AG652</f>
        <v>-61371.663222572635</v>
      </c>
      <c r="BR652">
        <f>données!AH652</f>
        <v>-60026.202256702949</v>
      </c>
    </row>
    <row r="653" spans="20:70" ht="15" customHeight="1" x14ac:dyDescent="0.25">
      <c r="T653">
        <v>651</v>
      </c>
      <c r="U653" cm="1">
        <f t="array" ref="U653">INDEX(données!$AM$6:$AM$1006,animation!T653)</f>
        <v>3.1415926535897958</v>
      </c>
      <c r="AJ653" s="32"/>
      <c r="AK653">
        <v>647</v>
      </c>
      <c r="AL653" s="25">
        <f t="shared" si="231"/>
        <v>323.5</v>
      </c>
      <c r="AM653">
        <f t="shared" si="244"/>
        <v>-427888.06196267152</v>
      </c>
      <c r="AN653">
        <f t="shared" si="245"/>
        <v>214618.68898357765</v>
      </c>
      <c r="AP653" s="35">
        <f t="shared" si="246"/>
        <v>-2807.7848407006668</v>
      </c>
      <c r="AQ653">
        <f t="shared" si="247"/>
        <v>2883.9607809277381</v>
      </c>
      <c r="AS653">
        <f t="shared" si="248"/>
        <v>151.18223481869802</v>
      </c>
      <c r="AT653">
        <f t="shared" si="249"/>
        <v>-24.060076994026684</v>
      </c>
      <c r="AV653">
        <f t="shared" si="232"/>
        <v>20.186576322280413</v>
      </c>
      <c r="AW653">
        <f t="shared" si="233"/>
        <v>-8.1153284352317154</v>
      </c>
      <c r="AY653">
        <f t="shared" si="234"/>
        <v>11.014192629253293</v>
      </c>
      <c r="AZ653">
        <f t="shared" si="235"/>
        <v>-5.7362640258194428</v>
      </c>
      <c r="BB653">
        <f t="shared" si="236"/>
        <v>11.917322649485985</v>
      </c>
      <c r="BC653">
        <f t="shared" si="237"/>
        <v>-8.6354216777141826</v>
      </c>
      <c r="BE653">
        <f t="shared" si="238"/>
        <v>2.2834218842396212</v>
      </c>
      <c r="BF653">
        <f t="shared" si="239"/>
        <v>-1.5730628552613444</v>
      </c>
      <c r="BH653">
        <f t="shared" si="250"/>
        <v>105.78072133343872</v>
      </c>
      <c r="BI653">
        <f t="shared" si="251"/>
        <v>-53.057146834585737</v>
      </c>
      <c r="BK653">
        <f t="shared" si="240"/>
        <v>515059.793056308</v>
      </c>
      <c r="BL653">
        <f t="shared" si="241"/>
        <v>442978.37093264738</v>
      </c>
      <c r="BM653">
        <f t="shared" si="242"/>
        <v>476546.12326006952</v>
      </c>
      <c r="BN653" s="35">
        <f t="shared" si="252"/>
        <v>458517.47835196945</v>
      </c>
      <c r="BO653">
        <f t="shared" si="243"/>
        <v>478695.49322215334</v>
      </c>
      <c r="BQ653">
        <f>données!AG653</f>
        <v>-61645.745014573782</v>
      </c>
      <c r="BR653">
        <f>données!AH653</f>
        <v>-61252.373708285551</v>
      </c>
    </row>
    <row r="654" spans="20:70" ht="15" customHeight="1" x14ac:dyDescent="0.25">
      <c r="T654">
        <v>652</v>
      </c>
      <c r="U654" cm="1">
        <f t="array" ref="U654">INDEX(données!$AM$6:$AM$1006,animation!T654)</f>
        <v>3.2044245066615917</v>
      </c>
      <c r="AJ654" s="32"/>
      <c r="AK654">
        <v>648</v>
      </c>
      <c r="AL654" s="25">
        <f t="shared" si="231"/>
        <v>324</v>
      </c>
      <c r="AM654">
        <f t="shared" si="244"/>
        <v>-429273.05660366954</v>
      </c>
      <c r="AN654">
        <f t="shared" si="245"/>
        <v>216057.66186441726</v>
      </c>
      <c r="AP654" s="35">
        <f t="shared" si="246"/>
        <v>-2732.1937232913178</v>
      </c>
      <c r="AQ654">
        <f t="shared" si="247"/>
        <v>2871.9307424307249</v>
      </c>
      <c r="AS654">
        <f t="shared" si="248"/>
        <v>149.8925732114397</v>
      </c>
      <c r="AT654">
        <f t="shared" si="249"/>
        <v>-23.921842841748639</v>
      </c>
      <c r="AV654">
        <f t="shared" si="232"/>
        <v>20.03215162506552</v>
      </c>
      <c r="AW654">
        <f t="shared" si="233"/>
        <v>-8.090119770424586</v>
      </c>
      <c r="AY654">
        <f t="shared" si="234"/>
        <v>10.912712438012568</v>
      </c>
      <c r="AZ654">
        <f t="shared" si="235"/>
        <v>-5.7032758691294392</v>
      </c>
      <c r="BB654">
        <f t="shared" si="236"/>
        <v>11.81354067675186</v>
      </c>
      <c r="BC654">
        <f t="shared" si="237"/>
        <v>-8.573501472233847</v>
      </c>
      <c r="BE654">
        <f t="shared" si="238"/>
        <v>2.2532298037811356</v>
      </c>
      <c r="BF654">
        <f t="shared" si="239"/>
        <v>-1.554945729960767</v>
      </c>
      <c r="BH654">
        <f t="shared" si="250"/>
        <v>104.88093866782863</v>
      </c>
      <c r="BI654">
        <f t="shared" si="251"/>
        <v>-52.787683815986078</v>
      </c>
      <c r="BK654">
        <f t="shared" si="240"/>
        <v>516882.22183844191</v>
      </c>
      <c r="BL654">
        <f t="shared" si="241"/>
        <v>444871.89524247416</v>
      </c>
      <c r="BM654">
        <f t="shared" si="242"/>
        <v>478512.0998092338</v>
      </c>
      <c r="BN654" s="35">
        <f t="shared" si="252"/>
        <v>461081.36302119476</v>
      </c>
      <c r="BO654">
        <f t="shared" si="243"/>
        <v>480579.09897973732</v>
      </c>
      <c r="BQ654">
        <f>données!AG654</f>
        <v>-61842.294026289557</v>
      </c>
      <c r="BR654">
        <f>données!AH654</f>
        <v>-62493.335328713962</v>
      </c>
    </row>
    <row r="655" spans="20:70" ht="15" customHeight="1" x14ac:dyDescent="0.25">
      <c r="T655">
        <v>653</v>
      </c>
      <c r="U655" cm="1">
        <f t="array" ref="U655">INDEX(données!$AM$6:$AM$1006,animation!T655)</f>
        <v>3.2672563597333877</v>
      </c>
      <c r="AJ655" s="32"/>
      <c r="AK655">
        <v>649</v>
      </c>
      <c r="AL655" s="25">
        <f t="shared" si="231"/>
        <v>324.5</v>
      </c>
      <c r="AM655">
        <f t="shared" si="244"/>
        <v>-430620.41689366376</v>
      </c>
      <c r="AN655">
        <f t="shared" si="245"/>
        <v>217490.63700527741</v>
      </c>
      <c r="AP655" s="35">
        <f t="shared" si="246"/>
        <v>-2657.2474366855981</v>
      </c>
      <c r="AQ655">
        <f t="shared" si="247"/>
        <v>2859.9698210098504</v>
      </c>
      <c r="AS655">
        <f t="shared" si="248"/>
        <v>148.63774795184924</v>
      </c>
      <c r="AT655">
        <f t="shared" si="249"/>
        <v>-23.788502720055089</v>
      </c>
      <c r="AV655">
        <f t="shared" si="232"/>
        <v>19.88203466754981</v>
      </c>
      <c r="AW655">
        <f t="shared" si="233"/>
        <v>-8.0662628313692366</v>
      </c>
      <c r="AY655">
        <f t="shared" si="234"/>
        <v>10.814142702959078</v>
      </c>
      <c r="AZ655">
        <f t="shared" si="235"/>
        <v>-5.6716824063861617</v>
      </c>
      <c r="BB655">
        <f t="shared" si="236"/>
        <v>11.712429475070506</v>
      </c>
      <c r="BC655">
        <f t="shared" si="237"/>
        <v>-8.513839004494157</v>
      </c>
      <c r="BE655">
        <f t="shared" si="238"/>
        <v>2.2228508233260937</v>
      </c>
      <c r="BF655">
        <f t="shared" si="239"/>
        <v>-1.5367184778055336</v>
      </c>
      <c r="BH655">
        <f t="shared" si="250"/>
        <v>104.00629028294377</v>
      </c>
      <c r="BI655">
        <f t="shared" si="251"/>
        <v>-52.529776663559943</v>
      </c>
      <c r="BK655">
        <f t="shared" si="240"/>
        <v>518668.8092171757</v>
      </c>
      <c r="BL655">
        <f t="shared" si="241"/>
        <v>446730.20796446269</v>
      </c>
      <c r="BM655">
        <f t="shared" si="242"/>
        <v>480444.36558487441</v>
      </c>
      <c r="BN655" s="35">
        <f t="shared" si="252"/>
        <v>463684.3069772264</v>
      </c>
      <c r="BO655">
        <f t="shared" si="243"/>
        <v>482427.32160464762</v>
      </c>
      <c r="BQ655">
        <f>données!AG655</f>
        <v>-61960.534568565432</v>
      </c>
      <c r="BR655">
        <f>données!AH655</f>
        <v>-63744.189609413785</v>
      </c>
    </row>
    <row r="656" spans="20:70" ht="15" customHeight="1" x14ac:dyDescent="0.25">
      <c r="T656">
        <v>654</v>
      </c>
      <c r="U656" cm="1">
        <f t="array" ref="U656">INDEX(données!$AM$6:$AM$1006,animation!T656)</f>
        <v>3.3300882128051836</v>
      </c>
      <c r="AJ656" s="32"/>
      <c r="AK656">
        <v>650</v>
      </c>
      <c r="AL656" s="25">
        <f t="shared" si="231"/>
        <v>325</v>
      </c>
      <c r="AM656">
        <f t="shared" si="244"/>
        <v>-431930.46089351259</v>
      </c>
      <c r="AN656">
        <f t="shared" si="245"/>
        <v>218917.64835294234</v>
      </c>
      <c r="AP656" s="35">
        <f t="shared" si="246"/>
        <v>-2582.9285627096733</v>
      </c>
      <c r="AQ656">
        <f t="shared" si="247"/>
        <v>2848.0755696498227</v>
      </c>
      <c r="AS656">
        <f t="shared" si="248"/>
        <v>147.41665110793861</v>
      </c>
      <c r="AT656">
        <f t="shared" si="249"/>
        <v>-23.659943126930468</v>
      </c>
      <c r="AV656">
        <f t="shared" si="232"/>
        <v>19.736088110301381</v>
      </c>
      <c r="AW656">
        <f t="shared" si="233"/>
        <v>-8.0437248293554493</v>
      </c>
      <c r="AY656">
        <f t="shared" si="234"/>
        <v>10.718380739252511</v>
      </c>
      <c r="AZ656">
        <f t="shared" si="235"/>
        <v>-5.6414387879312899</v>
      </c>
      <c r="BB656">
        <f t="shared" si="236"/>
        <v>11.61390141238736</v>
      </c>
      <c r="BC656">
        <f t="shared" si="237"/>
        <v>-8.456358012277553</v>
      </c>
      <c r="BE656">
        <f t="shared" si="238"/>
        <v>2.1923512957255804</v>
      </c>
      <c r="BF656">
        <f t="shared" si="239"/>
        <v>-1.5184214973661729</v>
      </c>
      <c r="BH656">
        <f t="shared" si="250"/>
        <v>103.15592955027178</v>
      </c>
      <c r="BI656">
        <f t="shared" si="251"/>
        <v>-52.283076919584936</v>
      </c>
      <c r="BK656">
        <f t="shared" si="240"/>
        <v>520419.88982122275</v>
      </c>
      <c r="BL656">
        <f t="shared" si="241"/>
        <v>448553.64738062269</v>
      </c>
      <c r="BM656">
        <f t="shared" si="242"/>
        <v>482343.23399306863</v>
      </c>
      <c r="BN656" s="35">
        <f t="shared" si="252"/>
        <v>466323.68258876976</v>
      </c>
      <c r="BO656">
        <f t="shared" si="243"/>
        <v>484240.49790167774</v>
      </c>
      <c r="BQ656">
        <f>données!AG656</f>
        <v>-62000</v>
      </c>
      <c r="BR656">
        <f>données!AH656</f>
        <v>-65000.000000000051</v>
      </c>
    </row>
    <row r="657" spans="20:70" ht="15" customHeight="1" x14ac:dyDescent="0.25">
      <c r="T657">
        <v>655</v>
      </c>
      <c r="U657" cm="1">
        <f t="array" ref="U657">INDEX(données!$AM$6:$AM$1006,animation!T657)</f>
        <v>3.3929200658769796</v>
      </c>
      <c r="AJ657" s="32"/>
      <c r="AK657">
        <v>651</v>
      </c>
      <c r="AL657" s="25">
        <f t="shared" si="231"/>
        <v>325.5</v>
      </c>
      <c r="AM657">
        <f t="shared" si="244"/>
        <v>-433203.49809347896</v>
      </c>
      <c r="AN657">
        <f t="shared" si="245"/>
        <v>220338.72864487639</v>
      </c>
      <c r="AP657" s="35">
        <f t="shared" si="246"/>
        <v>-2509.2202371557041</v>
      </c>
      <c r="AQ657">
        <f t="shared" si="247"/>
        <v>2836.2455980863574</v>
      </c>
      <c r="AS657">
        <f t="shared" si="248"/>
        <v>146.22822860241212</v>
      </c>
      <c r="AT657">
        <f t="shared" si="249"/>
        <v>-23.536059125942025</v>
      </c>
      <c r="AV657">
        <f t="shared" si="232"/>
        <v>19.594180740819954</v>
      </c>
      <c r="AW657">
        <f t="shared" si="233"/>
        <v>-8.0224746341795079</v>
      </c>
      <c r="AY657">
        <f t="shared" si="234"/>
        <v>10.625328711485556</v>
      </c>
      <c r="AZ657">
        <f t="shared" si="235"/>
        <v>-5.6125025101691195</v>
      </c>
      <c r="BB657">
        <f t="shared" si="236"/>
        <v>11.51787260371975</v>
      </c>
      <c r="BC657">
        <f t="shared" si="237"/>
        <v>-8.4009860378439907</v>
      </c>
      <c r="BE657">
        <f t="shared" si="238"/>
        <v>2.1617980232655349</v>
      </c>
      <c r="BF657">
        <f t="shared" si="239"/>
        <v>-1.5000959437494068</v>
      </c>
      <c r="BH657">
        <f t="shared" si="250"/>
        <v>102.32904852312132</v>
      </c>
      <c r="BI657">
        <f t="shared" si="251"/>
        <v>-52.04725389858023</v>
      </c>
      <c r="BK657">
        <f t="shared" si="240"/>
        <v>522135.78992595</v>
      </c>
      <c r="BL657">
        <f t="shared" si="241"/>
        <v>450342.54369515902</v>
      </c>
      <c r="BM657">
        <f t="shared" si="242"/>
        <v>484209.01167290244</v>
      </c>
      <c r="BN657" s="35">
        <f t="shared" si="252"/>
        <v>468996.55411496328</v>
      </c>
      <c r="BO657">
        <f t="shared" si="243"/>
        <v>486018.95652460644</v>
      </c>
      <c r="BQ657">
        <f>données!AG657</f>
        <v>-61960.534568565432</v>
      </c>
      <c r="BR657">
        <f>données!AH657</f>
        <v>-66255.810390586325</v>
      </c>
    </row>
    <row r="658" spans="20:70" ht="15" customHeight="1" x14ac:dyDescent="0.25">
      <c r="T658">
        <v>656</v>
      </c>
      <c r="U658" cm="1">
        <f t="array" ref="U658">INDEX(données!$AM$6:$AM$1006,animation!T658)</f>
        <v>3.4557519189487755</v>
      </c>
      <c r="AJ658" s="32"/>
      <c r="AK658">
        <v>652</v>
      </c>
      <c r="AL658" s="25">
        <f t="shared" si="231"/>
        <v>326</v>
      </c>
      <c r="AM658">
        <f t="shared" si="244"/>
        <v>-434439.82968348148</v>
      </c>
      <c r="AN658">
        <f t="shared" si="245"/>
        <v>221753.9094365288</v>
      </c>
      <c r="AP658" s="35">
        <f t="shared" si="246"/>
        <v>-2436.1061228544982</v>
      </c>
      <c r="AQ658">
        <f t="shared" si="247"/>
        <v>2824.4775685233863</v>
      </c>
      <c r="AS658">
        <f t="shared" si="248"/>
        <v>145.0714766414911</v>
      </c>
      <c r="AT658">
        <f t="shared" si="249"/>
        <v>-23.416753489786839</v>
      </c>
      <c r="AV658">
        <f t="shared" si="232"/>
        <v>19.456187145681035</v>
      </c>
      <c r="AW658">
        <f t="shared" si="233"/>
        <v>-8.0024826902416741</v>
      </c>
      <c r="AY658">
        <f t="shared" si="234"/>
        <v>10.53489335600311</v>
      </c>
      <c r="AZ658">
        <f t="shared" si="235"/>
        <v>-5.584833278639926</v>
      </c>
      <c r="BB658">
        <f t="shared" si="236"/>
        <v>11.424262715669846</v>
      </c>
      <c r="BC658">
        <f t="shared" si="237"/>
        <v>-8.3476542092847481</v>
      </c>
      <c r="BE658">
        <f t="shared" si="238"/>
        <v>2.1312576273972401</v>
      </c>
      <c r="BF658">
        <f t="shared" si="239"/>
        <v>-1.4817833116204886</v>
      </c>
      <c r="BH658">
        <f t="shared" si="250"/>
        <v>101.52487579673988</v>
      </c>
      <c r="BI658">
        <f t="shared" si="251"/>
        <v>-51.821993691019784</v>
      </c>
      <c r="BK658">
        <f t="shared" si="240"/>
        <v>523816.82772654505</v>
      </c>
      <c r="BL658">
        <f t="shared" si="241"/>
        <v>452097.21930047561</v>
      </c>
      <c r="BM658">
        <f t="shared" si="242"/>
        <v>486041.99869880883</v>
      </c>
      <c r="BN658" s="35">
        <f t="shared" si="252"/>
        <v>471699.69611077249</v>
      </c>
      <c r="BO658">
        <f t="shared" si="243"/>
        <v>487763.01824328233</v>
      </c>
      <c r="BQ658">
        <f>données!AG658</f>
        <v>-61842.29402628955</v>
      </c>
      <c r="BR658">
        <f>données!AH658</f>
        <v>-67506.66467128614</v>
      </c>
    </row>
    <row r="659" spans="20:70" ht="15" customHeight="1" x14ac:dyDescent="0.25">
      <c r="T659">
        <v>657</v>
      </c>
      <c r="U659" cm="1">
        <f t="array" ref="U659">INDEX(données!$AM$6:$AM$1006,animation!T659)</f>
        <v>3.5185837720205715</v>
      </c>
      <c r="AJ659" s="32"/>
      <c r="AK659">
        <v>653</v>
      </c>
      <c r="AL659" s="25">
        <f t="shared" si="231"/>
        <v>326.5</v>
      </c>
      <c r="AM659">
        <f t="shared" si="244"/>
        <v>-435639.74881032854</v>
      </c>
      <c r="AN659">
        <f t="shared" si="245"/>
        <v>223163.22112660427</v>
      </c>
      <c r="AP659" s="35">
        <f t="shared" si="246"/>
        <v>-2363.5703845337525</v>
      </c>
      <c r="AQ659">
        <f t="shared" si="247"/>
        <v>2812.7691917784928</v>
      </c>
      <c r="AS659">
        <f t="shared" si="248"/>
        <v>143.94543838118258</v>
      </c>
      <c r="AT659">
        <f t="shared" si="249"/>
        <v>-23.301935900956412</v>
      </c>
      <c r="AV659">
        <f t="shared" si="232"/>
        <v>19.321987403581453</v>
      </c>
      <c r="AW659">
        <f t="shared" si="233"/>
        <v>-7.9837209381405296</v>
      </c>
      <c r="AY659">
        <f t="shared" si="234"/>
        <v>10.446985721931174</v>
      </c>
      <c r="AZ659">
        <f t="shared" si="235"/>
        <v>-5.5583928807941643</v>
      </c>
      <c r="BB659">
        <f t="shared" si="236"/>
        <v>11.332994782814861</v>
      </c>
      <c r="BC659">
        <f t="shared" si="237"/>
        <v>-8.2962970368129714</v>
      </c>
      <c r="BE659">
        <f t="shared" si="238"/>
        <v>2.1007959645613496</v>
      </c>
      <c r="BF659">
        <f t="shared" si="239"/>
        <v>-1.4635250452087449</v>
      </c>
      <c r="BH659">
        <f t="shared" si="250"/>
        <v>100.74267450829375</v>
      </c>
      <c r="BI659">
        <f t="shared" si="251"/>
        <v>-51.606998235526603</v>
      </c>
      <c r="BK659">
        <f t="shared" si="240"/>
        <v>525463.31359806983</v>
      </c>
      <c r="BL659">
        <f t="shared" si="241"/>
        <v>453817.9890307046</v>
      </c>
      <c r="BM659">
        <f t="shared" si="242"/>
        <v>487842.48877431615</v>
      </c>
      <c r="BN659" s="35">
        <f t="shared" si="252"/>
        <v>474429.61302564159</v>
      </c>
      <c r="BO659">
        <f t="shared" si="243"/>
        <v>489472.99619808223</v>
      </c>
      <c r="BQ659">
        <f>données!AG659</f>
        <v>-61645.745014573768</v>
      </c>
      <c r="BR659">
        <f>données!AH659</f>
        <v>-68747.62629171455</v>
      </c>
    </row>
    <row r="660" spans="20:70" ht="15" customHeight="1" x14ac:dyDescent="0.25">
      <c r="T660">
        <v>658</v>
      </c>
      <c r="U660" cm="1">
        <f t="array" ref="U660">INDEX(données!$AM$6:$AM$1006,animation!T660)</f>
        <v>3.5814156250923674</v>
      </c>
      <c r="AJ660" s="32"/>
      <c r="AK660">
        <v>654</v>
      </c>
      <c r="AL660" s="25">
        <f t="shared" si="231"/>
        <v>327</v>
      </c>
      <c r="AM660">
        <f t="shared" si="244"/>
        <v>-436803.54082279775</v>
      </c>
      <c r="AN660">
        <f t="shared" si="245"/>
        <v>224566.6929805059</v>
      </c>
      <c r="AP660" s="35">
        <f t="shared" si="246"/>
        <v>-2291.5976653431612</v>
      </c>
      <c r="AQ660">
        <f t="shared" si="247"/>
        <v>2801.1182238280144</v>
      </c>
      <c r="AS660">
        <f t="shared" si="248"/>
        <v>142.84920082230229</v>
      </c>
      <c r="AT660">
        <f t="shared" si="249"/>
        <v>-23.191522211143116</v>
      </c>
      <c r="AV660">
        <f t="shared" si="232"/>
        <v>19.191466797743931</v>
      </c>
      <c r="AW660">
        <f t="shared" si="233"/>
        <v>-7.9661627413612379</v>
      </c>
      <c r="AY660">
        <f t="shared" si="234"/>
        <v>10.361520929463357</v>
      </c>
      <c r="AZ660">
        <f t="shared" si="235"/>
        <v>-5.5331450676880323</v>
      </c>
      <c r="BB660">
        <f t="shared" si="236"/>
        <v>11.243995035141543</v>
      </c>
      <c r="BC660">
        <f t="shared" si="237"/>
        <v>-8.2468522228287817</v>
      </c>
      <c r="BE660">
        <f t="shared" si="238"/>
        <v>2.0704775938124449</v>
      </c>
      <c r="BF660">
        <f t="shared" si="239"/>
        <v>-1.4453621792650662</v>
      </c>
      <c r="BH660">
        <f t="shared" si="250"/>
        <v>99.981740466141019</v>
      </c>
      <c r="BI660">
        <f t="shared" si="251"/>
        <v>-51.401984454208126</v>
      </c>
      <c r="BK660">
        <f t="shared" si="240"/>
        <v>527075.55034329882</v>
      </c>
      <c r="BL660">
        <f t="shared" si="241"/>
        <v>455505.16040362086</v>
      </c>
      <c r="BM660">
        <f t="shared" si="242"/>
        <v>489610.76941779483</v>
      </c>
      <c r="BN660" s="35">
        <f t="shared" si="252"/>
        <v>477182.55981777998</v>
      </c>
      <c r="BO660">
        <f t="shared" si="243"/>
        <v>491149.19614261237</v>
      </c>
      <c r="BQ660">
        <f>données!AG660</f>
        <v>-61371.663222572606</v>
      </c>
      <c r="BR660">
        <f>données!AH660</f>
        <v>-69973.797743297153</v>
      </c>
    </row>
    <row r="661" spans="20:70" ht="15" customHeight="1" x14ac:dyDescent="0.25">
      <c r="T661">
        <v>659</v>
      </c>
      <c r="U661" cm="1">
        <f t="array" ref="U661">INDEX(données!$AM$6:$AM$1006,animation!T661)</f>
        <v>3.6442474781641634</v>
      </c>
      <c r="AJ661" s="32"/>
      <c r="AK661">
        <v>655</v>
      </c>
      <c r="AL661" s="25">
        <f t="shared" si="231"/>
        <v>327.5</v>
      </c>
      <c r="AM661">
        <f t="shared" si="244"/>
        <v>-437931.48350536654</v>
      </c>
      <c r="AN661">
        <f t="shared" si="245"/>
        <v>225964.35315214354</v>
      </c>
      <c r="AP661" s="35">
        <f t="shared" si="246"/>
        <v>-2220.1730649320102</v>
      </c>
      <c r="AQ661">
        <f t="shared" si="247"/>
        <v>2789.5224627224429</v>
      </c>
      <c r="AS661">
        <f t="shared" si="248"/>
        <v>141.78189192528129</v>
      </c>
      <c r="AT661">
        <f t="shared" si="249"/>
        <v>-23.085433760291796</v>
      </c>
      <c r="AV661">
        <f t="shared" si="232"/>
        <v>19.064515546266911</v>
      </c>
      <c r="AW661">
        <f t="shared" si="233"/>
        <v>-7.9497828176884155</v>
      </c>
      <c r="AY661">
        <f t="shared" si="234"/>
        <v>10.278417944076374</v>
      </c>
      <c r="AZ661">
        <f t="shared" si="235"/>
        <v>-5.5090554438898147</v>
      </c>
      <c r="BB661">
        <f t="shared" si="236"/>
        <v>11.157192735758027</v>
      </c>
      <c r="BC661">
        <f t="shared" si="237"/>
        <v>-8.199260484698554</v>
      </c>
      <c r="BE661">
        <f t="shared" si="238"/>
        <v>2.0403653004462288</v>
      </c>
      <c r="BF661">
        <f t="shared" si="239"/>
        <v>-1.4273350140150094</v>
      </c>
      <c r="BH661">
        <f t="shared" si="250"/>
        <v>99.241400398733731</v>
      </c>
      <c r="BI661">
        <f t="shared" si="251"/>
        <v>-51.206683446265501</v>
      </c>
      <c r="BK661">
        <f t="shared" si="240"/>
        <v>528653.83342918067</v>
      </c>
      <c r="BL661">
        <f t="shared" si="241"/>
        <v>457159.03385174315</v>
      </c>
      <c r="BM661">
        <f t="shared" si="242"/>
        <v>491347.12214075867</v>
      </c>
      <c r="BN661" s="35">
        <f t="shared" si="252"/>
        <v>479954.56340729928</v>
      </c>
      <c r="BO661">
        <f t="shared" si="243"/>
        <v>492791.91667546431</v>
      </c>
      <c r="BQ661">
        <f>données!AG661</f>
        <v>-61021.130325903054</v>
      </c>
      <c r="BR661">
        <f>données!AH661</f>
        <v>-71180.339887499009</v>
      </c>
    </row>
    <row r="662" spans="20:70" ht="15" customHeight="1" x14ac:dyDescent="0.25">
      <c r="T662">
        <v>660</v>
      </c>
      <c r="U662" cm="1">
        <f t="array" ref="U662">INDEX(données!$AM$6:$AM$1006,animation!T662)</f>
        <v>3.7070793312359593</v>
      </c>
      <c r="AJ662" s="32"/>
      <c r="AK662">
        <v>656</v>
      </c>
      <c r="AL662" s="25">
        <f t="shared" si="231"/>
        <v>328</v>
      </c>
      <c r="AM662">
        <f t="shared" si="244"/>
        <v>-439023.84730134188</v>
      </c>
      <c r="AN662">
        <f t="shared" si="245"/>
        <v>227356.22870428473</v>
      </c>
      <c r="AP662" s="35">
        <f t="shared" si="246"/>
        <v>-2149.2821189693695</v>
      </c>
      <c r="AQ662">
        <f t="shared" si="247"/>
        <v>2777.9797458422972</v>
      </c>
      <c r="AS662">
        <f t="shared" si="248"/>
        <v>140.74267793539966</v>
      </c>
      <c r="AT662">
        <f t="shared" si="249"/>
        <v>-22.983596755461104</v>
      </c>
      <c r="AV662">
        <f t="shared" si="232"/>
        <v>18.941028549123104</v>
      </c>
      <c r="AW662">
        <f t="shared" si="233"/>
        <v>-7.9345571750052795</v>
      </c>
      <c r="AY662">
        <f t="shared" si="234"/>
        <v>10.197599365463276</v>
      </c>
      <c r="AZ662">
        <f t="shared" si="235"/>
        <v>-5.4860913649513252</v>
      </c>
      <c r="BB662">
        <f t="shared" si="236"/>
        <v>11.072520028175743</v>
      </c>
      <c r="BC662">
        <f t="shared" si="237"/>
        <v>-8.153465389279603</v>
      </c>
      <c r="BE662">
        <f t="shared" si="238"/>
        <v>2.0105196783476615</v>
      </c>
      <c r="BF662">
        <f t="shared" si="239"/>
        <v>-1.4094828262248942</v>
      </c>
      <c r="BH662">
        <f t="shared" si="250"/>
        <v>98.521010314289867</v>
      </c>
      <c r="BI662">
        <f t="shared" si="251"/>
        <v>-51.02083973542824</v>
      </c>
      <c r="BK662">
        <f t="shared" si="240"/>
        <v>530198.45121270244</v>
      </c>
      <c r="BL662">
        <f t="shared" si="241"/>
        <v>458779.90294336929</v>
      </c>
      <c r="BM662">
        <f t="shared" si="242"/>
        <v>493051.82261923677</v>
      </c>
      <c r="BN662" s="35">
        <f t="shared" si="252"/>
        <v>482741.44479472458</v>
      </c>
      <c r="BO662">
        <f t="shared" si="243"/>
        <v>494401.44946177793</v>
      </c>
      <c r="BQ662">
        <f>données!AG662</f>
        <v>-60595.529717765006</v>
      </c>
      <c r="BR662">
        <f>données!AH662</f>
        <v>-72362.491053693622</v>
      </c>
    </row>
    <row r="663" spans="20:70" ht="15" customHeight="1" x14ac:dyDescent="0.25">
      <c r="T663">
        <v>661</v>
      </c>
      <c r="U663" cm="1">
        <f t="array" ref="U663">INDEX(données!$AM$6:$AM$1006,animation!T663)</f>
        <v>3.7699111843077553</v>
      </c>
      <c r="AJ663" s="32"/>
      <c r="AK663">
        <v>657</v>
      </c>
      <c r="AL663" s="25">
        <f t="shared" si="231"/>
        <v>328.5</v>
      </c>
      <c r="AM663">
        <f t="shared" si="244"/>
        <v>-440080.89552608464</v>
      </c>
      <c r="AN663">
        <f t="shared" si="245"/>
        <v>228742.34562761144</v>
      </c>
      <c r="AP663" s="35">
        <f t="shared" si="246"/>
        <v>-2078.9107800016695</v>
      </c>
      <c r="AQ663">
        <f t="shared" si="247"/>
        <v>2766.4879474645668</v>
      </c>
      <c r="AS663">
        <f t="shared" si="248"/>
        <v>139.73076090867607</v>
      </c>
      <c r="AT663">
        <f t="shared" si="249"/>
        <v>-22.885941708927689</v>
      </c>
      <c r="AV663">
        <f t="shared" si="232"/>
        <v>18.820905150613768</v>
      </c>
      <c r="AW663">
        <f t="shared" si="233"/>
        <v>-7.9204630511673848</v>
      </c>
      <c r="AY663">
        <f t="shared" si="234"/>
        <v>10.118991230075949</v>
      </c>
      <c r="AZ663">
        <f t="shared" si="235"/>
        <v>-5.4642218418555606</v>
      </c>
      <c r="BB663">
        <f t="shared" si="236"/>
        <v>10.9899117925077</v>
      </c>
      <c r="BC663">
        <f t="shared" si="237"/>
        <v>-8.1094131983036313</v>
      </c>
      <c r="BE663">
        <f t="shared" si="238"/>
        <v>1.9809987723616795</v>
      </c>
      <c r="BF663">
        <f t="shared" si="239"/>
        <v>-1.3918436176011126</v>
      </c>
      <c r="BH663">
        <f t="shared" si="250"/>
        <v>97.819953963116987</v>
      </c>
      <c r="BI663">
        <f t="shared" si="251"/>
        <v>-50.844210567150355</v>
      </c>
      <c r="BK663">
        <f t="shared" si="240"/>
        <v>531709.68515687983</v>
      </c>
      <c r="BL663">
        <f t="shared" si="241"/>
        <v>460368.05459423887</v>
      </c>
      <c r="BM663">
        <f t="shared" si="242"/>
        <v>494725.14085870009</v>
      </c>
      <c r="BN663" s="35">
        <f t="shared" si="252"/>
        <v>485538.84167689836</v>
      </c>
      <c r="BO663">
        <f t="shared" si="243"/>
        <v>495978.07944531407</v>
      </c>
      <c r="BQ663">
        <f>données!AG663</f>
        <v>-60096.541049320367</v>
      </c>
      <c r="BR663">
        <f>données!AH663</f>
        <v>-73515.585831301505</v>
      </c>
    </row>
    <row r="664" spans="20:70" ht="15" customHeight="1" x14ac:dyDescent="0.25">
      <c r="T664">
        <v>662</v>
      </c>
      <c r="U664" cm="1">
        <f t="array" ref="U664">INDEX(données!$AM$6:$AM$1006,animation!T664)</f>
        <v>3.8327430373795512</v>
      </c>
      <c r="AJ664" s="32"/>
      <c r="AK664">
        <v>658</v>
      </c>
      <c r="AL664" s="25">
        <f t="shared" si="231"/>
        <v>329</v>
      </c>
      <c r="AM664">
        <f t="shared" si="244"/>
        <v>-441102.88457097189</v>
      </c>
      <c r="AN664">
        <f t="shared" si="245"/>
        <v>230122.72885863011</v>
      </c>
      <c r="AP664" s="35">
        <f t="shared" si="246"/>
        <v>-2009.0453995473315</v>
      </c>
      <c r="AQ664">
        <f t="shared" si="247"/>
        <v>2755.0449766101028</v>
      </c>
      <c r="AS664">
        <f t="shared" si="248"/>
        <v>138.74537642826147</v>
      </c>
      <c r="AT664">
        <f t="shared" si="249"/>
        <v>-22.792402934279586</v>
      </c>
      <c r="AV664">
        <f t="shared" si="232"/>
        <v>18.704048916185478</v>
      </c>
      <c r="AW664">
        <f t="shared" si="233"/>
        <v>-7.9074788576659696</v>
      </c>
      <c r="AY664">
        <f t="shared" si="234"/>
        <v>10.042522826262141</v>
      </c>
      <c r="AZ664">
        <f t="shared" si="235"/>
        <v>-5.4434174519033132</v>
      </c>
      <c r="BB664">
        <f t="shared" si="236"/>
        <v>10.909305509981364</v>
      </c>
      <c r="BC664">
        <f t="shared" si="237"/>
        <v>-8.0670527238087555</v>
      </c>
      <c r="BE664">
        <f t="shared" si="238"/>
        <v>1.9518577806780768</v>
      </c>
      <c r="BF664">
        <f t="shared" si="239"/>
        <v>-1.3744539009015482</v>
      </c>
      <c r="BH664">
        <f t="shared" si="250"/>
        <v>97.137641395154404</v>
      </c>
      <c r="BI664">
        <f t="shared" si="251"/>
        <v>-50.676565251858726</v>
      </c>
      <c r="BK664">
        <f t="shared" si="240"/>
        <v>533187.81003754539</v>
      </c>
      <c r="BL664">
        <f t="shared" si="241"/>
        <v>461923.7692704653</v>
      </c>
      <c r="BM664">
        <f t="shared" si="242"/>
        <v>496367.34135298932</v>
      </c>
      <c r="BN664" s="35">
        <f t="shared" si="252"/>
        <v>488342.23139966623</v>
      </c>
      <c r="BO664">
        <f t="shared" si="243"/>
        <v>497522.08505168365</v>
      </c>
      <c r="BQ664">
        <f>données!AG664</f>
        <v>-59526.133600877241</v>
      </c>
      <c r="BR664">
        <f>données!AH664</f>
        <v>-74635.073482034364</v>
      </c>
    </row>
    <row r="665" spans="20:70" ht="15" customHeight="1" x14ac:dyDescent="0.25">
      <c r="T665">
        <v>663</v>
      </c>
      <c r="U665" cm="1">
        <f t="array" ref="U665">INDEX(données!$AM$6:$AM$1006,animation!T665)</f>
        <v>3.8955748904513472</v>
      </c>
      <c r="AJ665" s="32"/>
      <c r="AK665">
        <v>659</v>
      </c>
      <c r="AL665" s="25">
        <f t="shared" si="231"/>
        <v>329.5</v>
      </c>
      <c r="AM665">
        <f t="shared" si="244"/>
        <v>-442090.06409869203</v>
      </c>
      <c r="AN665">
        <f t="shared" si="245"/>
        <v>231497.40229656838</v>
      </c>
      <c r="AP665" s="35">
        <f t="shared" si="246"/>
        <v>-1939.6727113332008</v>
      </c>
      <c r="AQ665">
        <f t="shared" si="247"/>
        <v>2743.6487751429631</v>
      </c>
      <c r="AS665">
        <f t="shared" si="248"/>
        <v>137.7857915007956</v>
      </c>
      <c r="AT665">
        <f t="shared" si="249"/>
        <v>-22.70291809861288</v>
      </c>
      <c r="AV665">
        <f t="shared" si="232"/>
        <v>18.590367422600131</v>
      </c>
      <c r="AW665">
        <f t="shared" si="233"/>
        <v>-7.8955841268173774</v>
      </c>
      <c r="AY665">
        <f t="shared" si="234"/>
        <v>9.9681265210680579</v>
      </c>
      <c r="AZ665">
        <f t="shared" si="235"/>
        <v>-5.4236502555484458</v>
      </c>
      <c r="BB665">
        <f t="shared" si="236"/>
        <v>10.830641135206861</v>
      </c>
      <c r="BC665">
        <f t="shared" si="237"/>
        <v>-8.0263351928756101</v>
      </c>
      <c r="BE665">
        <f t="shared" si="238"/>
        <v>1.9231488160460506</v>
      </c>
      <c r="BF665">
        <f t="shared" si="239"/>
        <v>-1.3573485233714442</v>
      </c>
      <c r="BH665">
        <f t="shared" si="250"/>
        <v>96.473507605874502</v>
      </c>
      <c r="BI665">
        <f t="shared" si="251"/>
        <v>-50.51768455083959</v>
      </c>
      <c r="BK665">
        <f t="shared" si="240"/>
        <v>534633.09414155094</v>
      </c>
      <c r="BL665">
        <f t="shared" si="241"/>
        <v>463447.32118333044</v>
      </c>
      <c r="BM665">
        <f t="shared" si="242"/>
        <v>497978.68323765491</v>
      </c>
      <c r="BN665" s="35">
        <f t="shared" si="252"/>
        <v>491146.95409563393</v>
      </c>
      <c r="BO665">
        <f t="shared" si="243"/>
        <v>499033.73838333302</v>
      </c>
      <c r="BQ665">
        <f>données!AG665</f>
        <v>-58886.558510040268</v>
      </c>
      <c r="BR665">
        <f>données!AH665</f>
        <v>-75716.535899579991</v>
      </c>
    </row>
    <row r="666" spans="20:70" ht="15" customHeight="1" x14ac:dyDescent="0.25">
      <c r="T666">
        <v>664</v>
      </c>
      <c r="U666" cm="1">
        <f t="array" ref="U666">INDEX(données!$AM$6:$AM$1006,animation!T666)</f>
        <v>3.9584067435231431</v>
      </c>
      <c r="AJ666" s="32"/>
      <c r="AK666">
        <v>660</v>
      </c>
      <c r="AL666" s="25">
        <f t="shared" si="231"/>
        <v>330</v>
      </c>
      <c r="AM666">
        <f t="shared" si="244"/>
        <v>-443042.67723042099</v>
      </c>
      <c r="AN666">
        <f t="shared" si="245"/>
        <v>232866.38881937755</v>
      </c>
      <c r="AP666" s="35">
        <f t="shared" si="246"/>
        <v>-1870.7798155828029</v>
      </c>
      <c r="AQ666">
        <f t="shared" si="247"/>
        <v>2732.2973160936567</v>
      </c>
      <c r="AS666">
        <f t="shared" si="248"/>
        <v>136.85130262198524</v>
      </c>
      <c r="AT666">
        <f t="shared" si="249"/>
        <v>-22.617427828401002</v>
      </c>
      <c r="AV666">
        <f t="shared" si="232"/>
        <v>18.479772060534323</v>
      </c>
      <c r="AW666">
        <f t="shared" si="233"/>
        <v>-7.8847594622382342</v>
      </c>
      <c r="AY666">
        <f t="shared" si="234"/>
        <v>9.8957375978545947</v>
      </c>
      <c r="AZ666">
        <f t="shared" si="235"/>
        <v>-5.4048937187337245</v>
      </c>
      <c r="BB666">
        <f t="shared" si="236"/>
        <v>10.753860975688205</v>
      </c>
      <c r="BC666">
        <f t="shared" si="237"/>
        <v>-7.9872141209885541</v>
      </c>
      <c r="BE666">
        <f t="shared" si="238"/>
        <v>1.8949207236140719</v>
      </c>
      <c r="BF666">
        <f t="shared" si="239"/>
        <v>-1.3405605264404874</v>
      </c>
      <c r="BH666">
        <f t="shared" si="250"/>
        <v>95.827011264294043</v>
      </c>
      <c r="BI666">
        <f t="shared" si="251"/>
        <v>-50.36736010166414</v>
      </c>
      <c r="BK666">
        <f t="shared" si="240"/>
        <v>536045.79945695552</v>
      </c>
      <c r="BL666">
        <f t="shared" si="241"/>
        <v>464938.97847648727</v>
      </c>
      <c r="BM666">
        <f t="shared" si="242"/>
        <v>499559.42043808982</v>
      </c>
      <c r="BN666" s="35">
        <f t="shared" si="252"/>
        <v>493948.2358654039</v>
      </c>
      <c r="BO666">
        <f t="shared" si="243"/>
        <v>500513.30540683586</v>
      </c>
      <c r="BQ666">
        <f>données!AG666</f>
        <v>-58180.339887498907</v>
      </c>
      <c r="BR666">
        <f>données!AH666</f>
        <v>-76755.705045849521</v>
      </c>
    </row>
    <row r="667" spans="20:70" ht="15" customHeight="1" x14ac:dyDescent="0.25">
      <c r="T667">
        <v>665</v>
      </c>
      <c r="U667" cm="1">
        <f t="array" ref="U667">INDEX(données!$AM$6:$AM$1006,animation!T667)</f>
        <v>4.0212385965949391</v>
      </c>
      <c r="AJ667" s="32"/>
      <c r="AK667">
        <v>661</v>
      </c>
      <c r="AL667" s="25">
        <f t="shared" si="231"/>
        <v>330.5</v>
      </c>
      <c r="AM667">
        <f t="shared" si="244"/>
        <v>-443960.96072538465</v>
      </c>
      <c r="AN667">
        <f t="shared" si="245"/>
        <v>234229.71029894581</v>
      </c>
      <c r="AP667" s="35">
        <f t="shared" si="246"/>
        <v>-1802.3541642718103</v>
      </c>
      <c r="AQ667">
        <f t="shared" si="247"/>
        <v>2720.9886021794564</v>
      </c>
      <c r="AS667">
        <f t="shared" si="248"/>
        <v>135.94123400042537</v>
      </c>
      <c r="AT667">
        <f t="shared" si="249"/>
        <v>-22.53587536613664</v>
      </c>
      <c r="AV667">
        <f t="shared" si="232"/>
        <v>18.372177848752049</v>
      </c>
      <c r="AW667">
        <f t="shared" si="233"/>
        <v>-7.8749864923830959</v>
      </c>
      <c r="AY667">
        <f t="shared" si="234"/>
        <v>9.8252941039448984</v>
      </c>
      <c r="AZ667">
        <f t="shared" si="235"/>
        <v>-5.387122640316985</v>
      </c>
      <c r="BB667">
        <f t="shared" si="236"/>
        <v>10.678909578097333</v>
      </c>
      <c r="BC667">
        <f t="shared" si="237"/>
        <v>-7.9496451933942831</v>
      </c>
      <c r="BE667">
        <f t="shared" si="238"/>
        <v>1.8672189523384444</v>
      </c>
      <c r="BF667">
        <f t="shared" si="239"/>
        <v>-1.3241210400422747</v>
      </c>
      <c r="BH667">
        <f t="shared" si="250"/>
        <v>95.197633517292644</v>
      </c>
      <c r="BI667">
        <f t="shared" si="251"/>
        <v>-50.225393880281587</v>
      </c>
      <c r="BK667">
        <f t="shared" si="240"/>
        <v>537426.18185572291</v>
      </c>
      <c r="BL667">
        <f t="shared" si="241"/>
        <v>466399.00340607372</v>
      </c>
      <c r="BM667">
        <f t="shared" si="242"/>
        <v>501109.80181280151</v>
      </c>
      <c r="BN667" s="35">
        <f t="shared" si="252"/>
        <v>496741.21187169256</v>
      </c>
      <c r="BO667">
        <f t="shared" si="243"/>
        <v>501961.04613299889</v>
      </c>
      <c r="BQ667">
        <f>données!AG667</f>
        <v>-57410.264855515743</v>
      </c>
      <c r="BR667">
        <f>données!AH667</f>
        <v>-77748.479794973842</v>
      </c>
    </row>
    <row r="668" spans="20:70" ht="15" customHeight="1" x14ac:dyDescent="0.25">
      <c r="T668">
        <v>666</v>
      </c>
      <c r="U668" cm="1">
        <f t="array" ref="U668">INDEX(données!$AM$6:$AM$1006,animation!T668)</f>
        <v>4.0840704496667346</v>
      </c>
      <c r="AJ668" s="32"/>
      <c r="AK668">
        <v>662</v>
      </c>
      <c r="AL668" s="25">
        <f t="shared" si="231"/>
        <v>331</v>
      </c>
      <c r="AM668">
        <f t="shared" si="244"/>
        <v>-444845.14515327051</v>
      </c>
      <c r="AN668">
        <f t="shared" si="245"/>
        <v>235587.38761561477</v>
      </c>
      <c r="AP668" s="35">
        <f t="shared" si="246"/>
        <v>-1734.3835472715975</v>
      </c>
      <c r="AQ668">
        <f t="shared" si="247"/>
        <v>2709.7206644963881</v>
      </c>
      <c r="AS668">
        <f t="shared" si="248"/>
        <v>135.05493592869055</v>
      </c>
      <c r="AT668">
        <f t="shared" si="249"/>
        <v>-22.458206274485974</v>
      </c>
      <c r="AV668">
        <f t="shared" si="232"/>
        <v>18.26750325906432</v>
      </c>
      <c r="AW668">
        <f t="shared" si="233"/>
        <v>-7.8662478269400449</v>
      </c>
      <c r="AY668">
        <f t="shared" si="234"/>
        <v>9.7567367075867928</v>
      </c>
      <c r="AZ668">
        <f t="shared" si="235"/>
        <v>-5.3703130842132287</v>
      </c>
      <c r="BB668">
        <f t="shared" si="236"/>
        <v>10.605733620873071</v>
      </c>
      <c r="BC668">
        <f t="shared" si="237"/>
        <v>-7.9135861538865324</v>
      </c>
      <c r="BE668">
        <f t="shared" si="238"/>
        <v>1.8400854762231089</v>
      </c>
      <c r="BF668">
        <f t="shared" si="239"/>
        <v>-1.308059209446172</v>
      </c>
      <c r="BH668">
        <f t="shared" si="250"/>
        <v>94.584876864943269</v>
      </c>
      <c r="BI668">
        <f t="shared" si="251"/>
        <v>-50.091597697169476</v>
      </c>
      <c r="BK668">
        <f t="shared" si="240"/>
        <v>538774.49126940733</v>
      </c>
      <c r="BL668">
        <f t="shared" si="241"/>
        <v>467827.65251419565</v>
      </c>
      <c r="BM668">
        <f t="shared" si="242"/>
        <v>502630.07129213773</v>
      </c>
      <c r="BN668" s="35">
        <f t="shared" si="252"/>
        <v>499520.94922730367</v>
      </c>
      <c r="BO668">
        <f t="shared" si="243"/>
        <v>503377.21479024476</v>
      </c>
      <c r="BQ668">
        <f>données!AG668</f>
        <v>-56579.372548428182</v>
      </c>
      <c r="BR668">
        <f>données!AH668</f>
        <v>-78690.942118573817</v>
      </c>
    </row>
    <row r="669" spans="20:70" ht="15" customHeight="1" x14ac:dyDescent="0.25">
      <c r="T669">
        <v>667</v>
      </c>
      <c r="U669" cm="1">
        <f t="array" ref="U669">INDEX(données!$AM$6:$AM$1006,animation!T669)</f>
        <v>4.1469023027385301</v>
      </c>
      <c r="AJ669" s="32"/>
      <c r="AK669">
        <v>663</v>
      </c>
      <c r="AL669" s="25">
        <f t="shared" si="231"/>
        <v>331.5</v>
      </c>
      <c r="AM669">
        <f t="shared" si="244"/>
        <v>-445695.4550599152</v>
      </c>
      <c r="AN669">
        <f t="shared" si="245"/>
        <v>236939.44067207864</v>
      </c>
      <c r="AP669" s="35">
        <f t="shared" si="246"/>
        <v>-1666.8560793072522</v>
      </c>
      <c r="AQ669">
        <f t="shared" si="247"/>
        <v>2698.4915613591452</v>
      </c>
      <c r="AS669">
        <f t="shared" si="248"/>
        <v>134.19178329073918</v>
      </c>
      <c r="AT669">
        <f t="shared" si="249"/>
        <v>-22.384368184416065</v>
      </c>
      <c r="AV669">
        <f t="shared" si="232"/>
        <v>18.165670051350673</v>
      </c>
      <c r="AW669">
        <f t="shared" si="233"/>
        <v>-7.8585270158959251</v>
      </c>
      <c r="AY669">
        <f t="shared" si="234"/>
        <v>9.6900085635685667</v>
      </c>
      <c r="AZ669">
        <f t="shared" si="235"/>
        <v>-5.3544423159080008</v>
      </c>
      <c r="BB669">
        <f t="shared" si="236"/>
        <v>10.534281812733107</v>
      </c>
      <c r="BC669">
        <f t="shared" si="237"/>
        <v>-7.878996700487038</v>
      </c>
      <c r="BE669">
        <f t="shared" si="238"/>
        <v>1.8135587611416548</v>
      </c>
      <c r="BF669">
        <f t="shared" si="239"/>
        <v>-1.2924021521251028</v>
      </c>
      <c r="BH669">
        <f t="shared" si="250"/>
        <v>93.988264101945163</v>
      </c>
      <c r="BI669">
        <f t="shared" si="251"/>
        <v>-49.965792725126136</v>
      </c>
      <c r="BK669">
        <f t="shared" si="240"/>
        <v>540090.97185826977</v>
      </c>
      <c r="BL669">
        <f t="shared" si="241"/>
        <v>469225.17679620167</v>
      </c>
      <c r="BM669">
        <f t="shared" si="242"/>
        <v>504120.46801275556</v>
      </c>
      <c r="BN669" s="35">
        <f t="shared" si="252"/>
        <v>502282.46956979408</v>
      </c>
      <c r="BO669">
        <f t="shared" si="243"/>
        <v>504762.05999169784</v>
      </c>
      <c r="BQ669">
        <f>données!AG669</f>
        <v>-55690.942118573716</v>
      </c>
      <c r="BR669">
        <f>données!AH669</f>
        <v>-79579.372548428277</v>
      </c>
    </row>
    <row r="670" spans="20:70" ht="15" customHeight="1" x14ac:dyDescent="0.25">
      <c r="T670">
        <v>668</v>
      </c>
      <c r="U670" cm="1">
        <f t="array" ref="U670">INDEX(données!$AM$6:$AM$1006,animation!T670)</f>
        <v>4.2097341558103256</v>
      </c>
      <c r="AJ670" s="32"/>
      <c r="AK670">
        <v>664</v>
      </c>
      <c r="AL670" s="25">
        <f t="shared" si="231"/>
        <v>332</v>
      </c>
      <c r="AM670">
        <f t="shared" si="244"/>
        <v>-446512.10912665748</v>
      </c>
      <c r="AN670">
        <f t="shared" si="245"/>
        <v>238285.88840673515</v>
      </c>
      <c r="AP670" s="35">
        <f t="shared" si="246"/>
        <v>-1599.7601876618826</v>
      </c>
      <c r="AQ670">
        <f t="shared" si="247"/>
        <v>2687.299377266937</v>
      </c>
      <c r="AS670">
        <f t="shared" si="248"/>
        <v>133.351174194875</v>
      </c>
      <c r="AT670">
        <f t="shared" si="249"/>
        <v>-22.314310583581086</v>
      </c>
      <c r="AV670">
        <f t="shared" si="232"/>
        <v>18.066603117970097</v>
      </c>
      <c r="AW670">
        <f t="shared" si="233"/>
        <v>-7.8518085110963094</v>
      </c>
      <c r="AY670">
        <f t="shared" si="234"/>
        <v>9.625055186881962</v>
      </c>
      <c r="AZ670">
        <f t="shared" si="235"/>
        <v>-5.3394887430272844</v>
      </c>
      <c r="BB670">
        <f t="shared" si="236"/>
        <v>10.464504796722419</v>
      </c>
      <c r="BC670">
        <f t="shared" si="237"/>
        <v>-7.8458383875395086</v>
      </c>
      <c r="BE670">
        <f t="shared" si="238"/>
        <v>1.7876737726425633</v>
      </c>
      <c r="BF670">
        <f t="shared" si="239"/>
        <v>-1.2771749419179839</v>
      </c>
      <c r="BH670">
        <f t="shared" si="250"/>
        <v>93.407337320657973</v>
      </c>
      <c r="BI670">
        <f t="shared" si="251"/>
        <v>-49.847809056499692</v>
      </c>
      <c r="BK670">
        <f t="shared" si="240"/>
        <v>541375.86217422527</v>
      </c>
      <c r="BL670">
        <f t="shared" si="241"/>
        <v>470591.82186213392</v>
      </c>
      <c r="BM670">
        <f t="shared" si="242"/>
        <v>505581.22644809453</v>
      </c>
      <c r="BN670" s="35">
        <f t="shared" si="252"/>
        <v>505020.77122756949</v>
      </c>
      <c r="BO670">
        <f t="shared" si="243"/>
        <v>506115.82489636017</v>
      </c>
      <c r="BQ670">
        <f>données!AG670</f>
        <v>-54748.47979497374</v>
      </c>
      <c r="BR670">
        <f>données!AH670</f>
        <v>-80410.264855515838</v>
      </c>
    </row>
    <row r="671" spans="20:70" ht="15" customHeight="1" x14ac:dyDescent="0.25">
      <c r="T671">
        <v>669</v>
      </c>
      <c r="U671" cm="1">
        <f t="array" ref="U671">INDEX(données!$AM$6:$AM$1006,animation!T671)</f>
        <v>4.2725660088821211</v>
      </c>
      <c r="AJ671" s="32"/>
      <c r="AK671">
        <v>665</v>
      </c>
      <c r="AL671" s="25">
        <f t="shared" si="231"/>
        <v>332.5</v>
      </c>
      <c r="AM671">
        <f t="shared" si="244"/>
        <v>-447295.32032371406</v>
      </c>
      <c r="AN671">
        <f t="shared" si="245"/>
        <v>239626.74880654569</v>
      </c>
      <c r="AP671" s="35">
        <f t="shared" si="246"/>
        <v>-1533.0846005644451</v>
      </c>
      <c r="AQ671">
        <f t="shared" si="247"/>
        <v>2676.1422219751466</v>
      </c>
      <c r="AS671">
        <f t="shared" si="248"/>
        <v>132.5325287217606</v>
      </c>
      <c r="AT671">
        <f t="shared" si="249"/>
        <v>-22.247984641158876</v>
      </c>
      <c r="AV671">
        <f t="shared" si="232"/>
        <v>17.970230336945232</v>
      </c>
      <c r="AW671">
        <f t="shared" si="233"/>
        <v>-7.8460776301409574</v>
      </c>
      <c r="AY671">
        <f t="shared" si="234"/>
        <v>9.5618243338736253</v>
      </c>
      <c r="AZ671">
        <f t="shared" si="235"/>
        <v>-5.3254318596747536</v>
      </c>
      <c r="BB671">
        <f t="shared" si="236"/>
        <v>10.39635505944536</v>
      </c>
      <c r="BC671">
        <f t="shared" si="237"/>
        <v>-7.8140745337690962</v>
      </c>
      <c r="BE671">
        <f t="shared" si="238"/>
        <v>1.7624620199356613</v>
      </c>
      <c r="BF671">
        <f t="shared" si="239"/>
        <v>-1.2624006175740683</v>
      </c>
      <c r="BH671">
        <f t="shared" si="250"/>
        <v>92.84165697156071</v>
      </c>
      <c r="BI671">
        <f t="shared" si="251"/>
        <v>-49.737485287811502</v>
      </c>
      <c r="BK671">
        <f t="shared" si="240"/>
        <v>542629.39531798882</v>
      </c>
      <c r="BL671">
        <f t="shared" si="241"/>
        <v>471927.82809270569</v>
      </c>
      <c r="BM671">
        <f t="shared" si="242"/>
        <v>507012.57653508778</v>
      </c>
      <c r="BN671" s="35">
        <f t="shared" si="252"/>
        <v>507730.85089385527</v>
      </c>
      <c r="BO671">
        <f t="shared" si="243"/>
        <v>507438.74736473296</v>
      </c>
      <c r="BQ671">
        <f>données!AG671</f>
        <v>-53755.705045849405</v>
      </c>
      <c r="BR671">
        <f>données!AH671</f>
        <v>-81180.339887498994</v>
      </c>
    </row>
    <row r="672" spans="20:70" ht="15" customHeight="1" x14ac:dyDescent="0.25">
      <c r="T672">
        <v>670</v>
      </c>
      <c r="U672" cm="1">
        <f t="array" ref="U672">INDEX(données!$AM$6:$AM$1006,animation!T672)</f>
        <v>4.3353978619539166</v>
      </c>
      <c r="AJ672" s="32"/>
      <c r="AK672">
        <v>666</v>
      </c>
      <c r="AL672" s="25">
        <f t="shared" si="231"/>
        <v>333</v>
      </c>
      <c r="AM672">
        <f t="shared" si="244"/>
        <v>-448045.29605790606</v>
      </c>
      <c r="AN672">
        <f t="shared" si="245"/>
        <v>240962.0389194531</v>
      </c>
      <c r="AP672" s="35">
        <f t="shared" si="246"/>
        <v>-1466.8183362035647</v>
      </c>
      <c r="AQ672">
        <f t="shared" si="247"/>
        <v>2665.0182296545672</v>
      </c>
      <c r="AS672">
        <f t="shared" si="248"/>
        <v>131.7352877773634</v>
      </c>
      <c r="AT672">
        <f t="shared" si="249"/>
        <v>-22.185343065312008</v>
      </c>
      <c r="AV672">
        <f t="shared" si="232"/>
        <v>17.876482433342861</v>
      </c>
      <c r="AW672">
        <f t="shared" si="233"/>
        <v>-7.8413205224647031</v>
      </c>
      <c r="AY672">
        <f t="shared" si="234"/>
        <v>9.5002658903688832</v>
      </c>
      <c r="AZ672">
        <f t="shared" si="235"/>
        <v>-5.3122521942700427</v>
      </c>
      <c r="BB672">
        <f t="shared" si="236"/>
        <v>10.329786845154079</v>
      </c>
      <c r="BC672">
        <f t="shared" si="237"/>
        <v>-7.7836701358952949</v>
      </c>
      <c r="BE672">
        <f t="shared" si="238"/>
        <v>1.7379516311891556</v>
      </c>
      <c r="BF672">
        <f t="shared" si="239"/>
        <v>-1.2481002126819654</v>
      </c>
      <c r="BH672">
        <f t="shared" si="250"/>
        <v>92.290800977308422</v>
      </c>
      <c r="BI672">
        <f t="shared" si="251"/>
        <v>-49.634668129910565</v>
      </c>
      <c r="BK672">
        <f t="shared" si="240"/>
        <v>543851.79909075599</v>
      </c>
      <c r="BL672">
        <f t="shared" si="241"/>
        <v>473233.43079012731</v>
      </c>
      <c r="BM672">
        <f t="shared" si="242"/>
        <v>508414.74379732687</v>
      </c>
      <c r="BN672" s="35">
        <f t="shared" si="252"/>
        <v>510407.72473632341</v>
      </c>
      <c r="BO672">
        <f t="shared" si="243"/>
        <v>508731.06010920618</v>
      </c>
      <c r="BQ672">
        <f>données!AG672</f>
        <v>-52716.535899579882</v>
      </c>
      <c r="BR672">
        <f>données!AH672</f>
        <v>-81886.55851004034</v>
      </c>
    </row>
    <row r="673" spans="20:70" ht="15" customHeight="1" x14ac:dyDescent="0.25">
      <c r="T673">
        <v>671</v>
      </c>
      <c r="U673" cm="1">
        <f t="array" ref="U673">INDEX(données!$AM$6:$AM$1006,animation!T673)</f>
        <v>4.3982297150257121</v>
      </c>
      <c r="AJ673" s="32"/>
      <c r="AK673">
        <v>667</v>
      </c>
      <c r="AL673" s="25">
        <f t="shared" si="231"/>
        <v>333.5</v>
      </c>
      <c r="AM673">
        <f t="shared" si="244"/>
        <v>-448762.23831503571</v>
      </c>
      <c r="AN673">
        <f t="shared" si="245"/>
        <v>242291.77486639723</v>
      </c>
      <c r="AP673" s="35">
        <f t="shared" si="246"/>
        <v>-1400.9506923148831</v>
      </c>
      <c r="AQ673">
        <f t="shared" si="247"/>
        <v>2653.9255581219113</v>
      </c>
      <c r="AS673">
        <f t="shared" si="248"/>
        <v>130.95891204113715</v>
      </c>
      <c r="AT673">
        <f t="shared" si="249"/>
        <v>-22.126339989509113</v>
      </c>
      <c r="AV673">
        <f t="shared" si="232"/>
        <v>17.785292848324723</v>
      </c>
      <c r="AW673">
        <f t="shared" si="233"/>
        <v>-7.8375241374685469</v>
      </c>
      <c r="AY673">
        <f t="shared" si="234"/>
        <v>9.4403317662941895</v>
      </c>
      <c r="AZ673">
        <f t="shared" si="235"/>
        <v>-5.2999312606445264</v>
      </c>
      <c r="BB673">
        <f t="shared" si="236"/>
        <v>10.264756074392423</v>
      </c>
      <c r="BC673">
        <f t="shared" si="237"/>
        <v>-7.7545917874208055</v>
      </c>
      <c r="BE673">
        <f t="shared" si="238"/>
        <v>1.7141674553106097</v>
      </c>
      <c r="BF673">
        <f t="shared" si="239"/>
        <v>-1.234292803975235</v>
      </c>
      <c r="BH673">
        <f t="shared" si="250"/>
        <v>91.754363896815207</v>
      </c>
      <c r="BI673">
        <f t="shared" si="251"/>
        <v>-49.539212041923221</v>
      </c>
      <c r="BK673">
        <f t="shared" si="240"/>
        <v>545043.29614072444</v>
      </c>
      <c r="BL673">
        <f t="shared" si="241"/>
        <v>474508.86032407166</v>
      </c>
      <c r="BM673">
        <f t="shared" si="242"/>
        <v>509787.94946487155</v>
      </c>
      <c r="BN673" s="35">
        <f t="shared" si="252"/>
        <v>513046.44888094941</v>
      </c>
      <c r="BO673">
        <f t="shared" si="243"/>
        <v>509992.99083951127</v>
      </c>
      <c r="BQ673">
        <f>données!AG673</f>
        <v>-51635.073482034262</v>
      </c>
      <c r="BR673">
        <f>données!AH673</f>
        <v>-82526.133600877307</v>
      </c>
    </row>
    <row r="674" spans="20:70" ht="15" customHeight="1" x14ac:dyDescent="0.25">
      <c r="T674">
        <v>672</v>
      </c>
      <c r="U674" cm="1">
        <f t="array" ref="U674">INDEX(données!$AM$6:$AM$1006,animation!T674)</f>
        <v>4.4610615680975076</v>
      </c>
      <c r="AJ674" s="32"/>
      <c r="AK674">
        <v>668</v>
      </c>
      <c r="AL674" s="25">
        <f t="shared" si="231"/>
        <v>334</v>
      </c>
      <c r="AM674">
        <f t="shared" si="244"/>
        <v>-449446.34379718802</v>
      </c>
      <c r="AN674">
        <f t="shared" si="245"/>
        <v>243615.97185295951</v>
      </c>
      <c r="AP674" s="35">
        <f t="shared" si="246"/>
        <v>-1335.4712362943146</v>
      </c>
      <c r="AQ674">
        <f t="shared" si="247"/>
        <v>2642.8623881271569</v>
      </c>
      <c r="AS674">
        <f t="shared" si="248"/>
        <v>130.20288100025866</v>
      </c>
      <c r="AT674">
        <f t="shared" si="249"/>
        <v>-22.070930884047055</v>
      </c>
      <c r="AV674">
        <f t="shared" si="232"/>
        <v>17.696597615374195</v>
      </c>
      <c r="AW674">
        <f t="shared" si="233"/>
        <v>-7.8346761945727597</v>
      </c>
      <c r="AY674">
        <f t="shared" si="234"/>
        <v>9.3819757963582138</v>
      </c>
      <c r="AZ674">
        <f t="shared" si="235"/>
        <v>-5.2884515121690381</v>
      </c>
      <c r="BB674">
        <f t="shared" si="236"/>
        <v>10.201220266910793</v>
      </c>
      <c r="BC674">
        <f t="shared" si="237"/>
        <v>-7.7268076022443584</v>
      </c>
      <c r="BE674">
        <f t="shared" si="238"/>
        <v>1.6911311855272086</v>
      </c>
      <c r="BF674">
        <f t="shared" si="239"/>
        <v>-1.2209955750609005</v>
      </c>
      <c r="BH674">
        <f t="shared" si="250"/>
        <v>91.231956136088243</v>
      </c>
      <c r="BI674">
        <f t="shared" si="251"/>
        <v>-49.450978887413001</v>
      </c>
      <c r="BK674">
        <f t="shared" si="240"/>
        <v>546204.10410473635</v>
      </c>
      <c r="BL674">
        <f t="shared" si="241"/>
        <v>475754.34227304719</v>
      </c>
      <c r="BM674">
        <f t="shared" si="242"/>
        <v>511132.4105908791</v>
      </c>
      <c r="BN674" s="35">
        <f t="shared" si="252"/>
        <v>515642.13921881834</v>
      </c>
      <c r="BO674">
        <f t="shared" si="243"/>
        <v>511224.7624035069</v>
      </c>
      <c r="BQ674">
        <f>données!AG674</f>
        <v>-50515.585831301411</v>
      </c>
      <c r="BR674">
        <f>données!AH674</f>
        <v>-83096.541049320411</v>
      </c>
    </row>
    <row r="675" spans="20:70" ht="15" customHeight="1" x14ac:dyDescent="0.25">
      <c r="T675">
        <v>673</v>
      </c>
      <c r="U675" cm="1">
        <f t="array" ref="U675">INDEX(données!$AM$6:$AM$1006,animation!T675)</f>
        <v>4.5238934211693032</v>
      </c>
      <c r="AJ675" s="32"/>
      <c r="AK675">
        <v>669</v>
      </c>
      <c r="AL675" s="25">
        <f t="shared" si="231"/>
        <v>334.5</v>
      </c>
      <c r="AM675">
        <f t="shared" si="244"/>
        <v>-450097.80405521014</v>
      </c>
      <c r="AN675">
        <f t="shared" si="245"/>
        <v>244934.64418066258</v>
      </c>
      <c r="AP675" s="35">
        <f t="shared" si="246"/>
        <v>-1270.3697957941854</v>
      </c>
      <c r="AQ675">
        <f t="shared" si="247"/>
        <v>2631.8269226851335</v>
      </c>
      <c r="AS675">
        <f t="shared" si="248"/>
        <v>129.46669206129422</v>
      </c>
      <c r="AT675">
        <f t="shared" si="249"/>
        <v>-22.019072489282255</v>
      </c>
      <c r="AV675">
        <f t="shared" si="232"/>
        <v>17.610335243245924</v>
      </c>
      <c r="AW675">
        <f t="shared" si="233"/>
        <v>-7.8327651550758279</v>
      </c>
      <c r="AY675">
        <f t="shared" si="234"/>
        <v>9.3251536463877596</v>
      </c>
      <c r="AZ675">
        <f t="shared" si="235"/>
        <v>-5.2777962987073002</v>
      </c>
      <c r="BB675">
        <f t="shared" si="236"/>
        <v>10.13913846859152</v>
      </c>
      <c r="BC675">
        <f t="shared" si="237"/>
        <v>-7.7002871427758208</v>
      </c>
      <c r="BE675">
        <f t="shared" si="238"/>
        <v>1.6688615002987044</v>
      </c>
      <c r="BF675">
        <f t="shared" si="239"/>
        <v>-1.2082238927233073</v>
      </c>
      <c r="BH675">
        <f t="shared" si="250"/>
        <v>90.723203202770335</v>
      </c>
      <c r="BI675">
        <f t="shared" si="251"/>
        <v>-49.369837611282328</v>
      </c>
      <c r="BK675">
        <f t="shared" si="240"/>
        <v>547334.43574529584</v>
      </c>
      <c r="BL675">
        <f t="shared" si="241"/>
        <v>476970.09756142175</v>
      </c>
      <c r="BM675">
        <f t="shared" si="242"/>
        <v>512448.34016520984</v>
      </c>
      <c r="BN675" s="35">
        <f t="shared" si="252"/>
        <v>518189.99049398338</v>
      </c>
      <c r="BO675">
        <f t="shared" si="243"/>
        <v>512426.59292354272</v>
      </c>
      <c r="BQ675">
        <f>données!AG675</f>
        <v>-49362.49105369352</v>
      </c>
      <c r="BR675">
        <f>données!AH675</f>
        <v>-83595.52971776505</v>
      </c>
    </row>
    <row r="676" spans="20:70" ht="15" customHeight="1" x14ac:dyDescent="0.25">
      <c r="T676">
        <v>674</v>
      </c>
      <c r="U676" cm="1">
        <f t="array" ref="U676">INDEX(données!$AM$6:$AM$1006,animation!T676)</f>
        <v>4.5867252742410987</v>
      </c>
      <c r="AJ676" s="32"/>
      <c r="AK676">
        <v>670</v>
      </c>
      <c r="AL676" s="25">
        <f t="shared" si="231"/>
        <v>335</v>
      </c>
      <c r="AM676">
        <f t="shared" si="244"/>
        <v>-450716.80561659957</v>
      </c>
      <c r="AN676">
        <f t="shared" si="245"/>
        <v>246247.80525794398</v>
      </c>
      <c r="AP676" s="35">
        <f t="shared" si="246"/>
        <v>-1205.6364497635382</v>
      </c>
      <c r="AQ676">
        <f t="shared" si="247"/>
        <v>2620.8173864404926</v>
      </c>
      <c r="AS676">
        <f t="shared" si="248"/>
        <v>128.74985973124222</v>
      </c>
      <c r="AT676">
        <f t="shared" si="249"/>
        <v>-21.970722767271077</v>
      </c>
      <c r="AV676">
        <f t="shared" si="232"/>
        <v>17.526446605214797</v>
      </c>
      <c r="AW676">
        <f t="shared" si="233"/>
        <v>-7.8317801957101905</v>
      </c>
      <c r="AY676">
        <f t="shared" si="234"/>
        <v>9.2698227249426495</v>
      </c>
      <c r="AZ676">
        <f t="shared" si="235"/>
        <v>-5.2679498262036795</v>
      </c>
      <c r="BB676">
        <f t="shared" si="236"/>
        <v>10.078471182139118</v>
      </c>
      <c r="BC676">
        <f t="shared" si="237"/>
        <v>-7.675001352253755</v>
      </c>
      <c r="BE676">
        <f t="shared" si="238"/>
        <v>1.6473742173742505</v>
      </c>
      <c r="BF676">
        <f t="shared" si="239"/>
        <v>-1.1959913931034514</v>
      </c>
      <c r="BH676">
        <f t="shared" si="250"/>
        <v>90.227745001571421</v>
      </c>
      <c r="BI676">
        <f t="shared" si="251"/>
        <v>-49.295663936060031</v>
      </c>
      <c r="BK676">
        <f t="shared" si="240"/>
        <v>548434.49908319802</v>
      </c>
      <c r="BL676">
        <f t="shared" si="241"/>
        <v>478156.34259232105</v>
      </c>
      <c r="BM676">
        <f t="shared" si="242"/>
        <v>513735.94722515211</v>
      </c>
      <c r="BN676" s="35">
        <f t="shared" si="252"/>
        <v>520685.29463905806</v>
      </c>
      <c r="BO676">
        <f t="shared" si="243"/>
        <v>513598.69592862664</v>
      </c>
      <c r="BQ676">
        <f>données!AG676</f>
        <v>-48180.339887498922</v>
      </c>
      <c r="BR676">
        <f>données!AH676</f>
        <v>-84021.130325903083</v>
      </c>
    </row>
    <row r="677" spans="20:70" ht="15" customHeight="1" x14ac:dyDescent="0.25">
      <c r="T677">
        <v>675</v>
      </c>
      <c r="U677" cm="1">
        <f t="array" ref="U677">INDEX(données!$AM$6:$AM$1006,animation!T677)</f>
        <v>4.6495571273128942</v>
      </c>
      <c r="AJ677" s="32"/>
      <c r="AK677">
        <v>671</v>
      </c>
      <c r="AL677" s="25">
        <f t="shared" si="231"/>
        <v>335.5</v>
      </c>
      <c r="AM677">
        <f t="shared" si="244"/>
        <v>-451303.53010901494</v>
      </c>
      <c r="AN677">
        <f t="shared" si="245"/>
        <v>247555.4676108183</v>
      </c>
      <c r="AP677" s="35">
        <f t="shared" si="246"/>
        <v>-1141.261519897917</v>
      </c>
      <c r="AQ677">
        <f t="shared" si="247"/>
        <v>2609.8320250568572</v>
      </c>
      <c r="AS677">
        <f t="shared" si="248"/>
        <v>128.05191486050396</v>
      </c>
      <c r="AT677">
        <f t="shared" si="249"/>
        <v>-21.925840868746256</v>
      </c>
      <c r="AV677">
        <f t="shared" si="232"/>
        <v>17.444874834233055</v>
      </c>
      <c r="AW677">
        <f t="shared" si="233"/>
        <v>-7.8317111837946625</v>
      </c>
      <c r="AY677">
        <f t="shared" si="234"/>
        <v>9.215942099863458</v>
      </c>
      <c r="AZ677">
        <f t="shared" si="235"/>
        <v>-5.2588971187296734</v>
      </c>
      <c r="BB677">
        <f t="shared" si="236"/>
        <v>10.019180301308593</v>
      </c>
      <c r="BC677">
        <f t="shared" si="237"/>
        <v>-7.6509224909898581</v>
      </c>
      <c r="BE677">
        <f t="shared" si="238"/>
        <v>1.6266824571242922</v>
      </c>
      <c r="BF677">
        <f t="shared" si="239"/>
        <v>-1.1843100752320637</v>
      </c>
      <c r="BH677">
        <f t="shared" si="250"/>
        <v>89.74523516797457</v>
      </c>
      <c r="BI677">
        <f t="shared" si="251"/>
        <v>-49.228340076321089</v>
      </c>
      <c r="BK677">
        <f t="shared" si="240"/>
        <v>549504.49752598396</v>
      </c>
      <c r="BL677">
        <f t="shared" si="241"/>
        <v>479313.289376606</v>
      </c>
      <c r="BM677">
        <f t="shared" si="242"/>
        <v>514995.43696339545</v>
      </c>
      <c r="BN677" s="35">
        <f t="shared" si="252"/>
        <v>523123.45833294466</v>
      </c>
      <c r="BO677">
        <f t="shared" si="243"/>
        <v>514741.28048260265</v>
      </c>
      <c r="BQ677">
        <f>données!AG677</f>
        <v>-46973.797743297073</v>
      </c>
      <c r="BR677">
        <f>données!AH677</f>
        <v>-84371.663222572621</v>
      </c>
    </row>
    <row r="678" spans="20:70" ht="15" customHeight="1" x14ac:dyDescent="0.25">
      <c r="T678">
        <v>676</v>
      </c>
      <c r="U678" cm="1">
        <f t="array" ref="U678">INDEX(données!$AM$6:$AM$1006,animation!T678)</f>
        <v>4.7123889803846897</v>
      </c>
      <c r="AJ678" s="32"/>
      <c r="AK678">
        <v>672</v>
      </c>
      <c r="AL678" s="25">
        <f t="shared" si="231"/>
        <v>336</v>
      </c>
      <c r="AM678">
        <f t="shared" si="244"/>
        <v>-451858.15437960636</v>
      </c>
      <c r="AN678">
        <f t="shared" si="245"/>
        <v>248857.64289323814</v>
      </c>
      <c r="AP678" s="35">
        <f t="shared" si="246"/>
        <v>-1077.235562467665</v>
      </c>
      <c r="AQ678">
        <f t="shared" si="247"/>
        <v>2598.869104622484</v>
      </c>
      <c r="AS678">
        <f t="shared" si="248"/>
        <v>127.37240394094482</v>
      </c>
      <c r="AT678">
        <f t="shared" si="249"/>
        <v>-21.884387112596148</v>
      </c>
      <c r="AV678">
        <f t="shared" si="232"/>
        <v>17.365565223629851</v>
      </c>
      <c r="AW678">
        <f t="shared" si="233"/>
        <v>-7.832548653889873</v>
      </c>
      <c r="AY678">
        <f t="shared" si="234"/>
        <v>9.1634724194312902</v>
      </c>
      <c r="AZ678">
        <f t="shared" si="235"/>
        <v>-5.2506239828269869</v>
      </c>
      <c r="BB678">
        <f t="shared" si="236"/>
        <v>9.9612290484601633</v>
      </c>
      <c r="BC678">
        <f t="shared" si="237"/>
        <v>-7.6280240762849711</v>
      </c>
      <c r="BE678">
        <f t="shared" si="238"/>
        <v>1.6067968116265678</v>
      </c>
      <c r="BF678">
        <f t="shared" si="239"/>
        <v>-1.1731903995943143</v>
      </c>
      <c r="BH678">
        <f t="shared" si="250"/>
        <v>89.275340437796942</v>
      </c>
      <c r="BI678">
        <f t="shared" si="251"/>
        <v>-49.167754470083423</v>
      </c>
      <c r="BK678">
        <f t="shared" si="240"/>
        <v>550544.62999241718</v>
      </c>
      <c r="BL678">
        <f t="shared" si="241"/>
        <v>480441.14565811848</v>
      </c>
      <c r="BM678">
        <f t="shared" si="242"/>
        <v>516227.01083337027</v>
      </c>
      <c r="BN678" s="35">
        <f t="shared" si="252"/>
        <v>525500.01976195478</v>
      </c>
      <c r="BO678">
        <f t="shared" si="243"/>
        <v>515854.55130852788</v>
      </c>
      <c r="BQ678">
        <f>données!AG678</f>
        <v>-45747.626291714478</v>
      </c>
      <c r="BR678">
        <f>données!AH678</f>
        <v>-84645.745014573768</v>
      </c>
    </row>
    <row r="679" spans="20:70" ht="15" customHeight="1" x14ac:dyDescent="0.25">
      <c r="T679">
        <v>677</v>
      </c>
      <c r="U679" cm="1">
        <f t="array" ref="U679">INDEX(données!$AM$6:$AM$1006,animation!T679)</f>
        <v>4.7752208334564852</v>
      </c>
      <c r="AJ679" s="32"/>
      <c r="AK679">
        <v>673</v>
      </c>
      <c r="AL679" s="25">
        <f t="shared" si="231"/>
        <v>336.5</v>
      </c>
      <c r="AM679">
        <f t="shared" si="244"/>
        <v>-452380.85061034758</v>
      </c>
      <c r="AN679">
        <f t="shared" si="245"/>
        <v>250154.34189716028</v>
      </c>
      <c r="AP679" s="35">
        <f t="shared" si="246"/>
        <v>-1013.5493604971925</v>
      </c>
      <c r="AQ679">
        <f t="shared" si="247"/>
        <v>2587.9269110661858</v>
      </c>
      <c r="AS679">
        <f t="shared" si="248"/>
        <v>126.71088845278636</v>
      </c>
      <c r="AT679">
        <f t="shared" si="249"/>
        <v>-21.846322975261074</v>
      </c>
      <c r="AV679">
        <f t="shared" si="232"/>
        <v>17.28846513301534</v>
      </c>
      <c r="AW679">
        <f t="shared" si="233"/>
        <v>-7.8342837858707632</v>
      </c>
      <c r="AY679">
        <f t="shared" si="234"/>
        <v>9.1123758378408812</v>
      </c>
      <c r="AZ679">
        <f t="shared" si="235"/>
        <v>-5.2431169739966208</v>
      </c>
      <c r="BB679">
        <f t="shared" si="236"/>
        <v>9.9045819152405894</v>
      </c>
      <c r="BC679">
        <f t="shared" si="237"/>
        <v>-7.6062808257785131</v>
      </c>
      <c r="BE679">
        <f t="shared" si="238"/>
        <v>1.5877255163460784</v>
      </c>
      <c r="BF679">
        <f t="shared" si="239"/>
        <v>-1.162641389615179</v>
      </c>
      <c r="BH679">
        <f t="shared" si="250"/>
        <v>88.817740050343474</v>
      </c>
      <c r="BI679">
        <f t="shared" si="251"/>
        <v>-49.113801526104027</v>
      </c>
      <c r="BK679">
        <f t="shared" si="240"/>
        <v>551555.09103316732</v>
      </c>
      <c r="BL679">
        <f t="shared" si="241"/>
        <v>481540.11503536801</v>
      </c>
      <c r="BM679">
        <f t="shared" si="242"/>
        <v>517430.86665206263</v>
      </c>
      <c r="BN679" s="35">
        <f t="shared" si="252"/>
        <v>527810.66457156825</v>
      </c>
      <c r="BO679">
        <f t="shared" si="243"/>
        <v>516938.70890942478</v>
      </c>
      <c r="BQ679">
        <f>données!AG679</f>
        <v>-44506.664671286075</v>
      </c>
      <c r="BR679">
        <f>données!AH679</f>
        <v>-84842.294026289557</v>
      </c>
    </row>
    <row r="680" spans="20:70" ht="15" customHeight="1" x14ac:dyDescent="0.25">
      <c r="T680">
        <v>678</v>
      </c>
      <c r="U680" cm="1">
        <f t="array" ref="U680">INDEX(données!$AM$6:$AM$1006,animation!T680)</f>
        <v>4.8380526865282807</v>
      </c>
      <c r="AJ680" s="32"/>
      <c r="AK680">
        <v>674</v>
      </c>
      <c r="AL680" s="25">
        <f t="shared" si="231"/>
        <v>337</v>
      </c>
      <c r="AM680">
        <f t="shared" si="244"/>
        <v>-452871.78642953956</v>
      </c>
      <c r="AN680">
        <f t="shared" si="245"/>
        <v>251445.57456232145</v>
      </c>
      <c r="AP680" s="35">
        <f t="shared" si="246"/>
        <v>-950.19391627079938</v>
      </c>
      <c r="AQ680">
        <f t="shared" si="247"/>
        <v>2577.003749578555</v>
      </c>
      <c r="AS680">
        <f t="shared" si="248"/>
        <v>126.06694425468646</v>
      </c>
      <c r="AT680">
        <f t="shared" si="249"/>
        <v>-21.811611087716702</v>
      </c>
      <c r="AV680">
        <f t="shared" si="232"/>
        <v>17.213523899074723</v>
      </c>
      <c r="AW680">
        <f t="shared" si="233"/>
        <v>-7.8369083843364633</v>
      </c>
      <c r="AY680">
        <f t="shared" si="234"/>
        <v>9.0626159447113945</v>
      </c>
      <c r="AZ680">
        <f t="shared" si="235"/>
        <v>-5.2363633651956416</v>
      </c>
      <c r="BB680">
        <f t="shared" si="236"/>
        <v>9.8492046062078558</v>
      </c>
      <c r="BC680">
        <f t="shared" si="237"/>
        <v>-7.5856686040130352</v>
      </c>
      <c r="BE680">
        <f t="shared" si="238"/>
        <v>1.5694746216137645</v>
      </c>
      <c r="BF680">
        <f t="shared" si="239"/>
        <v>-1.1526707341715619</v>
      </c>
      <c r="BH680">
        <f t="shared" si="250"/>
        <v>88.372125183078722</v>
      </c>
      <c r="BI680">
        <f t="shared" si="251"/>
        <v>-49.066381386092068</v>
      </c>
      <c r="BK680">
        <f t="shared" si="240"/>
        <v>552536.07094786852</v>
      </c>
      <c r="BL680">
        <f t="shared" si="241"/>
        <v>482610.39707982284</v>
      </c>
      <c r="BM680">
        <f t="shared" si="242"/>
        <v>518607.19870040263</v>
      </c>
      <c r="BN680" s="35">
        <f t="shared" si="252"/>
        <v>530051.24100121355</v>
      </c>
      <c r="BO680">
        <f t="shared" si="243"/>
        <v>517993.94968557154</v>
      </c>
      <c r="BQ680">
        <f>données!AG680</f>
        <v>-43255.810390586266</v>
      </c>
      <c r="BR680">
        <f>données!AH680</f>
        <v>-84960.534568565432</v>
      </c>
    </row>
    <row r="681" spans="20:70" ht="15" customHeight="1" x14ac:dyDescent="0.25">
      <c r="T681">
        <v>679</v>
      </c>
      <c r="U681" cm="1">
        <f t="array" ref="U681">INDEX(données!$AM$6:$AM$1006,animation!T681)</f>
        <v>4.9008845396000762</v>
      </c>
      <c r="AJ681" s="32"/>
      <c r="AK681">
        <v>675</v>
      </c>
      <c r="AL681" s="25">
        <f t="shared" si="231"/>
        <v>337.5</v>
      </c>
      <c r="AM681">
        <f t="shared" si="244"/>
        <v>-453331.12501964311</v>
      </c>
      <c r="AN681">
        <f t="shared" si="245"/>
        <v>252731.34998572475</v>
      </c>
      <c r="AP681" s="35">
        <f t="shared" si="246"/>
        <v>-887.16044414345617</v>
      </c>
      <c r="AQ681">
        <f t="shared" si="247"/>
        <v>2566.0979440346969</v>
      </c>
      <c r="AS681">
        <f t="shared" si="248"/>
        <v>125.44016101186956</v>
      </c>
      <c r="AT681">
        <f t="shared" si="249"/>
        <v>-21.780215237956885</v>
      </c>
      <c r="AV681">
        <f t="shared" si="232"/>
        <v>17.140692750954738</v>
      </c>
      <c r="AW681">
        <f t="shared" si="233"/>
        <v>-7.8404148592814025</v>
      </c>
      <c r="AY681">
        <f t="shared" si="234"/>
        <v>9.0141576983791172</v>
      </c>
      <c r="AZ681">
        <f t="shared" si="235"/>
        <v>-5.230351117213754</v>
      </c>
      <c r="BB681">
        <f t="shared" si="236"/>
        <v>9.7950639852258572</v>
      </c>
      <c r="BC681">
        <f t="shared" si="237"/>
        <v>-7.5661643720098786</v>
      </c>
      <c r="BE681">
        <f t="shared" si="238"/>
        <v>1.5520481614652761</v>
      </c>
      <c r="BF681">
        <f t="shared" si="239"/>
        <v>-1.143284889451849</v>
      </c>
      <c r="BH681">
        <f t="shared" si="250"/>
        <v>87.938198415844568</v>
      </c>
      <c r="BI681">
        <f t="shared" si="251"/>
        <v>-49.025399700904956</v>
      </c>
      <c r="BK681">
        <f t="shared" si="240"/>
        <v>553487.75589870894</v>
      </c>
      <c r="BL681">
        <f t="shared" si="241"/>
        <v>483652.18745095388</v>
      </c>
      <c r="BM681">
        <f t="shared" si="242"/>
        <v>519756.1978213212</v>
      </c>
      <c r="BN681" s="35">
        <f t="shared" si="252"/>
        <v>532217.7741987817</v>
      </c>
      <c r="BO681">
        <f t="shared" si="243"/>
        <v>519020.46604848077</v>
      </c>
      <c r="BQ681">
        <f>données!AG681</f>
        <v>-42000.000000000007</v>
      </c>
      <c r="BR681">
        <f>données!AH681</f>
        <v>-85000</v>
      </c>
    </row>
    <row r="682" spans="20:70" ht="15" customHeight="1" x14ac:dyDescent="0.25">
      <c r="T682">
        <v>680</v>
      </c>
      <c r="U682" cm="1">
        <f t="array" ref="U682">INDEX(données!$AM$6:$AM$1006,animation!T682)</f>
        <v>4.9637163926718717</v>
      </c>
      <c r="AJ682" s="32"/>
      <c r="AK682">
        <v>676</v>
      </c>
      <c r="AL682" s="25">
        <f t="shared" si="231"/>
        <v>338</v>
      </c>
      <c r="AM682">
        <f t="shared" si="244"/>
        <v>-453759.02522158838</v>
      </c>
      <c r="AN682">
        <f t="shared" si="245"/>
        <v>254011.67643083734</v>
      </c>
      <c r="AP682" s="35">
        <f t="shared" si="246"/>
        <v>-824.44036363752139</v>
      </c>
      <c r="AQ682">
        <f t="shared" si="247"/>
        <v>2555.2078364157182</v>
      </c>
      <c r="AS682">
        <f t="shared" si="248"/>
        <v>124.83014165775718</v>
      </c>
      <c r="AT682">
        <f t="shared" si="249"/>
        <v>-21.7521003771304</v>
      </c>
      <c r="AV682">
        <f t="shared" si="232"/>
        <v>17.069924729974055</v>
      </c>
      <c r="AW682">
        <f t="shared" si="233"/>
        <v>-7.8447962079611102</v>
      </c>
      <c r="AY682">
        <f t="shared" si="234"/>
        <v>8.9669673627319764</v>
      </c>
      <c r="AZ682">
        <f t="shared" si="235"/>
        <v>-5.2250688508098895</v>
      </c>
      <c r="BB682">
        <f t="shared" si="236"/>
        <v>9.7421280244668935</v>
      </c>
      <c r="BC682">
        <f t="shared" si="237"/>
        <v>-7.5477461396663559</v>
      </c>
      <c r="BE682">
        <f t="shared" si="238"/>
        <v>1.5354483177456508</v>
      </c>
      <c r="BF682">
        <f t="shared" si="239"/>
        <v>-1.134489178693044</v>
      </c>
      <c r="BH682">
        <f t="shared" si="250"/>
        <v>87.515673222838601</v>
      </c>
      <c r="BI682">
        <f t="shared" si="251"/>
        <v>-48.990767419889423</v>
      </c>
      <c r="BK682">
        <f t="shared" si="240"/>
        <v>554410.3280207013</v>
      </c>
      <c r="BL682">
        <f t="shared" si="241"/>
        <v>484665.67800817353</v>
      </c>
      <c r="BM682">
        <f t="shared" si="242"/>
        <v>520878.05151555955</v>
      </c>
      <c r="BN682" s="35">
        <f t="shared" si="252"/>
        <v>534306.47971513064</v>
      </c>
      <c r="BO682">
        <f t="shared" si="243"/>
        <v>520018.44653170765</v>
      </c>
      <c r="BQ682">
        <f>données!AG682</f>
        <v>-40744.189609413741</v>
      </c>
      <c r="BR682">
        <f>données!AH682</f>
        <v>-84960.534568565432</v>
      </c>
    </row>
    <row r="683" spans="20:70" ht="15" customHeight="1" x14ac:dyDescent="0.25">
      <c r="T683">
        <v>681</v>
      </c>
      <c r="U683" cm="1">
        <f t="array" ref="U683">INDEX(données!$AM$6:$AM$1006,animation!T683)</f>
        <v>5.0265482457436672</v>
      </c>
      <c r="AJ683" s="32"/>
      <c r="AK683">
        <v>677</v>
      </c>
      <c r="AL683" s="25">
        <f t="shared" si="231"/>
        <v>338.5</v>
      </c>
      <c r="AM683">
        <f t="shared" si="244"/>
        <v>-454155.6416356999</v>
      </c>
      <c r="AN683">
        <f t="shared" si="245"/>
        <v>255286.56133649807</v>
      </c>
      <c r="AP683" s="35">
        <f t="shared" si="246"/>
        <v>-762.0252928086428</v>
      </c>
      <c r="AQ683">
        <f t="shared" si="247"/>
        <v>2544.3317862271529</v>
      </c>
      <c r="AS683">
        <f t="shared" si="248"/>
        <v>124.2365018849824</v>
      </c>
      <c r="AT683">
        <f t="shared" si="249"/>
        <v>-21.727232627709434</v>
      </c>
      <c r="AV683">
        <f t="shared" si="232"/>
        <v>17.001174613397165</v>
      </c>
      <c r="AW683">
        <f t="shared" si="233"/>
        <v>-7.8500459978862338</v>
      </c>
      <c r="AY683">
        <f t="shared" si="234"/>
        <v>8.9210124473659107</v>
      </c>
      <c r="AZ683">
        <f t="shared" si="235"/>
        <v>-5.2205058204997563</v>
      </c>
      <c r="BB683">
        <f t="shared" si="236"/>
        <v>9.6903657558716585</v>
      </c>
      <c r="BC683">
        <f t="shared" si="237"/>
        <v>-7.5303929207995921</v>
      </c>
      <c r="BE683">
        <f t="shared" si="238"/>
        <v>1.5196755777092223</v>
      </c>
      <c r="BF683">
        <f t="shared" si="239"/>
        <v>-1.1262878885238521</v>
      </c>
      <c r="BH683">
        <f t="shared" si="250"/>
        <v>87.104273490638448</v>
      </c>
      <c r="BI683">
        <f t="shared" si="251"/>
        <v>-48.962400592561579</v>
      </c>
      <c r="BK683">
        <f t="shared" si="240"/>
        <v>555303.96552876825</v>
      </c>
      <c r="BL683">
        <f t="shared" si="241"/>
        <v>485651.05691980012</v>
      </c>
      <c r="BM683">
        <f t="shared" si="242"/>
        <v>521972.94403531472</v>
      </c>
      <c r="BN683" s="35">
        <f t="shared" si="252"/>
        <v>536313.77618165722</v>
      </c>
      <c r="BO683">
        <f t="shared" si="243"/>
        <v>520988.07589862158</v>
      </c>
      <c r="BQ683">
        <f>données!AG683</f>
        <v>-39493.335328713933</v>
      </c>
      <c r="BR683">
        <f>données!AH683</f>
        <v>-84842.294026289557</v>
      </c>
    </row>
    <row r="684" spans="20:70" ht="15" customHeight="1" x14ac:dyDescent="0.25">
      <c r="T684">
        <v>682</v>
      </c>
      <c r="U684" cm="1">
        <f t="array" ref="U684">INDEX(données!$AM$6:$AM$1006,animation!T684)</f>
        <v>5.0893800988154627</v>
      </c>
      <c r="AJ684" s="32"/>
      <c r="AK684">
        <v>678</v>
      </c>
      <c r="AL684" s="25">
        <f t="shared" si="231"/>
        <v>339</v>
      </c>
      <c r="AM684">
        <f t="shared" si="244"/>
        <v>-454521.12471936858</v>
      </c>
      <c r="AN684">
        <f t="shared" si="245"/>
        <v>256556.01132553318</v>
      </c>
      <c r="AP684" s="35">
        <f t="shared" si="246"/>
        <v>-699.90704186615164</v>
      </c>
      <c r="AQ684">
        <f t="shared" si="247"/>
        <v>2533.468169913298</v>
      </c>
      <c r="AS684">
        <f t="shared" si="248"/>
        <v>123.65886966217943</v>
      </c>
      <c r="AT684">
        <f t="shared" si="249"/>
        <v>-21.705579292278866</v>
      </c>
      <c r="AV684">
        <f t="shared" si="232"/>
        <v>16.934398842034909</v>
      </c>
      <c r="AW684">
        <f t="shared" si="233"/>
        <v>-7.8561583508859076</v>
      </c>
      <c r="AY684">
        <f t="shared" si="234"/>
        <v>8.8762616508560264</v>
      </c>
      <c r="AZ684">
        <f t="shared" si="235"/>
        <v>-5.216651889891863</v>
      </c>
      <c r="BB684">
        <f t="shared" si="236"/>
        <v>9.6397472249247205</v>
      </c>
      <c r="BC684">
        <f t="shared" si="237"/>
        <v>-7.5140846906733767</v>
      </c>
      <c r="BE684">
        <f t="shared" si="238"/>
        <v>1.5047288836448891</v>
      </c>
      <c r="BF684">
        <f t="shared" si="239"/>
        <v>-1.1186843608277186</v>
      </c>
      <c r="BH684">
        <f t="shared" si="250"/>
        <v>86.703733060718889</v>
      </c>
      <c r="BI684">
        <f t="shared" si="251"/>
        <v>-48.940220181902355</v>
      </c>
      <c r="BK684">
        <f t="shared" si="240"/>
        <v>556168.84282177722</v>
      </c>
      <c r="BL684">
        <f t="shared" si="241"/>
        <v>486608.50876917521</v>
      </c>
      <c r="BM684">
        <f t="shared" si="242"/>
        <v>523041.05647579837</v>
      </c>
      <c r="BN684" s="35">
        <f t="shared" si="252"/>
        <v>538236.29717615736</v>
      </c>
      <c r="BO684">
        <f t="shared" si="243"/>
        <v>521929.53524726589</v>
      </c>
      <c r="BQ684">
        <f>données!AG684</f>
        <v>-38252.37370828553</v>
      </c>
      <c r="BR684">
        <f>données!AH684</f>
        <v>-84645.745014573782</v>
      </c>
    </row>
    <row r="685" spans="20:70" ht="15" customHeight="1" x14ac:dyDescent="0.25">
      <c r="T685">
        <v>683</v>
      </c>
      <c r="U685" cm="1">
        <f t="array" ref="U685">INDEX(données!$AM$6:$AM$1006,animation!T685)</f>
        <v>5.1522119518872582</v>
      </c>
      <c r="AJ685" s="32"/>
      <c r="AK685">
        <v>679</v>
      </c>
      <c r="AL685" s="25">
        <f t="shared" si="231"/>
        <v>339.5</v>
      </c>
      <c r="AM685">
        <f t="shared" si="244"/>
        <v>-454855.62088159384</v>
      </c>
      <c r="AN685">
        <f t="shared" si="245"/>
        <v>257820.03221307829</v>
      </c>
      <c r="AP685" s="35">
        <f t="shared" si="246"/>
        <v>-638.07760703506187</v>
      </c>
      <c r="AQ685">
        <f t="shared" si="247"/>
        <v>2522.6153802671583</v>
      </c>
      <c r="AS685">
        <f t="shared" si="248"/>
        <v>123.09688477331972</v>
      </c>
      <c r="AT685">
        <f t="shared" si="249"/>
        <v>-21.687108861728813</v>
      </c>
      <c r="AV685">
        <f t="shared" si="232"/>
        <v>16.869555451450005</v>
      </c>
      <c r="AW685">
        <f t="shared" si="233"/>
        <v>-7.8631279281855679</v>
      </c>
      <c r="AY685">
        <f t="shared" si="234"/>
        <v>8.8326848069500699</v>
      </c>
      <c r="AZ685">
        <f t="shared" si="235"/>
        <v>-5.2134975084771913</v>
      </c>
      <c r="BB685">
        <f t="shared" si="236"/>
        <v>9.5902434466119573</v>
      </c>
      <c r="BC685">
        <f t="shared" si="237"/>
        <v>-7.4988023458555242</v>
      </c>
      <c r="BE685">
        <f t="shared" si="238"/>
        <v>1.4906057733318712</v>
      </c>
      <c r="BF685">
        <f t="shared" si="239"/>
        <v>-1.1116810792105321</v>
      </c>
      <c r="BH685">
        <f t="shared" si="250"/>
        <v>86.313795294975804</v>
      </c>
      <c r="BI685">
        <f t="shared" si="251"/>
        <v>-48.924151888576148</v>
      </c>
      <c r="BK685">
        <f t="shared" si="240"/>
        <v>557005.13058364543</v>
      </c>
      <c r="BL685">
        <f t="shared" si="241"/>
        <v>487538.21465805097</v>
      </c>
      <c r="BM685">
        <f t="shared" si="242"/>
        <v>524082.56686478248</v>
      </c>
      <c r="BN685" s="35">
        <f t="shared" si="252"/>
        <v>540070.90228370903</v>
      </c>
      <c r="BO685">
        <f t="shared" si="243"/>
        <v>522843.0021124247</v>
      </c>
      <c r="BQ685">
        <f>données!AG685</f>
        <v>-37026.202256702934</v>
      </c>
      <c r="BR685">
        <f>données!AH685</f>
        <v>-84371.663222572635</v>
      </c>
    </row>
    <row r="686" spans="20:70" ht="15" customHeight="1" x14ac:dyDescent="0.25">
      <c r="T686">
        <v>684</v>
      </c>
      <c r="U686" cm="1">
        <f t="array" ref="U686">INDEX(données!$AM$6:$AM$1006,animation!T686)</f>
        <v>5.2150438049590537</v>
      </c>
      <c r="AJ686" s="32"/>
      <c r="AK686">
        <v>680</v>
      </c>
      <c r="AL686" s="25">
        <f t="shared" si="231"/>
        <v>340</v>
      </c>
      <c r="AM686">
        <f t="shared" si="244"/>
        <v>-455159.27257451473</v>
      </c>
      <c r="AN686">
        <f t="shared" si="245"/>
        <v>259078.62901460414</v>
      </c>
      <c r="AP686" s="35">
        <f t="shared" si="246"/>
        <v>-576.529164648402</v>
      </c>
      <c r="AQ686">
        <f t="shared" si="247"/>
        <v>2511.7718258362938</v>
      </c>
      <c r="AS686">
        <f t="shared" si="248"/>
        <v>122.5501983767721</v>
      </c>
      <c r="AT686">
        <f t="shared" si="249"/>
        <v>-21.671791021808762</v>
      </c>
      <c r="AV686">
        <f t="shared" si="232"/>
        <v>16.806604006556739</v>
      </c>
      <c r="AW686">
        <f t="shared" si="233"/>
        <v>-7.8709499164464898</v>
      </c>
      <c r="AY686">
        <f t="shared" si="234"/>
        <v>8.7902528335059475</v>
      </c>
      <c r="AZ686">
        <f t="shared" si="235"/>
        <v>-5.2110336897851095</v>
      </c>
      <c r="BB686">
        <f t="shared" si="236"/>
        <v>9.5418263634369396</v>
      </c>
      <c r="BC686">
        <f t="shared" si="237"/>
        <v>-7.4845276662654152</v>
      </c>
      <c r="BE686">
        <f t="shared" si="238"/>
        <v>1.4773025103782564</v>
      </c>
      <c r="BF686">
        <f t="shared" si="239"/>
        <v>-1.1052797493117472</v>
      </c>
      <c r="BH686">
        <f t="shared" si="250"/>
        <v>85.934212662894225</v>
      </c>
      <c r="BI686">
        <f t="shared" si="251"/>
        <v>-48.914125985442269</v>
      </c>
      <c r="BK686">
        <f t="shared" si="240"/>
        <v>557812.9958816329</v>
      </c>
      <c r="BL686">
        <f t="shared" si="241"/>
        <v>488440.35230736225</v>
      </c>
      <c r="BM686">
        <f t="shared" si="242"/>
        <v>525097.65025020589</v>
      </c>
      <c r="BN686" s="35">
        <f t="shared" si="252"/>
        <v>541814.68736026878</v>
      </c>
      <c r="BO686">
        <f t="shared" si="243"/>
        <v>523728.65056501183</v>
      </c>
      <c r="BQ686">
        <f>données!AG686</f>
        <v>-35819.660112501086</v>
      </c>
      <c r="BR686">
        <f>données!AH686</f>
        <v>-84021.130325903083</v>
      </c>
    </row>
    <row r="687" spans="20:70" ht="15" customHeight="1" x14ac:dyDescent="0.25">
      <c r="T687">
        <v>685</v>
      </c>
      <c r="U687" cm="1">
        <f t="array" ref="U687">INDEX(données!$AM$6:$AM$1006,animation!T687)</f>
        <v>5.2778756580308492</v>
      </c>
      <c r="AJ687" s="32"/>
      <c r="AK687">
        <v>681</v>
      </c>
      <c r="AL687" s="25">
        <f t="shared" si="231"/>
        <v>340.5</v>
      </c>
      <c r="AM687">
        <f t="shared" si="244"/>
        <v>-455432.21838204184</v>
      </c>
      <c r="AN687">
        <f t="shared" si="245"/>
        <v>260331.80595364457</v>
      </c>
      <c r="AP687" s="35">
        <f t="shared" si="246"/>
        <v>-515.25406546001591</v>
      </c>
      <c r="AQ687">
        <f t="shared" si="247"/>
        <v>2500.9359303253896</v>
      </c>
      <c r="AS687">
        <f t="shared" si="248"/>
        <v>122.01847258159479</v>
      </c>
      <c r="AT687">
        <f t="shared" si="249"/>
        <v>-21.659596657157358</v>
      </c>
      <c r="AV687">
        <f t="shared" si="232"/>
        <v>16.745505539420645</v>
      </c>
      <c r="AW687">
        <f t="shared" si="233"/>
        <v>-7.8796200147194151</v>
      </c>
      <c r="AY687">
        <f t="shared" si="234"/>
        <v>8.7489376840050177</v>
      </c>
      <c r="AZ687">
        <f t="shared" si="235"/>
        <v>-5.2092519908232156</v>
      </c>
      <c r="BB687">
        <f t="shared" si="236"/>
        <v>9.4944688053777426</v>
      </c>
      <c r="BC687">
        <f t="shared" si="237"/>
        <v>-7.4712432792786254</v>
      </c>
      <c r="BE687">
        <f t="shared" si="238"/>
        <v>1.4648142037156704</v>
      </c>
      <c r="BF687">
        <f t="shared" si="239"/>
        <v>-1.099481372336103</v>
      </c>
      <c r="BH687">
        <f t="shared" si="250"/>
        <v>85.564746349075719</v>
      </c>
      <c r="BI687">
        <f t="shared" si="251"/>
        <v>-48.910077161767028</v>
      </c>
      <c r="BK687">
        <f t="shared" si="240"/>
        <v>558592.60226193839</v>
      </c>
      <c r="BL687">
        <f t="shared" si="241"/>
        <v>489315.09615549172</v>
      </c>
      <c r="BM687">
        <f t="shared" si="242"/>
        <v>526086.47878590855</v>
      </c>
      <c r="BN687" s="35">
        <f t="shared" si="252"/>
        <v>543464.99400710198</v>
      </c>
      <c r="BO687">
        <f t="shared" si="243"/>
        <v>524586.65130888904</v>
      </c>
      <c r="BQ687">
        <f>données!AG687</f>
        <v>-34637.508946306487</v>
      </c>
      <c r="BR687">
        <f>données!AH687</f>
        <v>-83595.52971776505</v>
      </c>
    </row>
    <row r="688" spans="20:70" ht="15" customHeight="1" x14ac:dyDescent="0.25">
      <c r="T688">
        <v>686</v>
      </c>
      <c r="U688" cm="1">
        <f t="array" ref="U688">INDEX(données!$AM$6:$AM$1006,animation!T688)</f>
        <v>5.3407075111026447</v>
      </c>
      <c r="AJ688" s="32"/>
      <c r="AK688">
        <v>682</v>
      </c>
      <c r="AL688" s="25">
        <f t="shared" si="231"/>
        <v>341</v>
      </c>
      <c r="AM688">
        <f t="shared" si="244"/>
        <v>-455674.59310569917</v>
      </c>
      <c r="AN688">
        <f t="shared" si="245"/>
        <v>261579.56646922513</v>
      </c>
      <c r="AP688" s="35">
        <f t="shared" si="246"/>
        <v>-454.24482916921852</v>
      </c>
      <c r="AQ688">
        <f t="shared" si="247"/>
        <v>2490.1061319968107</v>
      </c>
      <c r="AS688">
        <f t="shared" si="248"/>
        <v>121.50138003887349</v>
      </c>
      <c r="AT688">
        <f t="shared" si="249"/>
        <v>-21.650497852064458</v>
      </c>
      <c r="AV688">
        <f t="shared" si="232"/>
        <v>16.686222490075075</v>
      </c>
      <c r="AW688">
        <f t="shared" si="233"/>
        <v>-7.8891344222673023</v>
      </c>
      <c r="AY688">
        <f t="shared" si="234"/>
        <v>8.7087123014864645</v>
      </c>
      <c r="AZ688">
        <f t="shared" si="235"/>
        <v>-5.208144492725939</v>
      </c>
      <c r="BB688">
        <f t="shared" si="236"/>
        <v>9.4481444516760966</v>
      </c>
      <c r="BC688">
        <f t="shared" si="237"/>
        <v>-7.4589326257670141</v>
      </c>
      <c r="BE688">
        <f t="shared" si="238"/>
        <v>1.4531349157164941</v>
      </c>
      <c r="BF688">
        <f t="shared" si="239"/>
        <v>-1.0942863113042027</v>
      </c>
      <c r="BH688">
        <f t="shared" si="250"/>
        <v>85.205165879919349</v>
      </c>
      <c r="BI688">
        <f t="shared" si="251"/>
        <v>-48.911944376582269</v>
      </c>
      <c r="BK688">
        <f t="shared" si="240"/>
        <v>559344.10984270414</v>
      </c>
      <c r="BL688">
        <f t="shared" si="241"/>
        <v>490162.61745413515</v>
      </c>
      <c r="BM688">
        <f t="shared" si="242"/>
        <v>527049.22181556514</v>
      </c>
      <c r="BN688" s="35">
        <f t="shared" si="252"/>
        <v>545019.41826415004</v>
      </c>
      <c r="BO688">
        <f t="shared" si="243"/>
        <v>525417.17177522113</v>
      </c>
      <c r="BQ688">
        <f>données!AG688</f>
        <v>-33484.414168698597</v>
      </c>
      <c r="BR688">
        <f>données!AH688</f>
        <v>-83096.541049320411</v>
      </c>
    </row>
    <row r="689" spans="20:70" ht="15" customHeight="1" x14ac:dyDescent="0.25">
      <c r="T689">
        <v>687</v>
      </c>
      <c r="U689" cm="1">
        <f t="array" ref="U689">INDEX(données!$AM$6:$AM$1006,animation!T689)</f>
        <v>5.4035393641744403</v>
      </c>
      <c r="AJ689" s="32"/>
      <c r="AK689">
        <v>683</v>
      </c>
      <c r="AL689" s="25">
        <f t="shared" si="231"/>
        <v>341.5</v>
      </c>
      <c r="AM689">
        <f t="shared" si="244"/>
        <v>-455886.52784777893</v>
      </c>
      <c r="AN689">
        <f t="shared" si="245"/>
        <v>262821.91322299204</v>
      </c>
      <c r="AP689" s="35">
        <f t="shared" si="246"/>
        <v>-393.49413914978174</v>
      </c>
      <c r="AQ689">
        <f t="shared" si="247"/>
        <v>2479.2808830707786</v>
      </c>
      <c r="AS689">
        <f t="shared" si="248"/>
        <v>120.99860354620714</v>
      </c>
      <c r="AT689">
        <f t="shared" si="249"/>
        <v>-21.644467887341154</v>
      </c>
      <c r="AV689">
        <f t="shared" si="232"/>
        <v>16.62871865018446</v>
      </c>
      <c r="AW689">
        <f t="shared" si="233"/>
        <v>-7.8994898272160512</v>
      </c>
      <c r="AY689">
        <f t="shared" si="234"/>
        <v>8.6695505747549202</v>
      </c>
      <c r="AZ689">
        <f t="shared" si="235"/>
        <v>-5.2077037825400563</v>
      </c>
      <c r="BB689">
        <f t="shared" si="236"/>
        <v>9.4028277943544918</v>
      </c>
      <c r="BC689">
        <f t="shared" si="237"/>
        <v>-7.447579927958647</v>
      </c>
      <c r="BE689">
        <f t="shared" si="238"/>
        <v>1.4422577585688419</v>
      </c>
      <c r="BF689">
        <f t="shared" si="239"/>
        <v>-1.0896943496263989</v>
      </c>
      <c r="BH689">
        <f t="shared" si="250"/>
        <v>84.85524876834441</v>
      </c>
      <c r="BI689">
        <f t="shared" si="251"/>
        <v>-48.919670720683861</v>
      </c>
      <c r="BK689">
        <f t="shared" si="240"/>
        <v>560067.67540453619</v>
      </c>
      <c r="BL689">
        <f t="shared" si="241"/>
        <v>490983.0843618681</v>
      </c>
      <c r="BM689">
        <f t="shared" si="242"/>
        <v>527986.04595488438</v>
      </c>
      <c r="BN689" s="35">
        <f t="shared" si="252"/>
        <v>546475.81852999737</v>
      </c>
      <c r="BO689">
        <f t="shared" si="243"/>
        <v>526220.37621446932</v>
      </c>
      <c r="BQ689">
        <f>données!AG689</f>
        <v>-32364.926517965749</v>
      </c>
      <c r="BR689">
        <f>données!AH689</f>
        <v>-82526.133600877307</v>
      </c>
    </row>
    <row r="690" spans="20:70" ht="15" customHeight="1" x14ac:dyDescent="0.25">
      <c r="T690">
        <v>688</v>
      </c>
      <c r="U690" cm="1">
        <f t="array" ref="U690">INDEX(données!$AM$6:$AM$1006,animation!T690)</f>
        <v>5.4663712172462358</v>
      </c>
      <c r="AJ690" s="32"/>
      <c r="AK690">
        <v>684</v>
      </c>
      <c r="AL690" s="25">
        <f t="shared" si="231"/>
        <v>342</v>
      </c>
      <c r="AM690">
        <f t="shared" si="244"/>
        <v>-456068.15009191056</v>
      </c>
      <c r="AN690">
        <f t="shared" si="245"/>
        <v>264058.84810604149</v>
      </c>
      <c r="AP690" s="35">
        <f t="shared" si="246"/>
        <v>-332.99483737667816</v>
      </c>
      <c r="AQ690">
        <f t="shared" si="247"/>
        <v>2468.4586491271079</v>
      </c>
      <c r="AS690">
        <f t="shared" si="248"/>
        <v>120.50983566366261</v>
      </c>
      <c r="AT690">
        <f t="shared" si="249"/>
        <v>-21.641481232782397</v>
      </c>
      <c r="AV690">
        <f t="shared" si="232"/>
        <v>16.572959109391359</v>
      </c>
      <c r="AW690">
        <f t="shared" si="233"/>
        <v>-7.9106833959932663</v>
      </c>
      <c r="AY690">
        <f t="shared" si="234"/>
        <v>8.6314272967276811</v>
      </c>
      <c r="AZ690">
        <f t="shared" si="235"/>
        <v>-5.207922936082948</v>
      </c>
      <c r="BB690">
        <f t="shared" si="236"/>
        <v>9.3584941033643378</v>
      </c>
      <c r="BC690">
        <f t="shared" si="237"/>
        <v>-7.437170159010531</v>
      </c>
      <c r="BE690">
        <f t="shared" si="238"/>
        <v>1.4321749786894553</v>
      </c>
      <c r="BF690">
        <f t="shared" si="239"/>
        <v>-1.0857047416956509</v>
      </c>
      <c r="BH690">
        <f t="shared" si="250"/>
        <v>84.51478017548979</v>
      </c>
      <c r="BI690">
        <f t="shared" si="251"/>
        <v>-48.933203286784369</v>
      </c>
      <c r="BK690">
        <f t="shared" si="240"/>
        <v>560763.45247864199</v>
      </c>
      <c r="BL690">
        <f t="shared" si="241"/>
        <v>491776.66203551425</v>
      </c>
      <c r="BM690">
        <f t="shared" si="242"/>
        <v>528897.11517213995</v>
      </c>
      <c r="BN690" s="35">
        <f t="shared" si="252"/>
        <v>547832.32271531341</v>
      </c>
      <c r="BO690">
        <f t="shared" si="243"/>
        <v>526996.4257861214</v>
      </c>
      <c r="BQ690">
        <f>données!AG690</f>
        <v>-31283.464100420126</v>
      </c>
      <c r="BR690">
        <f>données!AH690</f>
        <v>-81886.55851004034</v>
      </c>
    </row>
    <row r="691" spans="20:70" ht="15" customHeight="1" x14ac:dyDescent="0.25">
      <c r="T691">
        <v>689</v>
      </c>
      <c r="U691" cm="1">
        <f t="array" ref="U691">INDEX(données!$AM$6:$AM$1006,animation!T691)</f>
        <v>5.5292030703180313</v>
      </c>
      <c r="AJ691" s="32"/>
      <c r="AK691">
        <v>685</v>
      </c>
      <c r="AL691" s="25">
        <f t="shared" si="231"/>
        <v>342.5</v>
      </c>
      <c r="AM691">
        <f t="shared" si="244"/>
        <v>-456219.58378114091</v>
      </c>
      <c r="AN691">
        <f t="shared" si="245"/>
        <v>265290.37224545097</v>
      </c>
      <c r="AP691" s="35">
        <f t="shared" si="246"/>
        <v>-272.73991954484688</v>
      </c>
      <c r="AQ691">
        <f t="shared" si="247"/>
        <v>2457.6379085107169</v>
      </c>
      <c r="AS691">
        <f t="shared" si="248"/>
        <v>120.03477833975573</v>
      </c>
      <c r="AT691">
        <f t="shared" si="249"/>
        <v>-21.64151353479819</v>
      </c>
      <c r="AV691">
        <f t="shared" si="232"/>
        <v>16.518910204198392</v>
      </c>
      <c r="AW691">
        <f t="shared" si="233"/>
        <v>-7.9227127635197609</v>
      </c>
      <c r="AY691">
        <f t="shared" si="234"/>
        <v>8.5943181247909859</v>
      </c>
      <c r="AZ691">
        <f t="shared" si="235"/>
        <v>-5.2087955018105463</v>
      </c>
      <c r="BB691">
        <f t="shared" si="236"/>
        <v>9.3151193932751273</v>
      </c>
      <c r="BC691">
        <f t="shared" si="237"/>
        <v>-7.4276890141951331</v>
      </c>
      <c r="BE691">
        <f t="shared" si="238"/>
        <v>1.4228780290781482</v>
      </c>
      <c r="BF691">
        <f t="shared" si="239"/>
        <v>-1.0823162552727468</v>
      </c>
      <c r="BH691">
        <f t="shared" si="250"/>
        <v>84.183552588413079</v>
      </c>
      <c r="BI691">
        <f t="shared" si="251"/>
        <v>-48.952493047379349</v>
      </c>
      <c r="BK691">
        <f t="shared" si="240"/>
        <v>561431.59143268398</v>
      </c>
      <c r="BL691">
        <f t="shared" si="241"/>
        <v>492543.51271941297</v>
      </c>
      <c r="BM691">
        <f t="shared" si="242"/>
        <v>529782.59086710296</v>
      </c>
      <c r="BN691" s="35">
        <f t="shared" si="252"/>
        <v>549087.33463553071</v>
      </c>
      <c r="BO691">
        <f t="shared" si="243"/>
        <v>527745.47864625743</v>
      </c>
      <c r="BQ691">
        <f>données!AG691</f>
        <v>-30244.294954150595</v>
      </c>
      <c r="BR691">
        <f>données!AH691</f>
        <v>-81180.339887498994</v>
      </c>
    </row>
    <row r="692" spans="20:70" ht="15" customHeight="1" x14ac:dyDescent="0.25">
      <c r="T692">
        <v>690</v>
      </c>
      <c r="U692" cm="1">
        <f t="array" ref="U692">INDEX(données!$AM$6:$AM$1006,animation!T692)</f>
        <v>5.5920349233898268</v>
      </c>
      <c r="AJ692" s="32"/>
      <c r="AK692">
        <v>686</v>
      </c>
      <c r="AL692" s="25">
        <f t="shared" si="231"/>
        <v>343</v>
      </c>
      <c r="AM692">
        <f t="shared" si="244"/>
        <v>-456340.94939362089</v>
      </c>
      <c r="AN692">
        <f t="shared" si="245"/>
        <v>266516.48601051449</v>
      </c>
      <c r="AP692" s="35">
        <f t="shared" si="246"/>
        <v>-212.72253037496901</v>
      </c>
      <c r="AQ692">
        <f t="shared" si="247"/>
        <v>2446.8171517433179</v>
      </c>
      <c r="AS692">
        <f t="shared" si="248"/>
        <v>119.57314254619142</v>
      </c>
      <c r="AT692">
        <f t="shared" si="249"/>
        <v>-21.644541598867555</v>
      </c>
      <c r="AV692">
        <f t="shared" si="232"/>
        <v>16.466539469241557</v>
      </c>
      <c r="AW692">
        <f t="shared" si="233"/>
        <v>-7.9355760241191922</v>
      </c>
      <c r="AY692">
        <f t="shared" si="234"/>
        <v>8.5581995430481541</v>
      </c>
      <c r="AZ692">
        <f t="shared" si="235"/>
        <v>-5.210315485639196</v>
      </c>
      <c r="BB692">
        <f t="shared" si="236"/>
        <v>9.2726803914166531</v>
      </c>
      <c r="BC692">
        <f t="shared" si="237"/>
        <v>-7.4191228836055236</v>
      </c>
      <c r="BE692">
        <f t="shared" si="238"/>
        <v>1.41435762962275</v>
      </c>
      <c r="BF692">
        <f t="shared" si="239"/>
        <v>-1.0795272055036431</v>
      </c>
      <c r="BH692">
        <f t="shared" si="250"/>
        <v>83.861365512862307</v>
      </c>
      <c r="BI692">
        <f t="shared" si="251"/>
        <v>-48.977494739909574</v>
      </c>
      <c r="BK692">
        <f t="shared" si="240"/>
        <v>562072.23955444817</v>
      </c>
      <c r="BL692">
        <f t="shared" si="241"/>
        <v>493283.79583268322</v>
      </c>
      <c r="BM692">
        <f t="shared" si="242"/>
        <v>530642.63194843929</v>
      </c>
      <c r="BN692" s="35">
        <f t="shared" si="252"/>
        <v>550239.53964714333</v>
      </c>
      <c r="BO692">
        <f t="shared" si="243"/>
        <v>528467.69003304641</v>
      </c>
      <c r="BQ692">
        <f>données!AG692</f>
        <v>-29251.520205026267</v>
      </c>
      <c r="BR692">
        <f>données!AH692</f>
        <v>-80410.264855515838</v>
      </c>
    </row>
    <row r="693" spans="20:70" ht="15" customHeight="1" x14ac:dyDescent="0.25">
      <c r="T693">
        <v>691</v>
      </c>
      <c r="U693" cm="1">
        <f t="array" ref="U693">INDEX(données!$AM$6:$AM$1006,animation!T693)</f>
        <v>5.6548667764616223</v>
      </c>
      <c r="AJ693" s="32"/>
      <c r="AK693">
        <v>687</v>
      </c>
      <c r="AL693" s="25">
        <f t="shared" si="231"/>
        <v>343.5</v>
      </c>
      <c r="AM693">
        <f t="shared" si="244"/>
        <v>-456432.36401599011</v>
      </c>
      <c r="AN693">
        <f t="shared" si="245"/>
        <v>267737.1890186863</v>
      </c>
      <c r="AP693" s="35">
        <f t="shared" si="246"/>
        <v>-152.93595910187329</v>
      </c>
      <c r="AQ693">
        <f t="shared" si="247"/>
        <v>2435.9948809438843</v>
      </c>
      <c r="AS693">
        <f t="shared" si="248"/>
        <v>119.12464792026358</v>
      </c>
      <c r="AT693">
        <f t="shared" si="249"/>
        <v>-21.650543366540941</v>
      </c>
      <c r="AV693">
        <f t="shared" si="232"/>
        <v>16.415815590824671</v>
      </c>
      <c r="AW693">
        <f t="shared" si="233"/>
        <v>-7.9492717231157402</v>
      </c>
      <c r="AY693">
        <f t="shared" si="234"/>
        <v>8.5230488263459669</v>
      </c>
      <c r="AZ693">
        <f t="shared" si="235"/>
        <v>-5.2124773366671828</v>
      </c>
      <c r="BB693">
        <f t="shared" si="236"/>
        <v>9.231154507395555</v>
      </c>
      <c r="BC693">
        <f t="shared" si="237"/>
        <v>-7.4114588262934564</v>
      </c>
      <c r="BE693">
        <f t="shared" si="238"/>
        <v>1.4066038154521912</v>
      </c>
      <c r="BF693">
        <f t="shared" si="239"/>
        <v>-1.0773354804645594</v>
      </c>
      <c r="BH693">
        <f t="shared" si="250"/>
        <v>83.54802518024519</v>
      </c>
      <c r="BI693">
        <f t="shared" si="251"/>
        <v>-49.008166758826995</v>
      </c>
      <c r="BK693">
        <f t="shared" si="240"/>
        <v>562685.54113342136</v>
      </c>
      <c r="BL693">
        <f t="shared" si="241"/>
        <v>493997.66805457696</v>
      </c>
      <c r="BM693">
        <f t="shared" si="242"/>
        <v>531477.39490964159</v>
      </c>
      <c r="BN693" s="35">
        <f t="shared" si="252"/>
        <v>551287.90953039483</v>
      </c>
      <c r="BO693">
        <f t="shared" si="243"/>
        <v>529163.2123502664</v>
      </c>
      <c r="BQ693">
        <f>données!AG693</f>
        <v>-28309.057881426292</v>
      </c>
      <c r="BR693">
        <f>données!AH693</f>
        <v>-79579.372548428291</v>
      </c>
    </row>
    <row r="694" spans="20:70" ht="15" customHeight="1" x14ac:dyDescent="0.25">
      <c r="T694">
        <v>692</v>
      </c>
      <c r="U694" cm="1">
        <f t="array" ref="U694">INDEX(données!$AM$6:$AM$1006,animation!T694)</f>
        <v>5.7176986295334178</v>
      </c>
      <c r="AJ694" s="32"/>
      <c r="AK694">
        <v>688</v>
      </c>
      <c r="AL694" s="25">
        <f t="shared" si="231"/>
        <v>344</v>
      </c>
      <c r="AM694">
        <f t="shared" si="244"/>
        <v>-456493.94141455099</v>
      </c>
      <c r="AN694">
        <f t="shared" si="245"/>
        <v>268952.48014123744</v>
      </c>
      <c r="AP694" s="35">
        <f t="shared" si="246"/>
        <v>-93.373635141741502</v>
      </c>
      <c r="AQ694">
        <f t="shared" si="247"/>
        <v>2425.1696092606139</v>
      </c>
      <c r="AS694">
        <f t="shared" si="248"/>
        <v>118.68902241396623</v>
      </c>
      <c r="AT694">
        <f t="shared" si="249"/>
        <v>-21.659497886769977</v>
      </c>
      <c r="AV694">
        <f t="shared" si="232"/>
        <v>16.366708362584504</v>
      </c>
      <c r="AW694">
        <f t="shared" si="233"/>
        <v>-7.9637988490880707</v>
      </c>
      <c r="AY694">
        <f t="shared" si="234"/>
        <v>8.4888440059755546</v>
      </c>
      <c r="AZ694">
        <f t="shared" si="235"/>
        <v>-5.2152759337469323</v>
      </c>
      <c r="BB694">
        <f t="shared" si="236"/>
        <v>9.190519803907538</v>
      </c>
      <c r="BC694">
        <f t="shared" si="237"/>
        <v>-7.4046845457566342</v>
      </c>
      <c r="BE694">
        <f t="shared" si="238"/>
        <v>1.3996059735110735</v>
      </c>
      <c r="BF694">
        <f t="shared" si="239"/>
        <v>-1.0757385581783419</v>
      </c>
      <c r="BH694">
        <f t="shared" si="250"/>
        <v>83.243344267987553</v>
      </c>
      <c r="BI694">
        <f t="shared" si="251"/>
        <v>-49.044471054205466</v>
      </c>
      <c r="BK694">
        <f t="shared" si="240"/>
        <v>563271.63754037325</v>
      </c>
      <c r="BL694">
        <f t="shared" si="241"/>
        <v>494685.28340801783</v>
      </c>
      <c r="BM694">
        <f t="shared" si="242"/>
        <v>532287.03390356293</v>
      </c>
      <c r="BN694" s="35">
        <f t="shared" si="252"/>
        <v>552231.70661932009</v>
      </c>
      <c r="BO694">
        <f t="shared" si="243"/>
        <v>529832.19524894317</v>
      </c>
      <c r="BQ694">
        <f>données!AG694</f>
        <v>-27420.627451571836</v>
      </c>
      <c r="BR694">
        <f>données!AH694</f>
        <v>-78690.942118573847</v>
      </c>
    </row>
    <row r="695" spans="20:70" ht="15" customHeight="1" x14ac:dyDescent="0.25">
      <c r="T695">
        <v>693</v>
      </c>
      <c r="U695" cm="1">
        <f t="array" ref="U695">INDEX(données!$AM$6:$AM$1006,animation!T695)</f>
        <v>5.7805304826052133</v>
      </c>
      <c r="AJ695" s="32"/>
      <c r="AK695">
        <v>689</v>
      </c>
      <c r="AL695" s="25">
        <f t="shared" si="231"/>
        <v>344.5</v>
      </c>
      <c r="AM695">
        <f t="shared" si="244"/>
        <v>-456525.79210432013</v>
      </c>
      <c r="AN695">
        <f t="shared" si="245"/>
        <v>270162.35750863189</v>
      </c>
      <c r="AP695" s="35">
        <f t="shared" si="246"/>
        <v>-34.029123934758388</v>
      </c>
      <c r="AQ695">
        <f t="shared" si="247"/>
        <v>2414.3398603172291</v>
      </c>
      <c r="AS695">
        <f t="shared" si="248"/>
        <v>118.26600194900047</v>
      </c>
      <c r="AT695">
        <f t="shared" si="249"/>
        <v>-21.671385281402237</v>
      </c>
      <c r="AV695">
        <f t="shared" si="232"/>
        <v>16.31918864317457</v>
      </c>
      <c r="AW695">
        <f t="shared" si="233"/>
        <v>-7.9791568267550703</v>
      </c>
      <c r="AY695">
        <f t="shared" si="234"/>
        <v>8.4555638369474391</v>
      </c>
      <c r="AZ695">
        <f t="shared" si="235"/>
        <v>-5.2187065728603459</v>
      </c>
      <c r="BB695">
        <f t="shared" si="236"/>
        <v>9.1507549687751144</v>
      </c>
      <c r="BC695">
        <f t="shared" si="237"/>
        <v>-7.3987883666998746</v>
      </c>
      <c r="BE695">
        <f t="shared" si="238"/>
        <v>1.3933528675939972</v>
      </c>
      <c r="BF695">
        <f t="shared" si="239"/>
        <v>-1.0747335150869488</v>
      </c>
      <c r="BH695">
        <f t="shared" si="250"/>
        <v>82.947141632509343</v>
      </c>
      <c r="BI695">
        <f t="shared" si="251"/>
        <v>-49.086373036554342</v>
      </c>
      <c r="BK695">
        <f t="shared" si="240"/>
        <v>563830.6673050361</v>
      </c>
      <c r="BL695">
        <f t="shared" si="241"/>
        <v>495346.79334141623</v>
      </c>
      <c r="BM695">
        <f t="shared" si="242"/>
        <v>533071.70081562013</v>
      </c>
      <c r="BN695" s="35">
        <f t="shared" si="252"/>
        <v>553070.48717814195</v>
      </c>
      <c r="BO695">
        <f t="shared" si="243"/>
        <v>530474.78570719901</v>
      </c>
      <c r="BQ695">
        <f>données!AG695</f>
        <v>-26589.735144484279</v>
      </c>
      <c r="BR695">
        <f>données!AH695</f>
        <v>-77748.479794973871</v>
      </c>
    </row>
    <row r="696" spans="20:70" ht="15" customHeight="1" x14ac:dyDescent="0.25">
      <c r="T696">
        <v>694</v>
      </c>
      <c r="U696" cm="1">
        <f t="array" ref="U696">INDEX(données!$AM$6:$AM$1006,animation!T696)</f>
        <v>5.8433623356770088</v>
      </c>
      <c r="AJ696" s="32"/>
      <c r="AK696">
        <v>690</v>
      </c>
      <c r="AL696" s="25">
        <f t="shared" si="231"/>
        <v>345</v>
      </c>
      <c r="AM696">
        <f t="shared" si="244"/>
        <v>-456528.0234160439</v>
      </c>
      <c r="AN696">
        <f t="shared" si="245"/>
        <v>271366.81851563032</v>
      </c>
      <c r="AP696" s="35">
        <f t="shared" si="246"/>
        <v>25.103877039741846</v>
      </c>
      <c r="AQ696">
        <f t="shared" si="247"/>
        <v>2403.5041676765281</v>
      </c>
      <c r="AS696">
        <f t="shared" si="248"/>
        <v>117.85533007696945</v>
      </c>
      <c r="AT696">
        <f t="shared" si="249"/>
        <v>-21.686186704719411</v>
      </c>
      <c r="AV696">
        <f t="shared" si="232"/>
        <v>16.273228315850577</v>
      </c>
      <c r="AW696">
        <f t="shared" si="233"/>
        <v>-7.995345510465051</v>
      </c>
      <c r="AY696">
        <f t="shared" si="234"/>
        <v>8.4231877667498605</v>
      </c>
      <c r="AZ696">
        <f t="shared" si="235"/>
        <v>-5.2227649552549176</v>
      </c>
      <c r="BB696">
        <f t="shared" si="236"/>
        <v>9.1118392881417236</v>
      </c>
      <c r="BC696">
        <f t="shared" si="237"/>
        <v>-7.3937592129973533</v>
      </c>
      <c r="BE696">
        <f t="shared" si="238"/>
        <v>1.3878326521353905</v>
      </c>
      <c r="BF696">
        <f t="shared" si="239"/>
        <v>-1.07431702600209</v>
      </c>
      <c r="BH696">
        <f t="shared" si="250"/>
        <v>82.659242054091905</v>
      </c>
      <c r="BI696">
        <f t="shared" si="251"/>
        <v>-49.133841487514729</v>
      </c>
      <c r="BK696">
        <f t="shared" si="240"/>
        <v>564362.76619197335</v>
      </c>
      <c r="BL696">
        <f t="shared" si="241"/>
        <v>495982.34680885496</v>
      </c>
      <c r="BM696">
        <f t="shared" si="242"/>
        <v>533831.54533573531</v>
      </c>
      <c r="BN696" s="35">
        <f t="shared" si="252"/>
        <v>553804.1040209342</v>
      </c>
      <c r="BO696">
        <f t="shared" si="243"/>
        <v>531091.1281084019</v>
      </c>
      <c r="BQ696">
        <f>données!AG696</f>
        <v>-25819.660112501118</v>
      </c>
      <c r="BR696">
        <f>données!AH696</f>
        <v>-76755.705045849551</v>
      </c>
    </row>
    <row r="697" spans="20:70" ht="15" customHeight="1" x14ac:dyDescent="0.25">
      <c r="T697">
        <v>695</v>
      </c>
      <c r="U697" cm="1">
        <f t="array" ref="U697">INDEX(données!$AM$6:$AM$1006,animation!T697)</f>
        <v>5.9061941887488043</v>
      </c>
      <c r="AJ697" s="32"/>
      <c r="AK697">
        <v>691</v>
      </c>
      <c r="AL697" s="25">
        <f t="shared" si="231"/>
        <v>345.5</v>
      </c>
      <c r="AM697">
        <f t="shared" si="244"/>
        <v>-456500.7395612644</v>
      </c>
      <c r="AN697">
        <f t="shared" si="245"/>
        <v>272565.8598261305</v>
      </c>
      <c r="AP697" s="35">
        <f t="shared" si="246"/>
        <v>84.031542078226579</v>
      </c>
      <c r="AQ697">
        <f t="shared" si="247"/>
        <v>2392.6610743241686</v>
      </c>
      <c r="AS697">
        <f t="shared" si="248"/>
        <v>117.45675764418436</v>
      </c>
      <c r="AT697">
        <f t="shared" si="249"/>
        <v>-21.703884296945198</v>
      </c>
      <c r="AV697">
        <f t="shared" si="232"/>
        <v>16.228800249858121</v>
      </c>
      <c r="AW697">
        <f t="shared" si="233"/>
        <v>-8.0123651782672667</v>
      </c>
      <c r="AY697">
        <f t="shared" si="234"/>
        <v>8.3916959055017539</v>
      </c>
      <c r="AZ697">
        <f t="shared" si="235"/>
        <v>-5.2274471762990364</v>
      </c>
      <c r="BB697">
        <f t="shared" si="236"/>
        <v>9.0737526207580785</v>
      </c>
      <c r="BC697">
        <f t="shared" si="237"/>
        <v>-7.3895865867884352</v>
      </c>
      <c r="BE697">
        <f t="shared" si="238"/>
        <v>1.3830328751025629</v>
      </c>
      <c r="BF697">
        <f t="shared" si="239"/>
        <v>-1.0744853555904577</v>
      </c>
      <c r="BH697">
        <f t="shared" si="250"/>
        <v>82.379475992963847</v>
      </c>
      <c r="BI697">
        <f t="shared" si="251"/>
        <v>-49.186848476145492</v>
      </c>
      <c r="BK697">
        <f t="shared" si="240"/>
        <v>564868.06727473077</v>
      </c>
      <c r="BL697">
        <f t="shared" si="241"/>
        <v>496592.09034873685</v>
      </c>
      <c r="BM697">
        <f t="shared" si="242"/>
        <v>534566.71502908773</v>
      </c>
      <c r="BN697" s="35">
        <f t="shared" si="252"/>
        <v>554432.70836928533</v>
      </c>
      <c r="BO697">
        <f t="shared" si="243"/>
        <v>531681.36431770783</v>
      </c>
      <c r="BQ697">
        <f>données!AG697</f>
        <v>-25113.441489959761</v>
      </c>
      <c r="BR697">
        <f>données!AH697</f>
        <v>-75716.535899580034</v>
      </c>
    </row>
    <row r="698" spans="20:70" ht="15" customHeight="1" x14ac:dyDescent="0.25">
      <c r="T698">
        <v>696</v>
      </c>
      <c r="U698" cm="1">
        <f t="array" ref="U698">INDEX(données!$AM$6:$AM$1006,animation!T698)</f>
        <v>5.9690260418205998</v>
      </c>
      <c r="AJ698" s="32"/>
      <c r="AK698">
        <v>692</v>
      </c>
      <c r="AL698" s="25">
        <f t="shared" si="231"/>
        <v>346</v>
      </c>
      <c r="AM698">
        <f t="shared" si="244"/>
        <v>-456444.04169551976</v>
      </c>
      <c r="AN698">
        <f t="shared" si="245"/>
        <v>273759.47737775545</v>
      </c>
      <c r="AP698" s="35">
        <f t="shared" si="246"/>
        <v>142.75992090031878</v>
      </c>
      <c r="AQ698">
        <f t="shared" si="247"/>
        <v>2381.809132175696</v>
      </c>
      <c r="AS698">
        <f t="shared" si="248"/>
        <v>117.0700424605851</v>
      </c>
      <c r="AT698">
        <f t="shared" si="249"/>
        <v>-21.724461131687676</v>
      </c>
      <c r="AV698">
        <f t="shared" si="232"/>
        <v>16.185878263517427</v>
      </c>
      <c r="AW698">
        <f t="shared" si="233"/>
        <v>-8.0302165265405634</v>
      </c>
      <c r="AY698">
        <f t="shared" si="234"/>
        <v>8.3610689974193217</v>
      </c>
      <c r="AZ698">
        <f t="shared" si="235"/>
        <v>-5.2327497150189712</v>
      </c>
      <c r="BB698">
        <f t="shared" si="236"/>
        <v>9.0364753733003766</v>
      </c>
      <c r="BC698">
        <f t="shared" si="237"/>
        <v>-7.3862605486440156</v>
      </c>
      <c r="BE698">
        <f t="shared" si="238"/>
        <v>1.3789404703895056</v>
      </c>
      <c r="BF698">
        <f t="shared" si="239"/>
        <v>-1.0752343414841279</v>
      </c>
      <c r="BH698">
        <f t="shared" si="250"/>
        <v>82.107679355958467</v>
      </c>
      <c r="BI698">
        <f t="shared" si="251"/>
        <v>-49.245369280516869</v>
      </c>
      <c r="BK698">
        <f t="shared" si="240"/>
        <v>565346.70100836013</v>
      </c>
      <c r="BL698">
        <f t="shared" si="241"/>
        <v>497176.16816098668</v>
      </c>
      <c r="BM698">
        <f t="shared" si="242"/>
        <v>535277.35540574451</v>
      </c>
      <c r="BN698" s="35">
        <f t="shared" si="252"/>
        <v>554956.75094046257</v>
      </c>
      <c r="BO698">
        <f t="shared" si="243"/>
        <v>532245.63375708694</v>
      </c>
      <c r="BQ698">
        <f>données!AG698</f>
        <v>-24473.866399122788</v>
      </c>
      <c r="BR698">
        <f>données!AH698</f>
        <v>-74635.073482034408</v>
      </c>
    </row>
    <row r="699" spans="20:70" ht="15" customHeight="1" x14ac:dyDescent="0.25">
      <c r="T699">
        <v>697</v>
      </c>
      <c r="U699" cm="1">
        <f t="array" ref="U699">INDEX(données!$AM$6:$AM$1006,animation!T699)</f>
        <v>6.0318578948923953</v>
      </c>
      <c r="AJ699" s="32"/>
      <c r="AK699">
        <v>693</v>
      </c>
      <c r="AL699" s="25">
        <f t="shared" si="231"/>
        <v>346.5</v>
      </c>
      <c r="AM699">
        <f t="shared" si="244"/>
        <v>-456358.027979762</v>
      </c>
      <c r="AN699">
        <f t="shared" si="245"/>
        <v>274947.66638620186</v>
      </c>
      <c r="AP699" s="35">
        <f t="shared" si="246"/>
        <v>201.29494213061133</v>
      </c>
      <c r="AQ699">
        <f t="shared" si="247"/>
        <v>2370.9469016098524</v>
      </c>
      <c r="AS699">
        <f t="shared" si="248"/>
        <v>116.69494897239127</v>
      </c>
      <c r="AT699">
        <f t="shared" si="249"/>
        <v>-21.747901157328542</v>
      </c>
      <c r="AV699">
        <f t="shared" si="232"/>
        <v>16.144437088918586</v>
      </c>
      <c r="AW699">
        <f t="shared" si="233"/>
        <v>-8.0489006651618382</v>
      </c>
      <c r="AY699">
        <f t="shared" si="234"/>
        <v>8.3312883935180899</v>
      </c>
      <c r="AZ699">
        <f t="shared" si="235"/>
        <v>-5.2386694242813547</v>
      </c>
      <c r="BB699">
        <f t="shared" si="236"/>
        <v>8.9999884766622849</v>
      </c>
      <c r="BC699">
        <f t="shared" si="237"/>
        <v>-7.3837716987433017</v>
      </c>
      <c r="BE699">
        <f t="shared" si="238"/>
        <v>1.3755417401584349</v>
      </c>
      <c r="BF699">
        <f t="shared" si="239"/>
        <v>-1.0765593691420448</v>
      </c>
      <c r="BH699">
        <f t="shared" si="250"/>
        <v>81.84369327313388</v>
      </c>
      <c r="BI699">
        <f t="shared" si="251"/>
        <v>-49.309382314348532</v>
      </c>
      <c r="BK699">
        <f t="shared" si="240"/>
        <v>565798.79530040757</v>
      </c>
      <c r="BL699">
        <f t="shared" si="241"/>
        <v>497734.72218289936</v>
      </c>
      <c r="BM699">
        <f t="shared" si="242"/>
        <v>535963.60998924321</v>
      </c>
      <c r="BN699" s="35">
        <f t="shared" si="252"/>
        <v>555376.98225631274</v>
      </c>
      <c r="BO699">
        <f t="shared" si="243"/>
        <v>532784.07347892388</v>
      </c>
      <c r="BQ699">
        <f>données!AG699</f>
        <v>-23903.458950679666</v>
      </c>
      <c r="BR699">
        <f>données!AH699</f>
        <v>-73515.585831301578</v>
      </c>
    </row>
    <row r="700" spans="20:70" ht="15" customHeight="1" x14ac:dyDescent="0.25">
      <c r="T700">
        <v>698</v>
      </c>
      <c r="U700" cm="1">
        <f t="array" ref="U700">INDEX(données!$AM$6:$AM$1006,animation!T700)</f>
        <v>6.0946897479641908</v>
      </c>
      <c r="AJ700" s="32"/>
      <c r="AK700">
        <v>694</v>
      </c>
      <c r="AL700" s="25">
        <f t="shared" si="231"/>
        <v>347</v>
      </c>
      <c r="AM700">
        <f t="shared" si="244"/>
        <v>-456242.79364007519</v>
      </c>
      <c r="AN700">
        <f t="shared" si="245"/>
        <v>276130.42134936212</v>
      </c>
      <c r="AP700" s="35">
        <f t="shared" si="246"/>
        <v>259.64241661680694</v>
      </c>
      <c r="AQ700">
        <f t="shared" si="247"/>
        <v>2360.072951031188</v>
      </c>
      <c r="AS700">
        <f t="shared" si="248"/>
        <v>116.33124793819863</v>
      </c>
      <c r="AT700">
        <f t="shared" si="249"/>
        <v>-21.774189132412221</v>
      </c>
      <c r="AV700">
        <f t="shared" si="232"/>
        <v>16.104452338131921</v>
      </c>
      <c r="AW700">
        <f t="shared" si="233"/>
        <v>-8.0684191131916503</v>
      </c>
      <c r="AY700">
        <f t="shared" si="234"/>
        <v>8.3023360254780272</v>
      </c>
      <c r="AZ700">
        <f t="shared" si="235"/>
        <v>-5.2452035215879205</v>
      </c>
      <c r="BB700">
        <f t="shared" si="236"/>
        <v>8.9642733631664644</v>
      </c>
      <c r="BC700">
        <f t="shared" si="237"/>
        <v>-7.3821111590050839</v>
      </c>
      <c r="BE700">
        <f t="shared" si="238"/>
        <v>1.3728223276283975</v>
      </c>
      <c r="BF700">
        <f t="shared" si="239"/>
        <v>-1.0784553386275655</v>
      </c>
      <c r="BH700">
        <f t="shared" si="250"/>
        <v>81.587363883793813</v>
      </c>
      <c r="BI700">
        <f t="shared" si="251"/>
        <v>-49.378869058452239</v>
      </c>
      <c r="BK700">
        <f t="shared" si="240"/>
        <v>566224.47558045632</v>
      </c>
      <c r="BL700">
        <f t="shared" si="241"/>
        <v>498267.89216372755</v>
      </c>
      <c r="BM700">
        <f t="shared" si="242"/>
        <v>536625.62038419978</v>
      </c>
      <c r="BN700" s="35">
        <f t="shared" si="252"/>
        <v>555694.45216088858</v>
      </c>
      <c r="BO700">
        <f t="shared" si="243"/>
        <v>533296.81823828327</v>
      </c>
      <c r="BQ700">
        <f>données!AG700</f>
        <v>-23404.470282235023</v>
      </c>
      <c r="BR700">
        <f>données!AH700</f>
        <v>-72362.491053693695</v>
      </c>
    </row>
    <row r="701" spans="20:70" ht="15" customHeight="1" x14ac:dyDescent="0.25">
      <c r="T701">
        <v>699</v>
      </c>
      <c r="U701" cm="1">
        <f t="array" ref="U701">INDEX(données!$AM$6:$AM$1006,animation!T701)</f>
        <v>6.1575216010359863</v>
      </c>
      <c r="AJ701" s="32"/>
      <c r="AK701">
        <v>695</v>
      </c>
      <c r="AL701" s="25">
        <f t="shared" si="231"/>
        <v>347.5</v>
      </c>
      <c r="AM701">
        <f t="shared" si="244"/>
        <v>-456098.43102577451</v>
      </c>
      <c r="AN701">
        <f t="shared" si="245"/>
        <v>277307.73605123616</v>
      </c>
      <c r="AP701" s="35">
        <f t="shared" si="246"/>
        <v>317.80804058590627</v>
      </c>
      <c r="AQ701">
        <f t="shared" si="247"/>
        <v>2349.185856464982</v>
      </c>
      <c r="AS701">
        <f t="shared" si="248"/>
        <v>115.97871610832739</v>
      </c>
      <c r="AT701">
        <f t="shared" si="249"/>
        <v>-21.803310555145039</v>
      </c>
      <c r="AV701">
        <f t="shared" si="232"/>
        <v>16.065900470855432</v>
      </c>
      <c r="AW701">
        <f t="shared" si="233"/>
        <v>-8.0887737950617709</v>
      </c>
      <c r="AY701">
        <f t="shared" si="234"/>
        <v>8.274194380603701</v>
      </c>
      <c r="AZ701">
        <f t="shared" si="235"/>
        <v>-5.2523495804515568</v>
      </c>
      <c r="BB701">
        <f t="shared" si="236"/>
        <v>8.9293119446442972</v>
      </c>
      <c r="BC701">
        <f t="shared" si="237"/>
        <v>-7.3812705561209953</v>
      </c>
      <c r="BE701">
        <f t="shared" si="238"/>
        <v>1.3707671808663056</v>
      </c>
      <c r="BF701">
        <f t="shared" si="239"/>
        <v>-1.0809166235107179</v>
      </c>
      <c r="BH701">
        <f t="shared" si="250"/>
        <v>81.338542131357656</v>
      </c>
      <c r="BI701">
        <f t="shared" si="251"/>
        <v>-49.453813996742802</v>
      </c>
      <c r="BK701">
        <f t="shared" si="240"/>
        <v>566623.86486831552</v>
      </c>
      <c r="BL701">
        <f t="shared" si="241"/>
        <v>498775.81573809922</v>
      </c>
      <c r="BM701">
        <f t="shared" si="242"/>
        <v>537263.52634301432</v>
      </c>
      <c r="BN701" s="35">
        <f t="shared" si="252"/>
        <v>555910.50853257964</v>
      </c>
      <c r="BO701">
        <f t="shared" si="243"/>
        <v>533784.00056393153</v>
      </c>
      <c r="BQ701">
        <f>données!AG701</f>
        <v>-22978.869674096975</v>
      </c>
      <c r="BR701">
        <f>données!AH701</f>
        <v>-71180.339887499082</v>
      </c>
    </row>
    <row r="702" spans="20:70" ht="15" customHeight="1" x14ac:dyDescent="0.25">
      <c r="T702">
        <v>700</v>
      </c>
      <c r="U702" cm="1">
        <f t="array" ref="U702">INDEX(données!$AM$6:$AM$1006,animation!T702)</f>
        <v>6.2203534541077818</v>
      </c>
      <c r="AJ702" s="32"/>
      <c r="AK702">
        <v>696</v>
      </c>
      <c r="AL702" s="25">
        <f t="shared" si="231"/>
        <v>348</v>
      </c>
      <c r="AM702">
        <f t="shared" si="244"/>
        <v>-455925.02966596797</v>
      </c>
      <c r="AN702">
        <f t="shared" si="245"/>
        <v>278479.6035656493</v>
      </c>
      <c r="AP702" s="35">
        <f t="shared" si="246"/>
        <v>375.79739864006996</v>
      </c>
      <c r="AQ702">
        <f t="shared" si="247"/>
        <v>2338.2842011874095</v>
      </c>
      <c r="AS702">
        <f t="shared" si="248"/>
        <v>115.6371359073392</v>
      </c>
      <c r="AT702">
        <f t="shared" si="249"/>
        <v>-21.835251587164159</v>
      </c>
      <c r="AV702">
        <f t="shared" si="232"/>
        <v>16.028758763415755</v>
      </c>
      <c r="AW702">
        <f t="shared" si="233"/>
        <v>-8.1099670372457773</v>
      </c>
      <c r="AY702">
        <f t="shared" si="234"/>
        <v>8.2468464778124453</v>
      </c>
      <c r="AZ702">
        <f t="shared" si="235"/>
        <v>-5.2601055223228244</v>
      </c>
      <c r="BB702">
        <f t="shared" si="236"/>
        <v>8.8950865913344472</v>
      </c>
      <c r="BC702">
        <f t="shared" si="237"/>
        <v>-7.3812420054405736</v>
      </c>
      <c r="BE702">
        <f t="shared" si="238"/>
        <v>1.3693605081989828</v>
      </c>
      <c r="BF702">
        <f t="shared" si="239"/>
        <v>-1.0839370221549844</v>
      </c>
      <c r="BH702">
        <f t="shared" si="250"/>
        <v>81.097083566577567</v>
      </c>
      <c r="BI702">
        <f t="shared" si="251"/>
        <v>-49.534204556606305</v>
      </c>
      <c r="BK702">
        <f t="shared" si="240"/>
        <v>566997.08384094667</v>
      </c>
      <c r="BL702">
        <f t="shared" si="241"/>
        <v>499258.62849836075</v>
      </c>
      <c r="BM702">
        <f t="shared" si="242"/>
        <v>537877.46583175252</v>
      </c>
      <c r="BN702" s="35">
        <f t="shared" si="252"/>
        <v>556026.79517440521</v>
      </c>
      <c r="BO702">
        <f t="shared" si="243"/>
        <v>534245.75082820735</v>
      </c>
      <c r="BQ702">
        <f>données!AG702</f>
        <v>-22628.336777427416</v>
      </c>
      <c r="BR702">
        <f>données!AH702</f>
        <v>-69973.79774329724</v>
      </c>
    </row>
    <row r="703" spans="20:70" ht="15" customHeight="1" x14ac:dyDescent="0.25">
      <c r="T703">
        <v>701</v>
      </c>
      <c r="U703" cm="1">
        <f t="array" ref="U703">INDEX(données!$AM$6:$AM$1006,animation!T703)</f>
        <v>0</v>
      </c>
      <c r="AJ703" s="32"/>
      <c r="AK703">
        <v>697</v>
      </c>
      <c r="AL703" s="25">
        <f t="shared" si="231"/>
        <v>348.5</v>
      </c>
      <c r="AM703">
        <f t="shared" si="244"/>
        <v>-455722.67632465949</v>
      </c>
      <c r="AN703">
        <f t="shared" si="245"/>
        <v>279646.01625979465</v>
      </c>
      <c r="AP703" s="35">
        <f t="shared" si="246"/>
        <v>433.61596659373959</v>
      </c>
      <c r="AQ703">
        <f t="shared" si="247"/>
        <v>2327.3665753938276</v>
      </c>
      <c r="AS703">
        <f t="shared" si="248"/>
        <v>115.30629511974561</v>
      </c>
      <c r="AT703">
        <f t="shared" si="249"/>
        <v>-21.869998971808716</v>
      </c>
      <c r="AV703">
        <f t="shared" si="232"/>
        <v>15.993005279050671</v>
      </c>
      <c r="AW703">
        <f t="shared" si="233"/>
        <v>-8.1320015653986886</v>
      </c>
      <c r="AY703">
        <f t="shared" si="234"/>
        <v>8.2202758445918391</v>
      </c>
      <c r="AZ703">
        <f t="shared" si="235"/>
        <v>-5.2684696090408716</v>
      </c>
      <c r="BB703">
        <f t="shared" si="236"/>
        <v>8.8615801115538293</v>
      </c>
      <c r="BC703">
        <f t="shared" si="237"/>
        <v>-7.3820180956612864</v>
      </c>
      <c r="BE703">
        <f t="shared" si="238"/>
        <v>1.3685857259357337</v>
      </c>
      <c r="BF703">
        <f t="shared" si="239"/>
        <v>-1.0875097017078708</v>
      </c>
      <c r="BH703">
        <f t="shared" si="250"/>
        <v>80.862848158613545</v>
      </c>
      <c r="BI703">
        <f t="shared" si="251"/>
        <v>-49.620031053419289</v>
      </c>
      <c r="BK703">
        <f t="shared" si="240"/>
        <v>567344.25089821697</v>
      </c>
      <c r="BL703">
        <f t="shared" si="241"/>
        <v>499716.46406593575</v>
      </c>
      <c r="BM703">
        <f t="shared" si="242"/>
        <v>538467.57509527495</v>
      </c>
      <c r="BN703" s="35">
        <f t="shared" si="252"/>
        <v>556045.24886412616</v>
      </c>
      <c r="BO703">
        <f t="shared" si="243"/>
        <v>534682.19731582957</v>
      </c>
      <c r="BQ703">
        <f>données!AG703</f>
        <v>-22354.254985426258</v>
      </c>
      <c r="BR703">
        <f>données!AH703</f>
        <v>-68747.626291714652</v>
      </c>
    </row>
    <row r="704" spans="20:70" ht="15" customHeight="1" x14ac:dyDescent="0.25">
      <c r="T704">
        <v>702</v>
      </c>
      <c r="U704" cm="1">
        <f t="array" ref="U704">INDEX(données!$AM$6:$AM$1006,animation!T704)</f>
        <v>6.2831853071795868E-2</v>
      </c>
      <c r="AJ704" s="32"/>
      <c r="AK704">
        <v>698</v>
      </c>
      <c r="AL704" s="25">
        <f t="shared" si="231"/>
        <v>349</v>
      </c>
      <c r="AM704">
        <f t="shared" si="244"/>
        <v>-455491.45505447267</v>
      </c>
      <c r="AN704">
        <f t="shared" si="245"/>
        <v>280806.96579762007</v>
      </c>
      <c r="AP704" s="35">
        <f t="shared" si="246"/>
        <v>491.26911415361241</v>
      </c>
      <c r="AQ704">
        <f t="shared" si="247"/>
        <v>2316.4315759079232</v>
      </c>
      <c r="AS704">
        <f t="shared" si="248"/>
        <v>114.98598657903958</v>
      </c>
      <c r="AT704">
        <f t="shared" si="249"/>
        <v>-21.907539947194309</v>
      </c>
      <c r="AV704">
        <f t="shared" si="232"/>
        <v>15.958618839399383</v>
      </c>
      <c r="AW704">
        <f t="shared" si="233"/>
        <v>-8.1548805019498776</v>
      </c>
      <c r="AY704">
        <f t="shared" si="234"/>
        <v>8.1944664948660009</v>
      </c>
      <c r="AZ704">
        <f t="shared" si="235"/>
        <v>-5.2774404357811369</v>
      </c>
      <c r="BB704">
        <f t="shared" si="236"/>
        <v>8.8287757320968794</v>
      </c>
      <c r="BC704">
        <f t="shared" si="237"/>
        <v>-7.3835918742791904</v>
      </c>
      <c r="BE704">
        <f t="shared" si="238"/>
        <v>1.3684253991715261</v>
      </c>
      <c r="BF704">
        <f t="shared" si="239"/>
        <v>-1.0916271351841034</v>
      </c>
      <c r="BH704">
        <f t="shared" si="250"/>
        <v>80.635700113505791</v>
      </c>
      <c r="BI704">
        <f t="shared" si="251"/>
        <v>-49.711286639026994</v>
      </c>
      <c r="BK704">
        <f t="shared" si="240"/>
        <v>567665.48222757108</v>
      </c>
      <c r="BL704">
        <f t="shared" si="241"/>
        <v>500149.45416179451</v>
      </c>
      <c r="BM704">
        <f t="shared" si="242"/>
        <v>539033.98872169585</v>
      </c>
      <c r="BN704" s="35">
        <f t="shared" si="252"/>
        <v>555968.09554399678</v>
      </c>
      <c r="BO704">
        <f t="shared" si="243"/>
        <v>535093.46629173716</v>
      </c>
      <c r="BQ704">
        <f>données!AG704</f>
        <v>-22157.705973710465</v>
      </c>
      <c r="BR704">
        <f>données!AH704</f>
        <v>-67506.664671286257</v>
      </c>
    </row>
    <row r="705" spans="20:70" ht="15" customHeight="1" x14ac:dyDescent="0.25">
      <c r="T705">
        <v>703</v>
      </c>
      <c r="U705" cm="1">
        <f t="array" ref="U705">INDEX(données!$AM$6:$AM$1006,animation!T705)</f>
        <v>0.12566370614359174</v>
      </c>
      <c r="AJ705" s="32"/>
      <c r="AK705">
        <v>699</v>
      </c>
      <c r="AL705" s="25">
        <f t="shared" si="231"/>
        <v>349.5</v>
      </c>
      <c r="AM705">
        <f t="shared" si="244"/>
        <v>-455231.44724907348</v>
      </c>
      <c r="AN705">
        <f t="shared" si="245"/>
        <v>281962.44314308063</v>
      </c>
      <c r="AP705" s="35">
        <f t="shared" si="246"/>
        <v>548.76210744313221</v>
      </c>
      <c r="AQ705">
        <f t="shared" si="247"/>
        <v>2305.4778059343262</v>
      </c>
      <c r="AS705">
        <f t="shared" si="248"/>
        <v>114.67600786032028</v>
      </c>
      <c r="AT705">
        <f t="shared" si="249"/>
        <v>-21.947862154483815</v>
      </c>
      <c r="AV705">
        <f t="shared" si="232"/>
        <v>15.925578997134624</v>
      </c>
      <c r="AW705">
        <f t="shared" si="233"/>
        <v>-8.1786073641366333</v>
      </c>
      <c r="AY705">
        <f t="shared" si="234"/>
        <v>8.1694029077174228</v>
      </c>
      <c r="AZ705">
        <f t="shared" si="235"/>
        <v>-5.2870169244762915</v>
      </c>
      <c r="BB705">
        <f t="shared" si="236"/>
        <v>8.7966570793221095</v>
      </c>
      <c r="BC705">
        <f t="shared" si="237"/>
        <v>-7.3859568337591428</v>
      </c>
      <c r="BE705">
        <f t="shared" si="238"/>
        <v>1.3688611765326526</v>
      </c>
      <c r="BF705">
        <f t="shared" si="239"/>
        <v>-1.0962810321117489</v>
      </c>
      <c r="BH705">
        <f t="shared" si="250"/>
        <v>80.415507699613471</v>
      </c>
      <c r="BI705">
        <f t="shared" si="251"/>
        <v>-49.807967254002953</v>
      </c>
      <c r="BK705">
        <f t="shared" si="240"/>
        <v>567960.89186771447</v>
      </c>
      <c r="BL705">
        <f t="shared" si="241"/>
        <v>500557.72867612803</v>
      </c>
      <c r="BM705">
        <f t="shared" si="242"/>
        <v>539576.83970624546</v>
      </c>
      <c r="BN705" s="35">
        <f t="shared" si="252"/>
        <v>555797.84562836413</v>
      </c>
      <c r="BO705">
        <f t="shared" si="243"/>
        <v>535479.68206805096</v>
      </c>
      <c r="BQ705">
        <f>données!AG705</f>
        <v>-22039.465431434579</v>
      </c>
      <c r="BR705">
        <f>données!AH705</f>
        <v>-66255.810390586441</v>
      </c>
    </row>
    <row r="706" spans="20:70" ht="15" customHeight="1" x14ac:dyDescent="0.25">
      <c r="T706">
        <v>704</v>
      </c>
      <c r="U706" cm="1">
        <f t="array" ref="U706">INDEX(données!$AM$6:$AM$1006,animation!T706)</f>
        <v>0.1884955592153876</v>
      </c>
      <c r="AJ706" s="32"/>
      <c r="AK706">
        <v>700</v>
      </c>
      <c r="AL706" s="25">
        <f t="shared" si="231"/>
        <v>350</v>
      </c>
      <c r="AM706">
        <f t="shared" si="244"/>
        <v>-454942.73169436934</v>
      </c>
      <c r="AN706">
        <f t="shared" si="245"/>
        <v>283112.43856327853</v>
      </c>
      <c r="AP706" s="35">
        <f t="shared" si="246"/>
        <v>606.10011137329229</v>
      </c>
      <c r="AQ706">
        <f t="shared" si="247"/>
        <v>2294.5038748570842</v>
      </c>
      <c r="AS706">
        <f t="shared" si="248"/>
        <v>114.37616097690142</v>
      </c>
      <c r="AT706">
        <f t="shared" si="249"/>
        <v>-21.990953541839694</v>
      </c>
      <c r="AV706">
        <f t="shared" si="232"/>
        <v>15.893866009670568</v>
      </c>
      <c r="AW706">
        <f t="shared" si="233"/>
        <v>-8.2031860624649955</v>
      </c>
      <c r="AY706">
        <f t="shared" si="234"/>
        <v>8.1450700069112063</v>
      </c>
      <c r="AZ706">
        <f t="shared" si="235"/>
        <v>-5.2971983176866271</v>
      </c>
      <c r="BB706">
        <f t="shared" si="236"/>
        <v>8.7652081608839065</v>
      </c>
      <c r="BC706">
        <f t="shared" si="237"/>
        <v>-7.3891068983831492</v>
      </c>
      <c r="BE706">
        <f t="shared" si="238"/>
        <v>1.369873719829213</v>
      </c>
      <c r="BF706">
        <f t="shared" si="239"/>
        <v>-1.1014622633049247</v>
      </c>
      <c r="BH706">
        <f t="shared" si="250"/>
        <v>80.202143079606529</v>
      </c>
      <c r="BI706">
        <f t="shared" si="251"/>
        <v>-49.91007158352059</v>
      </c>
      <c r="BK706">
        <f t="shared" si="240"/>
        <v>568230.59177139564</v>
      </c>
      <c r="BL706">
        <f t="shared" si="241"/>
        <v>500941.41573731921</v>
      </c>
      <c r="BM706">
        <f t="shared" si="242"/>
        <v>540096.2595146168</v>
      </c>
      <c r="BN706" s="35">
        <f t="shared" si="252"/>
        <v>555537.28840596753</v>
      </c>
      <c r="BO706">
        <f t="shared" si="243"/>
        <v>535840.96707025031</v>
      </c>
      <c r="BQ706">
        <f>données!AG706</f>
        <v>-22000</v>
      </c>
      <c r="BR706">
        <f>données!AH706</f>
        <v>-65000</v>
      </c>
    </row>
    <row r="707" spans="20:70" ht="15" customHeight="1" x14ac:dyDescent="0.25">
      <c r="T707">
        <v>705</v>
      </c>
      <c r="U707" cm="1">
        <f t="array" ref="U707">INDEX(données!$AM$6:$AM$1006,animation!T707)</f>
        <v>0.25132741228718347</v>
      </c>
      <c r="AJ707" s="32"/>
      <c r="AK707">
        <v>701</v>
      </c>
      <c r="AL707" s="25">
        <f t="shared" si="231"/>
        <v>350.5</v>
      </c>
      <c r="AM707">
        <f t="shared" si="244"/>
        <v>-454625.38461856061</v>
      </c>
      <c r="AN707">
        <f t="shared" si="245"/>
        <v>284256.94163151435</v>
      </c>
      <c r="AP707" s="35">
        <f t="shared" si="246"/>
        <v>663.28819186174303</v>
      </c>
      <c r="AQ707">
        <f t="shared" si="247"/>
        <v>2283.5083980861641</v>
      </c>
      <c r="AS707">
        <f t="shared" si="248"/>
        <v>114.08625208143687</v>
      </c>
      <c r="AT707">
        <f t="shared" si="249"/>
        <v>-22.036802264660707</v>
      </c>
      <c r="AV707">
        <f t="shared" si="232"/>
        <v>15.86346081388665</v>
      </c>
      <c r="AW707">
        <f t="shared" si="233"/>
        <v>-8.2286208995868542</v>
      </c>
      <c r="AY707">
        <f t="shared" si="234"/>
        <v>8.1214531411723367</v>
      </c>
      <c r="AZ707">
        <f t="shared" si="235"/>
        <v>-5.3079841728980588</v>
      </c>
      <c r="BB707">
        <f t="shared" si="236"/>
        <v>8.7344133480741775</v>
      </c>
      <c r="BC707">
        <f t="shared" si="237"/>
        <v>-7.3930364117415079</v>
      </c>
      <c r="BE707">
        <f t="shared" si="238"/>
        <v>1.3714426296938875</v>
      </c>
      <c r="BF707">
        <f t="shared" si="239"/>
        <v>-1.1071607804342856</v>
      </c>
      <c r="BH707">
        <f t="shared" si="250"/>
        <v>79.995482148609824</v>
      </c>
      <c r="BI707">
        <f t="shared" si="251"/>
        <v>-50.017601016672032</v>
      </c>
      <c r="BK707">
        <f t="shared" si="240"/>
        <v>568474.69186738145</v>
      </c>
      <c r="BL707">
        <f t="shared" si="241"/>
        <v>501300.64178030612</v>
      </c>
      <c r="BM707">
        <f t="shared" si="242"/>
        <v>540592.37814587634</v>
      </c>
      <c r="BN707" s="35">
        <f t="shared" si="252"/>
        <v>555189.48551277199</v>
      </c>
      <c r="BO707">
        <f t="shared" si="243"/>
        <v>536177.44190265622</v>
      </c>
      <c r="BQ707">
        <f>données!AG707</f>
        <v>-22039.465431434568</v>
      </c>
      <c r="BR707">
        <f>données!AH707</f>
        <v>-63744.189609413734</v>
      </c>
    </row>
    <row r="708" spans="20:70" ht="15" customHeight="1" x14ac:dyDescent="0.25">
      <c r="T708">
        <v>706</v>
      </c>
      <c r="U708" cm="1">
        <f t="array" ref="U708">INDEX(données!$AM$6:$AM$1006,animation!T708)</f>
        <v>0.31415926535897931</v>
      </c>
      <c r="AJ708" s="32"/>
      <c r="AK708">
        <v>702</v>
      </c>
      <c r="AL708" s="25">
        <f t="shared" si="231"/>
        <v>351</v>
      </c>
      <c r="AM708">
        <f t="shared" si="244"/>
        <v>-454279.47974111961</v>
      </c>
      <c r="AN708">
        <f t="shared" si="245"/>
        <v>285395.94123027433</v>
      </c>
      <c r="AP708" s="35">
        <f t="shared" si="246"/>
        <v>720.33131790246148</v>
      </c>
      <c r="AQ708">
        <f t="shared" si="247"/>
        <v>2272.4899969538337</v>
      </c>
      <c r="AS708">
        <f t="shared" si="248"/>
        <v>113.80609117226101</v>
      </c>
      <c r="AT708">
        <f t="shared" si="249"/>
        <v>-22.085396582826473</v>
      </c>
      <c r="AV708">
        <f t="shared" si="232"/>
        <v>15.834345001807288</v>
      </c>
      <c r="AW708">
        <f t="shared" si="233"/>
        <v>-8.2549165695817184</v>
      </c>
      <c r="AY708">
        <f t="shared" si="234"/>
        <v>8.09853806516921</v>
      </c>
      <c r="AZ708">
        <f t="shared" si="235"/>
        <v>-5.3193743572272147</v>
      </c>
      <c r="BB708">
        <f t="shared" si="236"/>
        <v>8.704257358736248</v>
      </c>
      <c r="BC708">
        <f t="shared" si="237"/>
        <v>-7.3977401248300279</v>
      </c>
      <c r="BE708">
        <f t="shared" si="238"/>
        <v>1.3735463684128122</v>
      </c>
      <c r="BF708">
        <f t="shared" si="239"/>
        <v>-1.113365531187511</v>
      </c>
      <c r="BH708">
        <f t="shared" si="250"/>
        <v>79.795404378135444</v>
      </c>
      <c r="BI708">
        <f t="shared" si="251"/>
        <v>-50.130559609089403</v>
      </c>
      <c r="BK708">
        <f t="shared" si="240"/>
        <v>568693.30012171424</v>
      </c>
      <c r="BL708">
        <f t="shared" si="241"/>
        <v>501635.53161443083</v>
      </c>
      <c r="BM708">
        <f t="shared" si="242"/>
        <v>541065.32419501629</v>
      </c>
      <c r="BN708" s="35">
        <f t="shared" si="252"/>
        <v>554757.76345052454</v>
      </c>
      <c r="BO708">
        <f t="shared" si="243"/>
        <v>536489.22541331302</v>
      </c>
      <c r="BQ708">
        <f>données!AG708</f>
        <v>-22157.705973710443</v>
      </c>
      <c r="BR708">
        <f>données!AH708</f>
        <v>-62493.335328713918</v>
      </c>
    </row>
    <row r="709" spans="20:70" ht="15" customHeight="1" x14ac:dyDescent="0.25">
      <c r="T709">
        <v>707</v>
      </c>
      <c r="U709" cm="1">
        <f t="array" ref="U709">INDEX(données!$AM$6:$AM$1006,animation!T709)</f>
        <v>0.37699111843077515</v>
      </c>
      <c r="AJ709" s="32"/>
      <c r="AK709">
        <v>703</v>
      </c>
      <c r="AL709" s="25">
        <f t="shared" si="231"/>
        <v>351.5</v>
      </c>
      <c r="AM709">
        <f t="shared" si="244"/>
        <v>-453905.08832077187</v>
      </c>
      <c r="AN709">
        <f t="shared" si="245"/>
        <v>286529.42555417842</v>
      </c>
      <c r="AP709" s="35">
        <f t="shared" si="246"/>
        <v>777.23436348859195</v>
      </c>
      <c r="AQ709">
        <f t="shared" si="247"/>
        <v>2261.4472986624205</v>
      </c>
      <c r="AS709">
        <f t="shared" si="248"/>
        <v>113.53549180579202</v>
      </c>
      <c r="AT709">
        <f t="shared" si="249"/>
        <v>-22.136724755814068</v>
      </c>
      <c r="AV709">
        <f t="shared" si="232"/>
        <v>15.806500797183801</v>
      </c>
      <c r="AW709">
        <f t="shared" si="233"/>
        <v>-8.2820781576340128</v>
      </c>
      <c r="AY709">
        <f t="shared" si="234"/>
        <v>8.0763109211587931</v>
      </c>
      <c r="AZ709">
        <f t="shared" si="235"/>
        <v>-5.3313690425140541</v>
      </c>
      <c r="BB709">
        <f t="shared" si="236"/>
        <v>8.6747252407161124</v>
      </c>
      <c r="BC709">
        <f t="shared" si="237"/>
        <v>-7.4032131847192053</v>
      </c>
      <c r="BE709">
        <f t="shared" si="238"/>
        <v>1.3761621812913269</v>
      </c>
      <c r="BF709">
        <f t="shared" si="239"/>
        <v>-1.1200643709467952</v>
      </c>
      <c r="BH709">
        <f t="shared" si="250"/>
        <v>79.601792665441977</v>
      </c>
      <c r="BI709">
        <f t="shared" si="251"/>
        <v>-50.248954048722737</v>
      </c>
      <c r="BK709">
        <f t="shared" si="240"/>
        <v>568886.52259834239</v>
      </c>
      <c r="BL709">
        <f t="shared" si="241"/>
        <v>501946.20849086769</v>
      </c>
      <c r="BM709">
        <f t="shared" si="242"/>
        <v>541515.22491523135</v>
      </c>
      <c r="BN709" s="35">
        <f t="shared" si="252"/>
        <v>554245.70512604609</v>
      </c>
      <c r="BO709">
        <f t="shared" si="243"/>
        <v>536776.43475835933</v>
      </c>
      <c r="BQ709">
        <f>données!AG709</f>
        <v>-22354.254985426225</v>
      </c>
      <c r="BR709">
        <f>données!AH709</f>
        <v>-61252.373708285508</v>
      </c>
    </row>
    <row r="710" spans="20:70" ht="15" customHeight="1" x14ac:dyDescent="0.25">
      <c r="T710">
        <v>708</v>
      </c>
      <c r="U710" cm="1">
        <f t="array" ref="U710">INDEX(données!$AM$6:$AM$1006,animation!T710)</f>
        <v>0.43982297150257099</v>
      </c>
      <c r="AJ710" s="32"/>
      <c r="AK710">
        <v>704</v>
      </c>
      <c r="AL710" s="25">
        <f t="shared" si="231"/>
        <v>352</v>
      </c>
      <c r="AM710">
        <f t="shared" si="244"/>
        <v>-453502.27920255181</v>
      </c>
      <c r="AN710">
        <f t="shared" si="245"/>
        <v>287657.38211291516</v>
      </c>
      <c r="AP710" s="35">
        <f t="shared" si="246"/>
        <v>834.00210939148792</v>
      </c>
      <c r="AQ710">
        <f t="shared" si="247"/>
        <v>2250.3789362845137</v>
      </c>
      <c r="AS710">
        <f t="shared" si="248"/>
        <v>113.2742708160137</v>
      </c>
      <c r="AT710">
        <f t="shared" si="249"/>
        <v>-22.190774936701924</v>
      </c>
      <c r="AV710">
        <f t="shared" si="232"/>
        <v>15.779911032922366</v>
      </c>
      <c r="AW710">
        <f t="shared" si="233"/>
        <v>-8.3101111400951044</v>
      </c>
      <c r="AY710">
        <f t="shared" si="234"/>
        <v>8.0547582212498998</v>
      </c>
      <c r="AZ710">
        <f t="shared" si="235"/>
        <v>-5.3439687007828631</v>
      </c>
      <c r="BB710">
        <f t="shared" si="236"/>
        <v>8.6458023558201074</v>
      </c>
      <c r="BC710">
        <f t="shared" si="237"/>
        <v>-7.4094511237649696</v>
      </c>
      <c r="BE710">
        <f t="shared" si="238"/>
        <v>1.379266018044254</v>
      </c>
      <c r="BF710">
        <f t="shared" si="239"/>
        <v>-1.1272439720589891</v>
      </c>
      <c r="BH710">
        <f t="shared" si="250"/>
        <v>79.414533187977071</v>
      </c>
      <c r="BI710">
        <f t="shared" si="251"/>
        <v>-50.372793624637119</v>
      </c>
      <c r="BK710">
        <f t="shared" si="240"/>
        <v>569054.46351921267</v>
      </c>
      <c r="BL710">
        <f t="shared" si="241"/>
        <v>502232.79416972364</v>
      </c>
      <c r="BM710">
        <f t="shared" si="242"/>
        <v>541942.20627999585</v>
      </c>
      <c r="BN710" s="35">
        <f t="shared" si="252"/>
        <v>553657.1403866068</v>
      </c>
      <c r="BO710">
        <f t="shared" si="243"/>
        <v>537039.1854659816</v>
      </c>
      <c r="BQ710">
        <f>données!AG710</f>
        <v>-22628.336777427379</v>
      </c>
      <c r="BR710">
        <f>données!AH710</f>
        <v>-60026.202256702905</v>
      </c>
    </row>
    <row r="711" spans="20:70" ht="15" customHeight="1" x14ac:dyDescent="0.25">
      <c r="T711">
        <v>709</v>
      </c>
      <c r="U711" cm="1">
        <f t="array" ref="U711">INDEX(données!$AM$6:$AM$1006,animation!T711)</f>
        <v>0.50265482457436683</v>
      </c>
      <c r="AJ711" s="32"/>
      <c r="AK711">
        <v>705</v>
      </c>
      <c r="AL711" s="25">
        <f t="shared" ref="AL711:AL774" si="253">$AC$3*AK711</f>
        <v>352.5</v>
      </c>
      <c r="AM711">
        <f t="shared" si="244"/>
        <v>-453071.11886400403</v>
      </c>
      <c r="AN711">
        <f t="shared" si="245"/>
        <v>288779.79773419036</v>
      </c>
      <c r="AP711" s="35">
        <f t="shared" si="246"/>
        <v>890.6392447994948</v>
      </c>
      <c r="AQ711">
        <f t="shared" si="247"/>
        <v>2239.2835488161627</v>
      </c>
      <c r="AS711">
        <f t="shared" si="248"/>
        <v>113.022248042244</v>
      </c>
      <c r="AT711">
        <f t="shared" si="249"/>
        <v>-22.247535066241664</v>
      </c>
      <c r="AV711">
        <f t="shared" ref="AV711:AV774" si="254">$AC$20*($AC$16-AM711)/(BK711^2+$AC$21^2)^(3/2)</f>
        <v>15.754559129311062</v>
      </c>
      <c r="AW711">
        <f t="shared" ref="AW711:AW774" si="255">$AC$20*($AD$16-AN711)/(BK711^2+$AC$21^2)^(3/2)</f>
        <v>-8.3390213849234396</v>
      </c>
      <c r="AY711">
        <f t="shared" ref="AY711:AY774" si="256">$AC$29*($AC$25-AM711)/(BL711^2+$AC$30^2)^(3/2)</f>
        <v>8.0338668302453016</v>
      </c>
      <c r="AZ711">
        <f t="shared" ref="AZ711:AZ774" si="257">$AC$29*($AD$25-AN711)/(BL711^2+$AC$30^2)^(3/2)</f>
        <v>-5.357174100054876</v>
      </c>
      <c r="BB711">
        <f t="shared" ref="BB711:BB774" si="258">$AC$38*($AC$34-AM711)/(BM711^2+$AC$39^2)^(3/2)</f>
        <v>8.6174743642457567</v>
      </c>
      <c r="BC711">
        <f t="shared" ref="BC711:BC774" si="259">$AC$38*($AD$34-AN711)/(BM711^2+$AC$39^2)^(3/2)</f>
        <v>-7.4164498493289726</v>
      </c>
      <c r="BE711">
        <f t="shared" ref="BE711:BE774" si="260">$AC$50*($BQ$6-AM711)/(BN711^2+$AC$51^2)^(3/2)</f>
        <v>1.3828324558537692</v>
      </c>
      <c r="BF711">
        <f t="shared" ref="BF711:BF774" si="261">$AC$50*($BR$6-AN711)/(BN711^2+$AC$51^2)^(3/2)</f>
        <v>-1.134889731934374</v>
      </c>
      <c r="BH711">
        <f t="shared" si="250"/>
        <v>79.233515262588114</v>
      </c>
      <c r="BI711">
        <f t="shared" si="251"/>
        <v>-50.502090198707108</v>
      </c>
      <c r="BK711">
        <f t="shared" ref="BK711:BK774" si="262">SQRT(($AC$16-AM711)^2+($AD$16-AN711)^2)</f>
        <v>569197.22532391374</v>
      </c>
      <c r="BL711">
        <f t="shared" ref="BL711:BL774" si="263">SQRT(($AC$25-AM711)^2+($AD$25-AN711)^2)</f>
        <v>502495.40898690437</v>
      </c>
      <c r="BM711">
        <f t="shared" ref="BM711:BM774" si="264">SQRT(($AC$34-AM711)^2+($AD$34-AN711)^2)</f>
        <v>542346.39304502506</v>
      </c>
      <c r="BN711" s="35">
        <f t="shared" si="252"/>
        <v>552996.13552767888</v>
      </c>
      <c r="BO711">
        <f t="shared" ref="BO711:BO774" si="265">SQRT(($AC$53-AM711)^2+($AD$53-AN711)^2)</f>
        <v>537277.59150003677</v>
      </c>
      <c r="BQ711">
        <f>données!AG711</f>
        <v>-22978.869674096928</v>
      </c>
      <c r="BR711">
        <f>données!AH711</f>
        <v>-58819.660112501049</v>
      </c>
    </row>
    <row r="712" spans="20:70" ht="15" customHeight="1" x14ac:dyDescent="0.25">
      <c r="T712">
        <v>710</v>
      </c>
      <c r="U712" cm="1">
        <f t="array" ref="U712">INDEX(données!$AM$6:$AM$1006,animation!T712)</f>
        <v>0.56548667764616267</v>
      </c>
      <c r="AJ712" s="32"/>
      <c r="AK712">
        <v>706</v>
      </c>
      <c r="AL712" s="25">
        <f t="shared" si="253"/>
        <v>353</v>
      </c>
      <c r="AM712">
        <f t="shared" ref="AM712:AM775" si="266">AM711+AP711*$AC$3+(0.5*AS711)*$AC$3^2</f>
        <v>-452611.671460599</v>
      </c>
      <c r="AN712">
        <f t="shared" ref="AN712:AN775" si="267">AN711+AQ711*$AC$3+(0.5*AT711)*$AC$3^2</f>
        <v>289896.65856671514</v>
      </c>
      <c r="AP712" s="35">
        <f t="shared" ref="AP712:AP775" si="268">AP711+AS711*($AC$3)</f>
        <v>947.15036882061679</v>
      </c>
      <c r="AQ712">
        <f t="shared" ref="AQ712:AQ775" si="269">AQ711+AT711*($AC$3)</f>
        <v>2228.1597812830419</v>
      </c>
      <c r="AS712">
        <f t="shared" ref="AS712:AS775" si="270">AV712+AY712+BB712+BE712+IF(OR(AM712&gt;=300000,AM712&lt;=-300000),BH712,0)</f>
        <v>112.77924606655358</v>
      </c>
      <c r="AT712">
        <f t="shared" ref="AT712:AT775" si="271">AW712+AZ712+BC712+BF712+IF(OR(AN712&gt;=300000,AN712&lt;=-300000),BI712,0)</f>
        <v>-22.306992768348682</v>
      </c>
      <c r="AV712">
        <f t="shared" si="254"/>
        <v>15.730429072992628</v>
      </c>
      <c r="AW712">
        <f t="shared" si="255"/>
        <v>-8.3688151524922922</v>
      </c>
      <c r="AY712">
        <f t="shared" si="256"/>
        <v>8.0136239490232839</v>
      </c>
      <c r="AZ712">
        <f t="shared" si="257"/>
        <v>-5.3709863004953009</v>
      </c>
      <c r="BB712">
        <f t="shared" si="258"/>
        <v>8.5897272094566635</v>
      </c>
      <c r="BC712">
        <f t="shared" si="259"/>
        <v>-7.4242056339800975</v>
      </c>
      <c r="BE712">
        <f t="shared" si="260"/>
        <v>1.386834625895691</v>
      </c>
      <c r="BF712">
        <f t="shared" si="261"/>
        <v>-1.1429856813809931</v>
      </c>
      <c r="BH712">
        <f t="shared" ref="BH712:BH775" si="272">$AC$57*($AC$53-AM712)/(BO712^2+$AC$58^2)^(3/2)</f>
        <v>79.058631209185322</v>
      </c>
      <c r="BI712">
        <f t="shared" ref="BI712:BI775" si="273">$AC$57*($AD$53-AN712)/(BO712^2+$AC$58^2)^(3/2)</f>
        <v>-50.63685818008382</v>
      </c>
      <c r="BK712">
        <f t="shared" si="262"/>
        <v>569314.90872895776</v>
      </c>
      <c r="BL712">
        <f t="shared" si="263"/>
        <v>502734.17192083492</v>
      </c>
      <c r="BM712">
        <f t="shared" si="264"/>
        <v>542727.90881019423</v>
      </c>
      <c r="BN712" s="35">
        <f t="shared" ref="BN712:BN775" si="274">SQRT((BQ712-AM712)^2+(BR712-AN712)^2)</f>
        <v>552266.98175097664</v>
      </c>
      <c r="BO712">
        <f t="shared" si="265"/>
        <v>537491.76532343612</v>
      </c>
      <c r="BQ712">
        <f>données!AG712</f>
        <v>-23404.470282234972</v>
      </c>
      <c r="BR712">
        <f>données!AH712</f>
        <v>-57637.508946306443</v>
      </c>
    </row>
    <row r="713" spans="20:70" ht="15" customHeight="1" x14ac:dyDescent="0.25">
      <c r="T713">
        <v>711</v>
      </c>
      <c r="U713" cm="1">
        <f t="array" ref="U713">INDEX(données!$AM$6:$AM$1006,animation!T713)</f>
        <v>0.62831853071795851</v>
      </c>
      <c r="AJ713" s="32"/>
      <c r="AK713">
        <v>707</v>
      </c>
      <c r="AL713" s="25">
        <f t="shared" si="253"/>
        <v>353.5</v>
      </c>
      <c r="AM713">
        <f t="shared" si="266"/>
        <v>-452123.99887043034</v>
      </c>
      <c r="AN713">
        <f t="shared" si="267"/>
        <v>291007.9500832606</v>
      </c>
      <c r="AP713" s="35">
        <f t="shared" si="268"/>
        <v>1003.5399918538935</v>
      </c>
      <c r="AQ713">
        <f t="shared" si="269"/>
        <v>2217.0062848988673</v>
      </c>
      <c r="AS713">
        <f t="shared" si="270"/>
        <v>112.54508996238813</v>
      </c>
      <c r="AT713">
        <f t="shared" si="271"/>
        <v>-22.369135248548375</v>
      </c>
      <c r="AV713">
        <f t="shared" si="254"/>
        <v>15.707505396640974</v>
      </c>
      <c r="AW713">
        <f t="shared" si="255"/>
        <v>-8.399499096760243</v>
      </c>
      <c r="AY713">
        <f t="shared" si="256"/>
        <v>7.9940170984208736</v>
      </c>
      <c r="AZ713">
        <f t="shared" si="257"/>
        <v>-5.3854066508783394</v>
      </c>
      <c r="BB713">
        <f t="shared" si="258"/>
        <v>8.562547103473392</v>
      </c>
      <c r="BC713">
        <f t="shared" si="259"/>
        <v>-7.4327151061500736</v>
      </c>
      <c r="BE713">
        <f t="shared" si="260"/>
        <v>1.3912441452924778</v>
      </c>
      <c r="BF713">
        <f t="shared" si="261"/>
        <v>-1.1515143947597175</v>
      </c>
      <c r="BH713">
        <f t="shared" si="272"/>
        <v>78.889776218560414</v>
      </c>
      <c r="BI713">
        <f t="shared" si="273"/>
        <v>-50.777114502319527</v>
      </c>
      <c r="BK713">
        <f t="shared" si="262"/>
        <v>569407.61278678628</v>
      </c>
      <c r="BL713">
        <f t="shared" si="263"/>
        <v>502949.20065912727</v>
      </c>
      <c r="BM713">
        <f t="shared" si="264"/>
        <v>543086.8760814959</v>
      </c>
      <c r="BN713" s="35">
        <f t="shared" si="274"/>
        <v>551474.18255307211</v>
      </c>
      <c r="BO713">
        <f t="shared" si="265"/>
        <v>537681.81796137604</v>
      </c>
      <c r="BQ713">
        <f>données!AG713</f>
        <v>-23903.458950679607</v>
      </c>
      <c r="BR713">
        <f>données!AH713</f>
        <v>-56484.414168698546</v>
      </c>
    </row>
    <row r="714" spans="20:70" ht="15" customHeight="1" x14ac:dyDescent="0.25">
      <c r="T714">
        <v>712</v>
      </c>
      <c r="U714" cm="1">
        <f t="array" ref="U714">INDEX(données!$AM$6:$AM$1006,animation!T714)</f>
        <v>0.69115038378975435</v>
      </c>
      <c r="AJ714" s="32"/>
      <c r="AK714">
        <v>708</v>
      </c>
      <c r="AL714" s="25">
        <f t="shared" si="253"/>
        <v>354</v>
      </c>
      <c r="AM714">
        <f t="shared" si="266"/>
        <v>-451608.1607382581</v>
      </c>
      <c r="AN714">
        <f t="shared" si="267"/>
        <v>292113.65708380396</v>
      </c>
      <c r="AP714" s="35">
        <f t="shared" si="268"/>
        <v>1059.8125368350875</v>
      </c>
      <c r="AQ714">
        <f t="shared" si="269"/>
        <v>2205.8217172745931</v>
      </c>
      <c r="AS714">
        <f t="shared" si="270"/>
        <v>112.31960705611351</v>
      </c>
      <c r="AT714">
        <f t="shared" si="271"/>
        <v>-22.433949197096243</v>
      </c>
      <c r="AV714">
        <f t="shared" si="254"/>
        <v>15.685773159293888</v>
      </c>
      <c r="AW714">
        <f t="shared" si="255"/>
        <v>-8.4310802667960694</v>
      </c>
      <c r="AY714">
        <f t="shared" si="256"/>
        <v>7.9750341035857693</v>
      </c>
      <c r="AZ714">
        <f t="shared" si="257"/>
        <v>-5.4004367853565833</v>
      </c>
      <c r="BB714">
        <f t="shared" si="258"/>
        <v>8.5359205125520123</v>
      </c>
      <c r="BC714">
        <f t="shared" si="259"/>
        <v>-7.4419752412159195</v>
      </c>
      <c r="BE714">
        <f t="shared" si="260"/>
        <v>1.3960310566041096</v>
      </c>
      <c r="BF714">
        <f t="shared" si="261"/>
        <v>-1.1604569037276755</v>
      </c>
      <c r="BH714">
        <f t="shared" si="272"/>
        <v>78.726848224077742</v>
      </c>
      <c r="BI714">
        <f t="shared" si="273"/>
        <v>-50.922878603040964</v>
      </c>
      <c r="BK714">
        <f t="shared" si="262"/>
        <v>569475.43494458229</v>
      </c>
      <c r="BL714">
        <f t="shared" si="263"/>
        <v>503140.6116652803</v>
      </c>
      <c r="BM714">
        <f t="shared" si="264"/>
        <v>543423.41633310891</v>
      </c>
      <c r="BN714" s="35">
        <f t="shared" si="274"/>
        <v>550622.44002808596</v>
      </c>
      <c r="BO714">
        <f t="shared" si="265"/>
        <v>537847.85906450031</v>
      </c>
      <c r="BQ714">
        <f>données!AG714</f>
        <v>-24473.866399122729</v>
      </c>
      <c r="BR714">
        <f>données!AH714</f>
        <v>-55364.926517965694</v>
      </c>
    </row>
    <row r="715" spans="20:70" ht="15" customHeight="1" x14ac:dyDescent="0.25">
      <c r="T715">
        <v>713</v>
      </c>
      <c r="U715" cm="1">
        <f t="array" ref="U715">INDEX(données!$AM$6:$AM$1006,animation!T715)</f>
        <v>0.75398223686155019</v>
      </c>
      <c r="AJ715" s="32"/>
      <c r="AK715">
        <v>709</v>
      </c>
      <c r="AL715" s="25">
        <f t="shared" si="253"/>
        <v>354.5</v>
      </c>
      <c r="AM715">
        <f t="shared" si="266"/>
        <v>-451064.21451895853</v>
      </c>
      <c r="AN715">
        <f t="shared" si="267"/>
        <v>293213.76369879162</v>
      </c>
      <c r="AP715" s="35">
        <f t="shared" si="268"/>
        <v>1115.9723403631442</v>
      </c>
      <c r="AQ715">
        <f t="shared" si="269"/>
        <v>2194.6047426760451</v>
      </c>
      <c r="AS715">
        <f t="shared" si="270"/>
        <v>112.10262670337002</v>
      </c>
      <c r="AT715">
        <f t="shared" si="271"/>
        <v>-22.501420698674202</v>
      </c>
      <c r="AV715">
        <f t="shared" si="254"/>
        <v>15.665217927299761</v>
      </c>
      <c r="AW715">
        <f t="shared" si="255"/>
        <v>-8.463566108652218</v>
      </c>
      <c r="AY715">
        <f t="shared" si="256"/>
        <v>7.9566630787601573</v>
      </c>
      <c r="AZ715">
        <f t="shared" si="257"/>
        <v>-5.41607862051832</v>
      </c>
      <c r="BB715">
        <f t="shared" si="258"/>
        <v>8.5098341432252962</v>
      </c>
      <c r="BC715">
        <f t="shared" si="259"/>
        <v>-7.4519833529851249</v>
      </c>
      <c r="BE715">
        <f t="shared" si="260"/>
        <v>1.4011637771089294</v>
      </c>
      <c r="BF715">
        <f t="shared" si="261"/>
        <v>-1.1697926165185393</v>
      </c>
      <c r="BH715">
        <f t="shared" si="272"/>
        <v>78.569747776975873</v>
      </c>
      <c r="BI715">
        <f t="shared" si="273"/>
        <v>-51.074172406074503</v>
      </c>
      <c r="BK715">
        <f t="shared" si="262"/>
        <v>569518.47110297135</v>
      </c>
      <c r="BL715">
        <f t="shared" si="263"/>
        <v>503308.5202454981</v>
      </c>
      <c r="BM715">
        <f t="shared" si="264"/>
        <v>543737.65006965096</v>
      </c>
      <c r="BN715" s="35">
        <f t="shared" si="274"/>
        <v>549716.64007208194</v>
      </c>
      <c r="BO715">
        <f t="shared" si="265"/>
        <v>537989.99697207741</v>
      </c>
      <c r="BQ715">
        <f>données!AG715</f>
        <v>-25113.441489959696</v>
      </c>
      <c r="BR715">
        <f>données!AH715</f>
        <v>-54283.464100420068</v>
      </c>
    </row>
    <row r="716" spans="20:70" ht="15" customHeight="1" x14ac:dyDescent="0.25">
      <c r="T716">
        <v>714</v>
      </c>
      <c r="U716" cm="1">
        <f t="array" ref="U716">INDEX(données!$AM$6:$AM$1006,animation!T716)</f>
        <v>0.81681408993334603</v>
      </c>
      <c r="AJ716" s="32"/>
      <c r="AK716">
        <v>710</v>
      </c>
      <c r="AL716" s="25">
        <f t="shared" si="253"/>
        <v>355</v>
      </c>
      <c r="AM716">
        <f t="shared" si="266"/>
        <v>-450492.21552043903</v>
      </c>
      <c r="AN716">
        <f t="shared" si="267"/>
        <v>294308.2533925423</v>
      </c>
      <c r="AP716" s="35">
        <f t="shared" si="268"/>
        <v>1172.0236537148292</v>
      </c>
      <c r="AQ716">
        <f t="shared" si="269"/>
        <v>2183.354032326708</v>
      </c>
      <c r="AS716">
        <f t="shared" si="270"/>
        <v>111.89398008223934</v>
      </c>
      <c r="AT716">
        <f t="shared" si="271"/>
        <v>-22.57153515074495</v>
      </c>
      <c r="AV716">
        <f t="shared" si="254"/>
        <v>15.645825755837901</v>
      </c>
      <c r="AW716">
        <f t="shared" si="255"/>
        <v>-8.4969644675815807</v>
      </c>
      <c r="AY716">
        <f t="shared" si="256"/>
        <v>7.938892412466795</v>
      </c>
      <c r="AZ716">
        <f t="shared" si="257"/>
        <v>-5.4323343527207655</v>
      </c>
      <c r="BB716">
        <f t="shared" si="258"/>
        <v>8.4842749286811685</v>
      </c>
      <c r="BC716">
        <f t="shared" si="259"/>
        <v>-7.4627370855590671</v>
      </c>
      <c r="BE716">
        <f t="shared" si="260"/>
        <v>1.406609060250775</v>
      </c>
      <c r="BF716">
        <f t="shared" si="261"/>
        <v>-1.1794992448835362</v>
      </c>
      <c r="BH716">
        <f t="shared" si="272"/>
        <v>78.418377925002702</v>
      </c>
      <c r="BI716">
        <f t="shared" si="273"/>
        <v>-51.231020305914093</v>
      </c>
      <c r="BK716">
        <f t="shared" si="262"/>
        <v>569536.81567468669</v>
      </c>
      <c r="BL716">
        <f t="shared" si="263"/>
        <v>503453.04061570729</v>
      </c>
      <c r="BM716">
        <f t="shared" si="264"/>
        <v>544029.69688868662</v>
      </c>
      <c r="BN716" s="35">
        <f t="shared" si="274"/>
        <v>548761.83648190077</v>
      </c>
      <c r="BO716">
        <f t="shared" si="265"/>
        <v>538108.33877527178</v>
      </c>
      <c r="BQ716">
        <f>données!AG716</f>
        <v>-25819.660112501049</v>
      </c>
      <c r="BR716">
        <f>données!AH716</f>
        <v>-53244.294954150537</v>
      </c>
    </row>
    <row r="717" spans="20:70" ht="15" customHeight="1" x14ac:dyDescent="0.25">
      <c r="T717">
        <v>715</v>
      </c>
      <c r="U717" cm="1">
        <f t="array" ref="U717">INDEX(données!$AM$6:$AM$1006,animation!T717)</f>
        <v>0.87964594300514187</v>
      </c>
      <c r="AJ717" s="32"/>
      <c r="AK717">
        <v>711</v>
      </c>
      <c r="AL717" s="25">
        <f t="shared" si="253"/>
        <v>355.5</v>
      </c>
      <c r="AM717">
        <f t="shared" si="266"/>
        <v>-449892.21694607136</v>
      </c>
      <c r="AN717">
        <f t="shared" si="267"/>
        <v>295397.10896681185</v>
      </c>
      <c r="AP717" s="35">
        <f t="shared" si="268"/>
        <v>1227.9706437559489</v>
      </c>
      <c r="AQ717">
        <f t="shared" si="269"/>
        <v>2172.0682647513354</v>
      </c>
      <c r="AS717">
        <f t="shared" si="270"/>
        <v>111.6935000053651</v>
      </c>
      <c r="AT717">
        <f t="shared" si="271"/>
        <v>-22.644277192806218</v>
      </c>
      <c r="AV717">
        <f t="shared" si="254"/>
        <v>15.627583170971919</v>
      </c>
      <c r="AW717">
        <f t="shared" si="255"/>
        <v>-8.5312835905919275</v>
      </c>
      <c r="AY717">
        <f t="shared" si="256"/>
        <v>7.9217107530646027</v>
      </c>
      <c r="AZ717">
        <f t="shared" si="257"/>
        <v>-5.4492064556848794</v>
      </c>
      <c r="BB717">
        <f t="shared" si="258"/>
        <v>8.4592300154544535</v>
      </c>
      <c r="BC717">
        <f t="shared" si="259"/>
        <v>-7.4742344055516483</v>
      </c>
      <c r="BE717">
        <f t="shared" si="260"/>
        <v>1.4123319717254545</v>
      </c>
      <c r="BF717">
        <f t="shared" si="261"/>
        <v>-1.1895527409777633</v>
      </c>
      <c r="BH717">
        <f t="shared" si="272"/>
        <v>78.27264409414866</v>
      </c>
      <c r="BI717">
        <f t="shared" si="273"/>
        <v>-51.393449154447794</v>
      </c>
      <c r="BK717">
        <f t="shared" si="262"/>
        <v>569530.5616432731</v>
      </c>
      <c r="BL717">
        <f t="shared" si="263"/>
        <v>503574.2859688531</v>
      </c>
      <c r="BM717">
        <f t="shared" si="264"/>
        <v>544299.67554355296</v>
      </c>
      <c r="BN717" s="35">
        <f t="shared" si="274"/>
        <v>547763.23394733341</v>
      </c>
      <c r="BO717">
        <f t="shared" si="265"/>
        <v>538202.99038058252</v>
      </c>
      <c r="BQ717">
        <f>données!AG717</f>
        <v>-26589.735144484213</v>
      </c>
      <c r="BR717">
        <f>données!AH717</f>
        <v>-52251.520205026209</v>
      </c>
    </row>
    <row r="718" spans="20:70" ht="15" customHeight="1" x14ac:dyDescent="0.25">
      <c r="T718">
        <v>716</v>
      </c>
      <c r="U718" cm="1">
        <f t="array" ref="U718">INDEX(données!$AM$6:$AM$1006,animation!T718)</f>
        <v>0.94247779607693771</v>
      </c>
      <c r="AJ718" s="32"/>
      <c r="AK718">
        <v>712</v>
      </c>
      <c r="AL718" s="25">
        <f t="shared" si="253"/>
        <v>356</v>
      </c>
      <c r="AM718">
        <f t="shared" si="266"/>
        <v>-449264.26993669273</v>
      </c>
      <c r="AN718">
        <f t="shared" si="267"/>
        <v>296480.31256453844</v>
      </c>
      <c r="AP718" s="35">
        <f t="shared" si="268"/>
        <v>1283.8173937586314</v>
      </c>
      <c r="AQ718">
        <f t="shared" si="269"/>
        <v>2160.7461261549324</v>
      </c>
      <c r="AS718">
        <f t="shared" si="270"/>
        <v>111.50102075323191</v>
      </c>
      <c r="AT718">
        <f t="shared" si="271"/>
        <v>-22.719630648933524</v>
      </c>
      <c r="AV718">
        <f t="shared" si="254"/>
        <v>15.610477152201163</v>
      </c>
      <c r="AW718">
        <f t="shared" si="255"/>
        <v>-8.5665321293350001</v>
      </c>
      <c r="AY718">
        <f t="shared" si="256"/>
        <v>7.905106994645033</v>
      </c>
      <c r="AZ718">
        <f t="shared" si="257"/>
        <v>-5.4666976783397461</v>
      </c>
      <c r="BB718">
        <f t="shared" si="258"/>
        <v>8.4346867504099379</v>
      </c>
      <c r="BC718">
        <f t="shared" si="259"/>
        <v>-7.486473594641887</v>
      </c>
      <c r="BE718">
        <f t="shared" si="260"/>
        <v>1.4182958827429277</v>
      </c>
      <c r="BF718">
        <f t="shared" si="261"/>
        <v>-1.1999272466168902</v>
      </c>
      <c r="BH718">
        <f t="shared" si="272"/>
        <v>78.132453973232856</v>
      </c>
      <c r="BI718">
        <f t="shared" si="273"/>
        <v>-51.561488249850591</v>
      </c>
      <c r="BK718">
        <f t="shared" si="262"/>
        <v>569499.80062189745</v>
      </c>
      <c r="BL718">
        <f t="shared" si="263"/>
        <v>503672.36854254437</v>
      </c>
      <c r="BM718">
        <f t="shared" si="264"/>
        <v>544547.70400656702</v>
      </c>
      <c r="BN718" s="35">
        <f t="shared" si="274"/>
        <v>546726.16994279227</v>
      </c>
      <c r="BO718">
        <f t="shared" si="265"/>
        <v>538274.05657352274</v>
      </c>
      <c r="BQ718">
        <f>données!AG718</f>
        <v>-27420.627451571767</v>
      </c>
      <c r="BR718">
        <f>données!AH718</f>
        <v>-51309.057881426226</v>
      </c>
    </row>
    <row r="719" spans="20:70" ht="15" customHeight="1" x14ac:dyDescent="0.25">
      <c r="T719">
        <v>717</v>
      </c>
      <c r="U719" cm="1">
        <f t="array" ref="U719">INDEX(données!$AM$6:$AM$1006,animation!T719)</f>
        <v>1.0053096491487337</v>
      </c>
      <c r="AJ719" s="32"/>
      <c r="AK719">
        <v>713</v>
      </c>
      <c r="AL719" s="25">
        <f t="shared" si="253"/>
        <v>356.5</v>
      </c>
      <c r="AM719">
        <f t="shared" si="266"/>
        <v>-448608.42361221922</v>
      </c>
      <c r="AN719">
        <f t="shared" si="267"/>
        <v>297557.84567378479</v>
      </c>
      <c r="AP719" s="35">
        <f t="shared" si="268"/>
        <v>1339.5679041352473</v>
      </c>
      <c r="AQ719">
        <f t="shared" si="269"/>
        <v>2149.3863108304658</v>
      </c>
      <c r="AS719">
        <f t="shared" si="270"/>
        <v>111.316377930839</v>
      </c>
      <c r="AT719">
        <f t="shared" si="271"/>
        <v>-22.797578486105145</v>
      </c>
      <c r="AV719">
        <f t="shared" si="254"/>
        <v>15.594495115468233</v>
      </c>
      <c r="AW719">
        <f t="shared" si="255"/>
        <v>-8.6027191433232186</v>
      </c>
      <c r="AY719">
        <f t="shared" si="256"/>
        <v>7.8890702632400593</v>
      </c>
      <c r="AZ719">
        <f t="shared" si="257"/>
        <v>-5.4848110429040338</v>
      </c>
      <c r="BB719">
        <f t="shared" si="258"/>
        <v>8.4106326679945767</v>
      </c>
      <c r="BC719">
        <f t="shared" si="259"/>
        <v>-7.4994532424390057</v>
      </c>
      <c r="BE719">
        <f t="shared" si="260"/>
        <v>1.4244624830196868</v>
      </c>
      <c r="BF719">
        <f t="shared" si="261"/>
        <v>-1.2105950574388877</v>
      </c>
      <c r="BH719">
        <f t="shared" si="272"/>
        <v>77.997717401116432</v>
      </c>
      <c r="BI719">
        <f t="shared" si="273"/>
        <v>-51.735169327562126</v>
      </c>
      <c r="BK719">
        <f t="shared" si="262"/>
        <v>569444.62291233009</v>
      </c>
      <c r="BL719">
        <f t="shared" si="263"/>
        <v>503747.39968711819</v>
      </c>
      <c r="BM719">
        <f t="shared" si="264"/>
        <v>544773.89953266841</v>
      </c>
      <c r="BN719" s="35">
        <f t="shared" si="274"/>
        <v>545656.0955330393</v>
      </c>
      <c r="BO719">
        <f t="shared" si="265"/>
        <v>538321.64108260057</v>
      </c>
      <c r="BQ719">
        <f>données!AG719</f>
        <v>-28309.057881426223</v>
      </c>
      <c r="BR719">
        <f>données!AH719</f>
        <v>-50420.627451571774</v>
      </c>
    </row>
    <row r="720" spans="20:70" ht="15" customHeight="1" x14ac:dyDescent="0.25">
      <c r="T720">
        <v>718</v>
      </c>
      <c r="U720" cm="1">
        <f t="array" ref="U720">INDEX(données!$AM$6:$AM$1006,animation!T720)</f>
        <v>1.0681415022205296</v>
      </c>
      <c r="AJ720" s="32"/>
      <c r="AK720">
        <v>714</v>
      </c>
      <c r="AL720" s="25">
        <f t="shared" si="253"/>
        <v>357</v>
      </c>
      <c r="AM720">
        <f t="shared" si="266"/>
        <v>-447924.72511291027</v>
      </c>
      <c r="AN720">
        <f t="shared" si="267"/>
        <v>298629.68913188926</v>
      </c>
      <c r="AP720" s="35">
        <f t="shared" si="268"/>
        <v>1395.2260931006667</v>
      </c>
      <c r="AQ720">
        <f t="shared" si="269"/>
        <v>2137.9875215874131</v>
      </c>
      <c r="AS720">
        <f t="shared" si="270"/>
        <v>111.13940834998576</v>
      </c>
      <c r="AT720">
        <f t="shared" si="271"/>
        <v>-22.878102790884359</v>
      </c>
      <c r="AV720">
        <f t="shared" si="254"/>
        <v>15.579624896595394</v>
      </c>
      <c r="AW720">
        <f t="shared" si="255"/>
        <v>-8.6398541034747769</v>
      </c>
      <c r="AY720">
        <f t="shared" si="256"/>
        <v>7.8735899033155983</v>
      </c>
      <c r="AZ720">
        <f t="shared" si="257"/>
        <v>-5.50354984319371</v>
      </c>
      <c r="BB720">
        <f t="shared" si="258"/>
        <v>8.3870554777379294</v>
      </c>
      <c r="BC720">
        <f t="shared" si="259"/>
        <v>-7.5131722396398457</v>
      </c>
      <c r="BE720">
        <f t="shared" si="260"/>
        <v>1.430791816020955</v>
      </c>
      <c r="BF720">
        <f t="shared" si="261"/>
        <v>-1.2215266045760276</v>
      </c>
      <c r="BH720">
        <f t="shared" si="272"/>
        <v>77.868346256315874</v>
      </c>
      <c r="BI720">
        <f t="shared" si="273"/>
        <v>-51.914526553264594</v>
      </c>
      <c r="BK720">
        <f t="shared" si="262"/>
        <v>569365.11756415234</v>
      </c>
      <c r="BL720">
        <f t="shared" si="263"/>
        <v>503799.4899341836</v>
      </c>
      <c r="BM720">
        <f t="shared" si="264"/>
        <v>544978.37872354733</v>
      </c>
      <c r="BN720" s="35">
        <f t="shared" si="274"/>
        <v>544558.55511708569</v>
      </c>
      <c r="BO720">
        <f t="shared" si="265"/>
        <v>538345.84664366557</v>
      </c>
      <c r="BQ720">
        <f>données!AG720</f>
        <v>-29251.520205026201</v>
      </c>
      <c r="BR720">
        <f>données!AH720</f>
        <v>-49589.735144484221</v>
      </c>
    </row>
    <row r="721" spans="20:70" ht="15" customHeight="1" x14ac:dyDescent="0.25">
      <c r="T721">
        <v>719</v>
      </c>
      <c r="U721" cm="1">
        <f t="array" ref="U721">INDEX(données!$AM$6:$AM$1006,animation!T721)</f>
        <v>1.1309733552923256</v>
      </c>
      <c r="AJ721" s="32"/>
      <c r="AK721">
        <v>715</v>
      </c>
      <c r="AL721" s="25">
        <f t="shared" si="253"/>
        <v>357.5</v>
      </c>
      <c r="AM721">
        <f t="shared" si="266"/>
        <v>-447213.21964031621</v>
      </c>
      <c r="AN721">
        <f t="shared" si="267"/>
        <v>299695.82312983408</v>
      </c>
      <c r="AP721" s="35">
        <f t="shared" si="268"/>
        <v>1450.7957972756597</v>
      </c>
      <c r="AQ721">
        <f t="shared" si="269"/>
        <v>2126.5484701919709</v>
      </c>
      <c r="AS721">
        <f t="shared" si="270"/>
        <v>110.9699499393025</v>
      </c>
      <c r="AT721">
        <f t="shared" si="271"/>
        <v>-22.961184767047229</v>
      </c>
      <c r="AV721">
        <f t="shared" si="254"/>
        <v>15.565854735108442</v>
      </c>
      <c r="AW721">
        <f t="shared" si="255"/>
        <v>-8.6779468959798098</v>
      </c>
      <c r="AY721">
        <f t="shared" si="256"/>
        <v>7.858655464522923</v>
      </c>
      <c r="AZ721">
        <f t="shared" si="257"/>
        <v>-5.5229176431441012</v>
      </c>
      <c r="BB721">
        <f t="shared" si="258"/>
        <v>8.3639430519826004</v>
      </c>
      <c r="BC721">
        <f t="shared" si="259"/>
        <v>-7.5276297714606075</v>
      </c>
      <c r="BE721">
        <f t="shared" si="260"/>
        <v>1.437242338873175</v>
      </c>
      <c r="BF721">
        <f t="shared" si="261"/>
        <v>-1.232690456462711</v>
      </c>
      <c r="BH721">
        <f t="shared" si="272"/>
        <v>77.744254348815346</v>
      </c>
      <c r="BI721">
        <f t="shared" si="273"/>
        <v>-52.099596517792527</v>
      </c>
      <c r="BK721">
        <f t="shared" si="262"/>
        <v>569261.372434241</v>
      </c>
      <c r="BL721">
        <f t="shared" si="263"/>
        <v>503828.74906569958</v>
      </c>
      <c r="BM721">
        <f t="shared" si="264"/>
        <v>545161.2575923003</v>
      </c>
      <c r="BN721" s="35">
        <f t="shared" si="274"/>
        <v>543439.1651450746</v>
      </c>
      <c r="BO721">
        <f t="shared" si="265"/>
        <v>538346.77506466641</v>
      </c>
      <c r="BQ721">
        <f>données!AG721</f>
        <v>-30244.294954150533</v>
      </c>
      <c r="BR721">
        <f>données!AH721</f>
        <v>-48819.660112501057</v>
      </c>
    </row>
    <row r="722" spans="20:70" ht="15" customHeight="1" x14ac:dyDescent="0.25">
      <c r="T722">
        <v>720</v>
      </c>
      <c r="U722" cm="1">
        <f t="array" ref="U722">INDEX(données!$AM$6:$AM$1006,animation!T722)</f>
        <v>1.1938052083641215</v>
      </c>
      <c r="AJ722" s="32"/>
      <c r="AK722">
        <v>716</v>
      </c>
      <c r="AL722" s="25">
        <f t="shared" si="253"/>
        <v>358</v>
      </c>
      <c r="AM722">
        <f t="shared" si="266"/>
        <v>-446473.95049793599</v>
      </c>
      <c r="AN722">
        <f t="shared" si="267"/>
        <v>300756.2272168342</v>
      </c>
      <c r="AP722" s="35">
        <f t="shared" si="268"/>
        <v>1506.2807722453108</v>
      </c>
      <c r="AQ722">
        <f t="shared" si="269"/>
        <v>2115.0678778084471</v>
      </c>
      <c r="AS722">
        <f t="shared" si="270"/>
        <v>110.80784168398765</v>
      </c>
      <c r="AT722">
        <f t="shared" si="271"/>
        <v>-75.337222990606932</v>
      </c>
      <c r="AV722">
        <f t="shared" si="254"/>
        <v>15.553173258422595</v>
      </c>
      <c r="AW722">
        <f t="shared" si="255"/>
        <v>-8.717007826489013</v>
      </c>
      <c r="AY722">
        <f t="shared" si="256"/>
        <v>7.8442566886836742</v>
      </c>
      <c r="AZ722">
        <f t="shared" si="257"/>
        <v>-5.5429182755361861</v>
      </c>
      <c r="BB722">
        <f t="shared" si="258"/>
        <v>8.3412834138237297</v>
      </c>
      <c r="BC722">
        <f t="shared" si="259"/>
        <v>-7.5428253113227157</v>
      </c>
      <c r="BE722">
        <f t="shared" si="260"/>
        <v>1.443771009195719</v>
      </c>
      <c r="BF722">
        <f t="shared" si="261"/>
        <v>-1.2440533433653784</v>
      </c>
      <c r="BH722">
        <f t="shared" si="272"/>
        <v>77.625357313861926</v>
      </c>
      <c r="BI722">
        <f t="shared" si="273"/>
        <v>-52.290418233893639</v>
      </c>
      <c r="BK722">
        <f t="shared" si="262"/>
        <v>569133.474246572</v>
      </c>
      <c r="BL722">
        <f t="shared" si="263"/>
        <v>503835.28618363477</v>
      </c>
      <c r="BM722">
        <f t="shared" si="264"/>
        <v>545322.65162864747</v>
      </c>
      <c r="BN722" s="35">
        <f t="shared" si="274"/>
        <v>542303.59185477835</v>
      </c>
      <c r="BO722">
        <f t="shared" si="265"/>
        <v>538324.52729086881</v>
      </c>
      <c r="BQ722">
        <f>données!AG722</f>
        <v>-31283.464100420064</v>
      </c>
      <c r="BR722">
        <f>données!AH722</f>
        <v>-48113.441489959703</v>
      </c>
    </row>
    <row r="723" spans="20:70" ht="15" customHeight="1" x14ac:dyDescent="0.25">
      <c r="T723">
        <v>721</v>
      </c>
      <c r="U723" cm="1">
        <f t="array" ref="U723">INDEX(données!$AM$6:$AM$1006,animation!T723)</f>
        <v>1.2566370614359175</v>
      </c>
      <c r="AJ723" s="32"/>
      <c r="AK723">
        <v>717</v>
      </c>
      <c r="AL723" s="25">
        <f t="shared" si="253"/>
        <v>358.5</v>
      </c>
      <c r="AM723">
        <f t="shared" si="266"/>
        <v>-445706.95913160284</v>
      </c>
      <c r="AN723">
        <f t="shared" si="267"/>
        <v>301804.34400286461</v>
      </c>
      <c r="AP723" s="35">
        <f t="shared" si="268"/>
        <v>1561.6846930873046</v>
      </c>
      <c r="AQ723">
        <f t="shared" si="269"/>
        <v>2077.3992663131435</v>
      </c>
      <c r="AS723">
        <f t="shared" si="270"/>
        <v>110.65517954052225</v>
      </c>
      <c r="AT723">
        <f t="shared" si="271"/>
        <v>-75.621908603102909</v>
      </c>
      <c r="AV723">
        <f t="shared" si="254"/>
        <v>15.541831929798848</v>
      </c>
      <c r="AW723">
        <f t="shared" si="255"/>
        <v>-8.7569905804021566</v>
      </c>
      <c r="AY723">
        <f t="shared" si="256"/>
        <v>7.8305597910708347</v>
      </c>
      <c r="AZ723">
        <f t="shared" si="257"/>
        <v>-5.5635564779326128</v>
      </c>
      <c r="BB723">
        <f t="shared" si="258"/>
        <v>8.3192655704205585</v>
      </c>
      <c r="BC723">
        <f t="shared" si="259"/>
        <v>-7.5588064092523348</v>
      </c>
      <c r="BE723">
        <f t="shared" si="260"/>
        <v>1.4503673043330614</v>
      </c>
      <c r="BF723">
        <f t="shared" si="261"/>
        <v>-1.2555871839335377</v>
      </c>
      <c r="BH723">
        <f t="shared" si="272"/>
        <v>77.513154944898943</v>
      </c>
      <c r="BI723">
        <f t="shared" si="273"/>
        <v>-52.486967951582265</v>
      </c>
      <c r="BK723">
        <f t="shared" si="262"/>
        <v>568978.30003469472</v>
      </c>
      <c r="BL723">
        <f t="shared" si="263"/>
        <v>503815.42399778735</v>
      </c>
      <c r="BM723">
        <f t="shared" si="264"/>
        <v>545458.28037592152</v>
      </c>
      <c r="BN723" s="35">
        <f t="shared" si="274"/>
        <v>541153.30931889173</v>
      </c>
      <c r="BO723">
        <f t="shared" si="265"/>
        <v>538275.53862063959</v>
      </c>
      <c r="BQ723">
        <f>données!AG723</f>
        <v>-32364.926517965694</v>
      </c>
      <c r="BR723">
        <f>données!AH723</f>
        <v>-47473.866399122729</v>
      </c>
    </row>
    <row r="724" spans="20:70" ht="15" customHeight="1" x14ac:dyDescent="0.25">
      <c r="T724">
        <v>722</v>
      </c>
      <c r="U724" cm="1">
        <f t="array" ref="U724">INDEX(données!$AM$6:$AM$1006,animation!T724)</f>
        <v>1.3194689145077134</v>
      </c>
      <c r="AJ724" s="32"/>
      <c r="AK724">
        <v>718</v>
      </c>
      <c r="AL724" s="25">
        <f t="shared" si="253"/>
        <v>359</v>
      </c>
      <c r="AM724">
        <f t="shared" si="266"/>
        <v>-444912.28488761658</v>
      </c>
      <c r="AN724">
        <f t="shared" si="267"/>
        <v>302833.5908974458</v>
      </c>
      <c r="AP724" s="35">
        <f t="shared" si="268"/>
        <v>1617.0122828575657</v>
      </c>
      <c r="AQ724">
        <f t="shared" si="269"/>
        <v>2039.5883120115921</v>
      </c>
      <c r="AS724">
        <f t="shared" si="270"/>
        <v>110.51409047297452</v>
      </c>
      <c r="AT724">
        <f t="shared" si="271"/>
        <v>-75.914837627351673</v>
      </c>
      <c r="AV724">
        <f t="shared" si="254"/>
        <v>15.532087457524531</v>
      </c>
      <c r="AW724">
        <f t="shared" si="255"/>
        <v>-8.7978536481262815</v>
      </c>
      <c r="AY724">
        <f t="shared" si="256"/>
        <v>7.8177332748712818</v>
      </c>
      <c r="AZ724">
        <f t="shared" si="257"/>
        <v>-5.5848409329489836</v>
      </c>
      <c r="BB724">
        <f t="shared" si="258"/>
        <v>8.2980792795287766</v>
      </c>
      <c r="BC724">
        <f t="shared" si="259"/>
        <v>-7.5756248032797862</v>
      </c>
      <c r="BE724">
        <f t="shared" si="260"/>
        <v>1.4570209788162845</v>
      </c>
      <c r="BF724">
        <f t="shared" si="261"/>
        <v>-1.2672633966954274</v>
      </c>
      <c r="BH724">
        <f t="shared" si="272"/>
        <v>77.409169482233636</v>
      </c>
      <c r="BI724">
        <f t="shared" si="273"/>
        <v>-52.689254846301196</v>
      </c>
      <c r="BK724">
        <f t="shared" si="262"/>
        <v>568792.66162472405</v>
      </c>
      <c r="BL724">
        <f t="shared" si="263"/>
        <v>503765.414910233</v>
      </c>
      <c r="BM724">
        <f t="shared" si="264"/>
        <v>545563.80003247038</v>
      </c>
      <c r="BN724" s="35">
        <f t="shared" si="274"/>
        <v>539989.71919914626</v>
      </c>
      <c r="BO724">
        <f t="shared" si="265"/>
        <v>538196.17707650177</v>
      </c>
      <c r="BQ724">
        <f>données!AG724</f>
        <v>-33484.414168698546</v>
      </c>
      <c r="BR724">
        <f>données!AH724</f>
        <v>-46903.458950679604</v>
      </c>
    </row>
    <row r="725" spans="20:70" ht="15" customHeight="1" x14ac:dyDescent="0.25">
      <c r="T725">
        <v>723</v>
      </c>
      <c r="U725" cm="1">
        <f t="array" ref="U725">INDEX(données!$AM$6:$AM$1006,animation!T725)</f>
        <v>1.3823007675795094</v>
      </c>
      <c r="AJ725" s="32"/>
      <c r="AK725">
        <v>719</v>
      </c>
      <c r="AL725" s="25">
        <f t="shared" si="253"/>
        <v>359.5</v>
      </c>
      <c r="AM725">
        <f t="shared" si="266"/>
        <v>-444089.9644848787</v>
      </c>
      <c r="AN725">
        <f t="shared" si="267"/>
        <v>303843.89569874818</v>
      </c>
      <c r="AP725" s="35">
        <f t="shared" si="268"/>
        <v>1672.269328094053</v>
      </c>
      <c r="AQ725">
        <f t="shared" si="269"/>
        <v>2001.6308931979163</v>
      </c>
      <c r="AS725">
        <f t="shared" si="270"/>
        <v>110.3844691181144</v>
      </c>
      <c r="AT725">
        <f t="shared" si="271"/>
        <v>-76.216101071273712</v>
      </c>
      <c r="AV725">
        <f t="shared" si="254"/>
        <v>15.523937768655143</v>
      </c>
      <c r="AW725">
        <f t="shared" si="255"/>
        <v>-8.8396151356197716</v>
      </c>
      <c r="AY725">
        <f t="shared" si="256"/>
        <v>7.8057711568874941</v>
      </c>
      <c r="AZ725">
        <f t="shared" si="257"/>
        <v>-5.6067818934666818</v>
      </c>
      <c r="BB725">
        <f t="shared" si="258"/>
        <v>8.2777145071436156</v>
      </c>
      <c r="BC725">
        <f t="shared" si="259"/>
        <v>-7.5932869157984539</v>
      </c>
      <c r="BE725">
        <f t="shared" si="260"/>
        <v>1.4636877378175381</v>
      </c>
      <c r="BF725">
        <f t="shared" si="261"/>
        <v>-1.2790455417767923</v>
      </c>
      <c r="BH725">
        <f t="shared" si="272"/>
        <v>77.313357947610598</v>
      </c>
      <c r="BI725">
        <f t="shared" si="273"/>
        <v>-52.897371584612017</v>
      </c>
      <c r="BK725">
        <f t="shared" si="262"/>
        <v>568576.5389563808</v>
      </c>
      <c r="BL725">
        <f t="shared" si="263"/>
        <v>503685.25299204077</v>
      </c>
      <c r="BM725">
        <f t="shared" si="264"/>
        <v>545639.22048701742</v>
      </c>
      <c r="BN725" s="35">
        <f t="shared" si="274"/>
        <v>538818.36570305878</v>
      </c>
      <c r="BO725">
        <f t="shared" si="265"/>
        <v>538086.43312164315</v>
      </c>
      <c r="BQ725">
        <f>données!AG725</f>
        <v>-34637.508946306443</v>
      </c>
      <c r="BR725">
        <f>données!AH725</f>
        <v>-46404.470282234972</v>
      </c>
    </row>
    <row r="726" spans="20:70" ht="15" customHeight="1" x14ac:dyDescent="0.25">
      <c r="T726">
        <v>724</v>
      </c>
      <c r="U726" cm="1">
        <f t="array" ref="U726">INDEX(données!$AM$6:$AM$1006,animation!T726)</f>
        <v>1.4451326206513053</v>
      </c>
      <c r="AJ726" s="32"/>
      <c r="AK726">
        <v>720</v>
      </c>
      <c r="AL726" s="25">
        <f t="shared" si="253"/>
        <v>360</v>
      </c>
      <c r="AM726">
        <f t="shared" si="266"/>
        <v>-443240.03176219191</v>
      </c>
      <c r="AN726">
        <f t="shared" si="267"/>
        <v>304835.18413271324</v>
      </c>
      <c r="AP726" s="35">
        <f t="shared" si="268"/>
        <v>1727.4615626531101</v>
      </c>
      <c r="AQ726">
        <f t="shared" si="269"/>
        <v>1963.5228426622793</v>
      </c>
      <c r="AS726">
        <f t="shared" si="270"/>
        <v>110.2662159326463</v>
      </c>
      <c r="AT726">
        <f t="shared" si="271"/>
        <v>-76.525793643963198</v>
      </c>
      <c r="AV726">
        <f t="shared" si="254"/>
        <v>15.517381694310885</v>
      </c>
      <c r="AW726">
        <f t="shared" si="255"/>
        <v>-8.8822936821825902</v>
      </c>
      <c r="AY726">
        <f t="shared" si="256"/>
        <v>7.7946679652245638</v>
      </c>
      <c r="AZ726">
        <f t="shared" si="257"/>
        <v>-5.6293900303218178</v>
      </c>
      <c r="BB726">
        <f t="shared" si="258"/>
        <v>8.2581616706923775</v>
      </c>
      <c r="BC726">
        <f t="shared" si="259"/>
        <v>-7.611799671794409</v>
      </c>
      <c r="BE726">
        <f t="shared" si="260"/>
        <v>1.4703225426521829</v>
      </c>
      <c r="BF726">
        <f t="shared" si="261"/>
        <v>-1.2908958486719389</v>
      </c>
      <c r="BH726">
        <f t="shared" si="272"/>
        <v>77.225682059766299</v>
      </c>
      <c r="BI726">
        <f t="shared" si="273"/>
        <v>-53.111414410992445</v>
      </c>
      <c r="BK726">
        <f t="shared" si="262"/>
        <v>568329.9087079803</v>
      </c>
      <c r="BL726">
        <f t="shared" si="263"/>
        <v>503574.92921686085</v>
      </c>
      <c r="BM726">
        <f t="shared" si="264"/>
        <v>545684.5485360591</v>
      </c>
      <c r="BN726" s="35">
        <f t="shared" si="274"/>
        <v>537644.73361462378</v>
      </c>
      <c r="BO726">
        <f t="shared" si="265"/>
        <v>537946.29401249159</v>
      </c>
      <c r="BQ726">
        <f>données!AG726</f>
        <v>-35819.660112501057</v>
      </c>
      <c r="BR726">
        <f>données!AH726</f>
        <v>-45978.869674096932</v>
      </c>
    </row>
    <row r="727" spans="20:70" ht="15" customHeight="1" x14ac:dyDescent="0.25">
      <c r="T727">
        <v>725</v>
      </c>
      <c r="U727" cm="1">
        <f t="array" ref="U727">INDEX(données!$AM$6:$AM$1006,animation!T727)</f>
        <v>1.5079644737231013</v>
      </c>
      <c r="AJ727" s="32"/>
      <c r="AK727">
        <v>721</v>
      </c>
      <c r="AL727" s="25">
        <f t="shared" si="253"/>
        <v>360.5</v>
      </c>
      <c r="AM727">
        <f t="shared" si="266"/>
        <v>-442362.5177038738</v>
      </c>
      <c r="AN727">
        <f t="shared" si="267"/>
        <v>305807.37982983887</v>
      </c>
      <c r="AP727" s="35">
        <f t="shared" si="268"/>
        <v>1782.5946706194334</v>
      </c>
      <c r="AQ727">
        <f t="shared" si="269"/>
        <v>1925.2599458402979</v>
      </c>
      <c r="AS727">
        <f t="shared" si="270"/>
        <v>110.15923734033345</v>
      </c>
      <c r="AT727">
        <f t="shared" si="271"/>
        <v>-76.84401407411093</v>
      </c>
      <c r="AV727">
        <f t="shared" si="254"/>
        <v>15.512418969549708</v>
      </c>
      <c r="AW727">
        <f t="shared" si="255"/>
        <v>-8.925908482190783</v>
      </c>
      <c r="AY727">
        <f t="shared" si="256"/>
        <v>7.7844187320620915</v>
      </c>
      <c r="AZ727">
        <f t="shared" si="257"/>
        <v>-5.6526764455622054</v>
      </c>
      <c r="BB727">
        <f t="shared" si="258"/>
        <v>8.2394116267742028</v>
      </c>
      <c r="BC727">
        <f t="shared" si="259"/>
        <v>-7.6311705056351995</v>
      </c>
      <c r="BE727">
        <f t="shared" si="260"/>
        <v>1.4768798239316208</v>
      </c>
      <c r="BF727">
        <f t="shared" si="261"/>
        <v>-1.3027753778499918</v>
      </c>
      <c r="BH727">
        <f t="shared" si="272"/>
        <v>77.14610818801583</v>
      </c>
      <c r="BI727">
        <f t="shared" si="273"/>
        <v>-53.331483262872759</v>
      </c>
      <c r="BK727">
        <f t="shared" si="262"/>
        <v>568052.74429910642</v>
      </c>
      <c r="BL727">
        <f t="shared" si="263"/>
        <v>503434.4314722956</v>
      </c>
      <c r="BM727">
        <f t="shared" si="264"/>
        <v>545699.78790398582</v>
      </c>
      <c r="BN727" s="35">
        <f t="shared" si="274"/>
        <v>536474.22261237411</v>
      </c>
      <c r="BO727">
        <f t="shared" si="265"/>
        <v>537775.74380749208</v>
      </c>
      <c r="BQ727">
        <f>données!AG727</f>
        <v>-37026.202256702905</v>
      </c>
      <c r="BR727">
        <f>données!AH727</f>
        <v>-45628.336777427379</v>
      </c>
    </row>
    <row r="728" spans="20:70" ht="15" customHeight="1" x14ac:dyDescent="0.25">
      <c r="T728">
        <v>726</v>
      </c>
      <c r="U728" cm="1">
        <f t="array" ref="U728">INDEX(données!$AM$6:$AM$1006,animation!T728)</f>
        <v>1.5707963267948972</v>
      </c>
      <c r="AJ728" s="32"/>
      <c r="AK728">
        <v>722</v>
      </c>
      <c r="AL728" s="25">
        <f t="shared" si="253"/>
        <v>361</v>
      </c>
      <c r="AM728">
        <f t="shared" si="266"/>
        <v>-441457.4504638965</v>
      </c>
      <c r="AN728">
        <f t="shared" si="267"/>
        <v>306760.40430099977</v>
      </c>
      <c r="AP728" s="35">
        <f t="shared" si="268"/>
        <v>1837.6742892896</v>
      </c>
      <c r="AQ728">
        <f t="shared" si="269"/>
        <v>1886.8379388032424</v>
      </c>
      <c r="AS728">
        <f t="shared" si="270"/>
        <v>110.06344591712289</v>
      </c>
      <c r="AT728">
        <f t="shared" si="271"/>
        <v>-77.170865466360482</v>
      </c>
      <c r="AV728">
        <f t="shared" si="254"/>
        <v>15.50905023446872</v>
      </c>
      <c r="AW728">
        <f t="shared" si="255"/>
        <v>-8.9704793076454941</v>
      </c>
      <c r="AY728">
        <f t="shared" si="256"/>
        <v>7.7750189871176358</v>
      </c>
      <c r="AZ728">
        <f t="shared" si="257"/>
        <v>-5.6766526863552382</v>
      </c>
      <c r="BB728">
        <f t="shared" si="258"/>
        <v>8.2214556594721895</v>
      </c>
      <c r="BC728">
        <f t="shared" si="259"/>
        <v>-7.6514073685661961</v>
      </c>
      <c r="BE728">
        <f t="shared" si="260"/>
        <v>1.4833137239410474</v>
      </c>
      <c r="BF728">
        <f t="shared" si="261"/>
        <v>-1.3146442126792275</v>
      </c>
      <c r="BH728">
        <f t="shared" si="272"/>
        <v>77.074607312123291</v>
      </c>
      <c r="BI728">
        <f t="shared" si="273"/>
        <v>-53.557681891114335</v>
      </c>
      <c r="BK728">
        <f t="shared" si="262"/>
        <v>567745.01589167747</v>
      </c>
      <c r="BL728">
        <f t="shared" si="263"/>
        <v>503263.74456988624</v>
      </c>
      <c r="BM728">
        <f t="shared" si="264"/>
        <v>545684.93926180445</v>
      </c>
      <c r="BN728" s="35">
        <f t="shared" si="274"/>
        <v>535312.12129550544</v>
      </c>
      <c r="BO728">
        <f t="shared" si="265"/>
        <v>537574.76337435748</v>
      </c>
      <c r="BQ728">
        <f>données!AG728</f>
        <v>-38252.373708285515</v>
      </c>
      <c r="BR728">
        <f>données!AH728</f>
        <v>-45354.254985426225</v>
      </c>
    </row>
    <row r="729" spans="20:70" ht="15" customHeight="1" x14ac:dyDescent="0.25">
      <c r="T729">
        <v>727</v>
      </c>
      <c r="U729" cm="1">
        <f t="array" ref="U729">INDEX(données!$AM$6:$AM$1006,animation!T729)</f>
        <v>1.6336281798666932</v>
      </c>
      <c r="AJ729" s="32"/>
      <c r="AK729">
        <v>723</v>
      </c>
      <c r="AL729" s="25">
        <f t="shared" si="253"/>
        <v>361.5</v>
      </c>
      <c r="AM729">
        <f t="shared" si="266"/>
        <v>-440524.85538851202</v>
      </c>
      <c r="AN729">
        <f t="shared" si="267"/>
        <v>307694.1769122181</v>
      </c>
      <c r="AP729" s="35">
        <f t="shared" si="268"/>
        <v>1892.7060122481614</v>
      </c>
      <c r="AQ729">
        <f t="shared" si="269"/>
        <v>1848.2525060700623</v>
      </c>
      <c r="AS729">
        <f t="shared" si="270"/>
        <v>109.97876061300542</v>
      </c>
      <c r="AT729">
        <f t="shared" si="271"/>
        <v>-77.506455695902503</v>
      </c>
      <c r="AV729">
        <f t="shared" si="254"/>
        <v>15.507277036542897</v>
      </c>
      <c r="AW729">
        <f t="shared" si="255"/>
        <v>-9.0160265315888175</v>
      </c>
      <c r="AY729">
        <f t="shared" si="256"/>
        <v>7.7664647517878249</v>
      </c>
      <c r="AZ729">
        <f t="shared" si="257"/>
        <v>-5.7013307595811735</v>
      </c>
      <c r="BB729">
        <f t="shared" si="258"/>
        <v>8.2042854692136444</v>
      </c>
      <c r="BC729">
        <f t="shared" si="259"/>
        <v>-7.6725187369319414</v>
      </c>
      <c r="BE729">
        <f t="shared" si="260"/>
        <v>1.489578367056406</v>
      </c>
      <c r="BF729">
        <f t="shared" si="261"/>
        <v>-1.3264616815672436</v>
      </c>
      <c r="BH729">
        <f t="shared" si="272"/>
        <v>77.011154988404655</v>
      </c>
      <c r="BI729">
        <f t="shared" si="273"/>
        <v>-53.790117986233319</v>
      </c>
      <c r="BK729">
        <f t="shared" si="262"/>
        <v>567406.69038931688</v>
      </c>
      <c r="BL729">
        <f t="shared" si="263"/>
        <v>503062.85025364038</v>
      </c>
      <c r="BM729">
        <f t="shared" si="264"/>
        <v>545640.00024440116</v>
      </c>
      <c r="BN729" s="35">
        <f t="shared" si="274"/>
        <v>534163.58106634079</v>
      </c>
      <c r="BO729">
        <f t="shared" si="265"/>
        <v>537343.33039571333</v>
      </c>
      <c r="BQ729">
        <f>données!AG729</f>
        <v>-39493.335328713925</v>
      </c>
      <c r="BR729">
        <f>données!AH729</f>
        <v>-45157.705973710443</v>
      </c>
    </row>
    <row r="730" spans="20:70" ht="15" customHeight="1" x14ac:dyDescent="0.25">
      <c r="T730">
        <v>728</v>
      </c>
      <c r="U730" cm="1">
        <f t="array" ref="U730">INDEX(données!$AM$6:$AM$1006,animation!T730)</f>
        <v>1.6964600329384891</v>
      </c>
      <c r="AJ730" s="32"/>
      <c r="AK730">
        <v>724</v>
      </c>
      <c r="AL730" s="25">
        <f t="shared" si="253"/>
        <v>362</v>
      </c>
      <c r="AM730">
        <f t="shared" si="266"/>
        <v>-439564.75503731129</v>
      </c>
      <c r="AN730">
        <f t="shared" si="267"/>
        <v>308608.61485829117</v>
      </c>
      <c r="AP730" s="35">
        <f t="shared" si="268"/>
        <v>1947.6953925546641</v>
      </c>
      <c r="AQ730">
        <f t="shared" si="269"/>
        <v>1809.4992782221111</v>
      </c>
      <c r="AS730">
        <f t="shared" si="270"/>
        <v>109.90510700859949</v>
      </c>
      <c r="AT730">
        <f t="shared" si="271"/>
        <v>-77.850897840949344</v>
      </c>
      <c r="AV730">
        <f t="shared" si="254"/>
        <v>15.507101834213369</v>
      </c>
      <c r="AW730">
        <f t="shared" si="255"/>
        <v>-9.0625711524415546</v>
      </c>
      <c r="AY730">
        <f t="shared" si="256"/>
        <v>7.7587525339559464</v>
      </c>
      <c r="AZ730">
        <f t="shared" si="257"/>
        <v>-5.7267231471490154</v>
      </c>
      <c r="BB730">
        <f t="shared" si="258"/>
        <v>8.187893162154456</v>
      </c>
      <c r="BC730">
        <f t="shared" si="259"/>
        <v>-7.6945136211410592</v>
      </c>
      <c r="BE730">
        <f t="shared" si="260"/>
        <v>1.4956281562853109</v>
      </c>
      <c r="BF730">
        <f t="shared" si="261"/>
        <v>-1.3381866095544517</v>
      </c>
      <c r="BH730">
        <f t="shared" si="272"/>
        <v>76.955731321990413</v>
      </c>
      <c r="BI730">
        <f t="shared" si="273"/>
        <v>-54.02890331066326</v>
      </c>
      <c r="BK730">
        <f t="shared" si="262"/>
        <v>567037.7314349307</v>
      </c>
      <c r="BL730">
        <f t="shared" si="263"/>
        <v>502831.72720701201</v>
      </c>
      <c r="BM730">
        <f t="shared" si="264"/>
        <v>545564.96546626627</v>
      </c>
      <c r="BN730" s="35">
        <f t="shared" si="274"/>
        <v>533033.59003053093</v>
      </c>
      <c r="BO730">
        <f t="shared" si="265"/>
        <v>537081.41937304498</v>
      </c>
      <c r="BQ730">
        <f>données!AG730</f>
        <v>-40744.189609413741</v>
      </c>
      <c r="BR730">
        <f>données!AH730</f>
        <v>-45039.465431434568</v>
      </c>
    </row>
    <row r="731" spans="20:70" ht="15" customHeight="1" x14ac:dyDescent="0.25">
      <c r="T731">
        <v>729</v>
      </c>
      <c r="U731" cm="1">
        <f t="array" ref="U731">INDEX(données!$AM$6:$AM$1006,animation!T731)</f>
        <v>1.7592918860102851</v>
      </c>
      <c r="AJ731" s="32"/>
      <c r="AK731">
        <v>725</v>
      </c>
      <c r="AL731" s="25">
        <f t="shared" si="253"/>
        <v>362.5</v>
      </c>
      <c r="AM731">
        <f t="shared" si="266"/>
        <v>-438577.16920265788</v>
      </c>
      <c r="AN731">
        <f t="shared" si="267"/>
        <v>309503.63313517207</v>
      </c>
      <c r="AP731" s="35">
        <f t="shared" si="268"/>
        <v>2002.6479460589637</v>
      </c>
      <c r="AQ731">
        <f t="shared" si="269"/>
        <v>1770.5738293016364</v>
      </c>
      <c r="AS731">
        <f t="shared" si="270"/>
        <v>109.84241760375838</v>
      </c>
      <c r="AT731">
        <f t="shared" si="271"/>
        <v>-78.204310652074753</v>
      </c>
      <c r="AV731">
        <f t="shared" si="254"/>
        <v>15.508528001744885</v>
      </c>
      <c r="AW731">
        <f t="shared" si="255"/>
        <v>-9.1101348193228642</v>
      </c>
      <c r="AY731">
        <f t="shared" si="256"/>
        <v>7.7518793234552836</v>
      </c>
      <c r="AZ731">
        <f t="shared" si="257"/>
        <v>-5.7528428220735597</v>
      </c>
      <c r="BB731">
        <f t="shared" si="258"/>
        <v>8.1722712400645516</v>
      </c>
      <c r="BC731">
        <f t="shared" si="259"/>
        <v>-7.717401575394927</v>
      </c>
      <c r="BE731">
        <f t="shared" si="260"/>
        <v>1.5014180932530208</v>
      </c>
      <c r="BF731">
        <f t="shared" si="261"/>
        <v>-1.3497775978802999</v>
      </c>
      <c r="BH731">
        <f t="shared" si="272"/>
        <v>76.908320945240632</v>
      </c>
      <c r="BI731">
        <f t="shared" si="273"/>
        <v>-54.274153837403105</v>
      </c>
      <c r="BK731">
        <f t="shared" si="262"/>
        <v>566638.09940637683</v>
      </c>
      <c r="BL731">
        <f t="shared" si="263"/>
        <v>502570.35105823592</v>
      </c>
      <c r="BM731">
        <f t="shared" si="264"/>
        <v>545459.82653559104</v>
      </c>
      <c r="BN731" s="35">
        <f t="shared" si="274"/>
        <v>531926.94708844204</v>
      </c>
      <c r="BO731">
        <f t="shared" si="265"/>
        <v>536789.00162884116</v>
      </c>
      <c r="BQ731">
        <f>données!AG731</f>
        <v>-42000.000000000015</v>
      </c>
      <c r="BR731">
        <f>données!AH731</f>
        <v>-45000</v>
      </c>
    </row>
    <row r="732" spans="20:70" ht="15" customHeight="1" x14ac:dyDescent="0.25">
      <c r="T732">
        <v>730</v>
      </c>
      <c r="U732" cm="1">
        <f t="array" ref="U732">INDEX(données!$AM$6:$AM$1006,animation!T732)</f>
        <v>1.822123739082081</v>
      </c>
      <c r="AJ732" s="32"/>
      <c r="AK732">
        <v>726</v>
      </c>
      <c r="AL732" s="25">
        <f t="shared" si="253"/>
        <v>363</v>
      </c>
      <c r="AM732">
        <f t="shared" si="266"/>
        <v>-437562.1149274279</v>
      </c>
      <c r="AN732">
        <f t="shared" si="267"/>
        <v>310379.14451099141</v>
      </c>
      <c r="AP732" s="35">
        <f t="shared" si="268"/>
        <v>2057.5691548608429</v>
      </c>
      <c r="AQ732">
        <f t="shared" si="269"/>
        <v>1731.4716739755991</v>
      </c>
      <c r="AS732">
        <f t="shared" si="270"/>
        <v>109.79063213470442</v>
      </c>
      <c r="AT732">
        <f t="shared" si="271"/>
        <v>-78.566819056643411</v>
      </c>
      <c r="AV732">
        <f t="shared" si="254"/>
        <v>15.511559835371212</v>
      </c>
      <c r="AW732">
        <f t="shared" si="255"/>
        <v>-9.1587398584124777</v>
      </c>
      <c r="AY732">
        <f t="shared" si="256"/>
        <v>7.7458425881809969</v>
      </c>
      <c r="AZ732">
        <f t="shared" si="257"/>
        <v>-5.7797032653558489</v>
      </c>
      <c r="BB732">
        <f t="shared" si="258"/>
        <v>8.157412590693923</v>
      </c>
      <c r="BC732">
        <f t="shared" si="259"/>
        <v>-7.7411927082037906</v>
      </c>
      <c r="BE732">
        <f t="shared" si="260"/>
        <v>1.5069041181815173</v>
      </c>
      <c r="BF732">
        <f t="shared" si="261"/>
        <v>-1.3611933292856893</v>
      </c>
      <c r="BH732">
        <f t="shared" si="272"/>
        <v>76.86891300227677</v>
      </c>
      <c r="BI732">
        <f t="shared" si="273"/>
        <v>-54.525989895385599</v>
      </c>
      <c r="BK732">
        <f t="shared" si="262"/>
        <v>566207.75141010457</v>
      </c>
      <c r="BL732">
        <f t="shared" si="263"/>
        <v>502278.69438390346</v>
      </c>
      <c r="BM732">
        <f t="shared" si="264"/>
        <v>545324.57206663943</v>
      </c>
      <c r="BN732" s="35">
        <f t="shared" si="274"/>
        <v>530848.23640180519</v>
      </c>
      <c r="BO732">
        <f t="shared" si="265"/>
        <v>536466.04530681949</v>
      </c>
      <c r="BQ732">
        <f>données!AG732</f>
        <v>-43255.810390586281</v>
      </c>
      <c r="BR732">
        <f>données!AH732</f>
        <v>-45039.465431434568</v>
      </c>
    </row>
    <row r="733" spans="20:70" ht="15" customHeight="1" x14ac:dyDescent="0.25">
      <c r="T733">
        <v>731</v>
      </c>
      <c r="U733" cm="1">
        <f t="array" ref="U733">INDEX(données!$AM$6:$AM$1006,animation!T733)</f>
        <v>1.884955592153877</v>
      </c>
      <c r="AJ733" s="32"/>
      <c r="AK733">
        <v>727</v>
      </c>
      <c r="AL733" s="25">
        <f t="shared" si="253"/>
        <v>363.5</v>
      </c>
      <c r="AM733">
        <f t="shared" si="266"/>
        <v>-436519.60652098065</v>
      </c>
      <c r="AN733">
        <f t="shared" si="267"/>
        <v>311235.05949559709</v>
      </c>
      <c r="AP733" s="35">
        <f t="shared" si="268"/>
        <v>2112.4644709281952</v>
      </c>
      <c r="AQ733">
        <f t="shared" si="269"/>
        <v>1692.1882644472773</v>
      </c>
      <c r="AS733">
        <f t="shared" si="270"/>
        <v>109.74969791549582</v>
      </c>
      <c r="AT733">
        <f t="shared" si="271"/>
        <v>-78.938554695837212</v>
      </c>
      <c r="AV733">
        <f t="shared" si="254"/>
        <v>15.516202560754396</v>
      </c>
      <c r="AW733">
        <f t="shared" si="255"/>
        <v>-9.2084093004213958</v>
      </c>
      <c r="AY733">
        <f t="shared" si="256"/>
        <v>7.7406402708437723</v>
      </c>
      <c r="AZ733">
        <f t="shared" si="257"/>
        <v>-5.8073184837109499</v>
      </c>
      <c r="BB733">
        <f t="shared" si="258"/>
        <v>8.1433104785994814</v>
      </c>
      <c r="BC733">
        <f t="shared" si="259"/>
        <v>-7.7658976937159183</v>
      </c>
      <c r="BE733">
        <f t="shared" si="260"/>
        <v>1.5120434656506248</v>
      </c>
      <c r="BF733">
        <f t="shared" si="261"/>
        <v>-1.3723928960407277</v>
      </c>
      <c r="BH733">
        <f t="shared" si="272"/>
        <v>76.837501139647543</v>
      </c>
      <c r="BI733">
        <f t="shared" si="273"/>
        <v>-54.784536321948224</v>
      </c>
      <c r="BK733">
        <f t="shared" si="262"/>
        <v>565746.64127262472</v>
      </c>
      <c r="BL733">
        <f t="shared" si="263"/>
        <v>501956.72671065881</v>
      </c>
      <c r="BM733">
        <f t="shared" si="264"/>
        <v>545159.18769027898</v>
      </c>
      <c r="BN733" s="35">
        <f t="shared" si="274"/>
        <v>529801.80242852413</v>
      </c>
      <c r="BO733">
        <f t="shared" si="265"/>
        <v>536112.51537010365</v>
      </c>
      <c r="BQ733">
        <f>données!AG733</f>
        <v>-44506.664671286097</v>
      </c>
      <c r="BR733">
        <f>données!AH733</f>
        <v>-45157.705973710443</v>
      </c>
    </row>
    <row r="734" spans="20:70" ht="15" customHeight="1" x14ac:dyDescent="0.25">
      <c r="T734">
        <v>732</v>
      </c>
      <c r="U734" cm="1">
        <f t="array" ref="U734">INDEX(données!$AM$6:$AM$1006,animation!T734)</f>
        <v>1.9477874452256729</v>
      </c>
      <c r="AJ734" s="32"/>
      <c r="AK734">
        <v>728</v>
      </c>
      <c r="AL734" s="25">
        <f t="shared" si="253"/>
        <v>364</v>
      </c>
      <c r="AM734">
        <f t="shared" si="266"/>
        <v>-435449.65557327715</v>
      </c>
      <c r="AN734">
        <f t="shared" si="267"/>
        <v>312071.28630848374</v>
      </c>
      <c r="AP734" s="35">
        <f t="shared" si="268"/>
        <v>2167.339319885943</v>
      </c>
      <c r="AQ734">
        <f t="shared" si="269"/>
        <v>1652.7189870993586</v>
      </c>
      <c r="AS734">
        <f t="shared" si="270"/>
        <v>109.71957019891548</v>
      </c>
      <c r="AT734">
        <f t="shared" si="271"/>
        <v>-79.319656491034735</v>
      </c>
      <c r="AV734">
        <f t="shared" si="254"/>
        <v>15.522462341785962</v>
      </c>
      <c r="AW734">
        <f t="shared" si="255"/>
        <v>-9.259166909239827</v>
      </c>
      <c r="AY734">
        <f t="shared" si="256"/>
        <v>7.7362707863604294</v>
      </c>
      <c r="AZ734">
        <f t="shared" si="257"/>
        <v>-5.8357030281900597</v>
      </c>
      <c r="BB734">
        <f t="shared" si="258"/>
        <v>8.1299585364137972</v>
      </c>
      <c r="BC734">
        <f t="shared" si="259"/>
        <v>-7.7915277838875818</v>
      </c>
      <c r="BE734">
        <f t="shared" si="260"/>
        <v>1.5167950312140241</v>
      </c>
      <c r="BF734">
        <f t="shared" si="261"/>
        <v>-1.3833361469201222</v>
      </c>
      <c r="BH734">
        <f t="shared" si="272"/>
        <v>76.814083503141262</v>
      </c>
      <c r="BI734">
        <f t="shared" si="273"/>
        <v>-55.049922622797148</v>
      </c>
      <c r="BK734">
        <f t="shared" si="262"/>
        <v>565254.71952966775</v>
      </c>
      <c r="BL734">
        <f t="shared" si="263"/>
        <v>501604.41451488266</v>
      </c>
      <c r="BM734">
        <f t="shared" si="264"/>
        <v>544963.6560625534</v>
      </c>
      <c r="BN734" s="35">
        <f t="shared" si="274"/>
        <v>528791.72572517861</v>
      </c>
      <c r="BO734">
        <f t="shared" si="265"/>
        <v>535728.37359721516</v>
      </c>
      <c r="BQ734">
        <f>données!AG734</f>
        <v>-45747.626291714507</v>
      </c>
      <c r="BR734">
        <f>données!AH734</f>
        <v>-45354.254985426232</v>
      </c>
    </row>
    <row r="735" spans="20:70" ht="15" customHeight="1" x14ac:dyDescent="0.25">
      <c r="T735">
        <v>733</v>
      </c>
      <c r="U735" cm="1">
        <f t="array" ref="U735">INDEX(données!$AM$6:$AM$1006,animation!T735)</f>
        <v>2.0106192982974687</v>
      </c>
      <c r="AJ735" s="32"/>
      <c r="AK735">
        <v>729</v>
      </c>
      <c r="AL735" s="25">
        <f t="shared" si="253"/>
        <v>364.5</v>
      </c>
      <c r="AM735">
        <f t="shared" si="266"/>
        <v>-434352.2709670593</v>
      </c>
      <c r="AN735">
        <f t="shared" si="267"/>
        <v>312887.73084497207</v>
      </c>
      <c r="AP735" s="35">
        <f t="shared" si="268"/>
        <v>2222.1991049854009</v>
      </c>
      <c r="AQ735">
        <f t="shared" si="269"/>
        <v>1613.0591588538412</v>
      </c>
      <c r="AS735">
        <f t="shared" si="270"/>
        <v>109.70021255126933</v>
      </c>
      <c r="AT735">
        <f t="shared" si="271"/>
        <v>-79.710271235614243</v>
      </c>
      <c r="AV735">
        <f t="shared" si="254"/>
        <v>15.530346290764344</v>
      </c>
      <c r="AW735">
        <f t="shared" si="255"/>
        <v>-9.3110372118362559</v>
      </c>
      <c r="AY735">
        <f t="shared" si="256"/>
        <v>7.7327330198797091</v>
      </c>
      <c r="AZ735">
        <f t="shared" si="257"/>
        <v>-5.8648720137478483</v>
      </c>
      <c r="BB735">
        <f t="shared" si="258"/>
        <v>8.1173507565383769</v>
      </c>
      <c r="BC735">
        <f t="shared" si="259"/>
        <v>-7.818094821524654</v>
      </c>
      <c r="BE735">
        <f t="shared" si="260"/>
        <v>1.5211197433006456</v>
      </c>
      <c r="BF735">
        <f t="shared" si="261"/>
        <v>-1.3939840486177075</v>
      </c>
      <c r="BH735">
        <f t="shared" si="272"/>
        <v>76.798662740786256</v>
      </c>
      <c r="BI735">
        <f t="shared" si="273"/>
        <v>-55.32228313988778</v>
      </c>
      <c r="BK735">
        <f t="shared" si="262"/>
        <v>564731.93341287121</v>
      </c>
      <c r="BL735">
        <f t="shared" si="263"/>
        <v>501221.72122022387</v>
      </c>
      <c r="BM735">
        <f t="shared" si="264"/>
        <v>544737.95687116461</v>
      </c>
      <c r="BN735" s="35">
        <f t="shared" si="274"/>
        <v>527821.79972089245</v>
      </c>
      <c r="BO735">
        <f t="shared" si="265"/>
        <v>535313.57857573288</v>
      </c>
      <c r="BQ735">
        <f>données!AG735</f>
        <v>-46973.797743297117</v>
      </c>
      <c r="BR735">
        <f>données!AH735</f>
        <v>-45628.336777427379</v>
      </c>
    </row>
    <row r="736" spans="20:70" ht="15" customHeight="1" x14ac:dyDescent="0.25">
      <c r="T736">
        <v>734</v>
      </c>
      <c r="U736" cm="1">
        <f t="array" ref="U736">INDEX(données!$AM$6:$AM$1006,animation!T736)</f>
        <v>2.0734511513692646</v>
      </c>
      <c r="AJ736" s="32"/>
      <c r="AK736">
        <v>730</v>
      </c>
      <c r="AL736" s="25">
        <f t="shared" si="253"/>
        <v>365</v>
      </c>
      <c r="AM736">
        <f t="shared" si="266"/>
        <v>-433227.45888799767</v>
      </c>
      <c r="AN736">
        <f t="shared" si="267"/>
        <v>313684.29664049455</v>
      </c>
      <c r="AP736" s="35">
        <f t="shared" si="268"/>
        <v>2277.0492112610355</v>
      </c>
      <c r="AQ736">
        <f t="shared" si="269"/>
        <v>1573.2040232360341</v>
      </c>
      <c r="AS736">
        <f t="shared" si="270"/>
        <v>109.69159723504828</v>
      </c>
      <c r="AT736">
        <f t="shared" si="271"/>
        <v>-80.110554207610576</v>
      </c>
      <c r="AV736">
        <f t="shared" si="254"/>
        <v>15.539862479983515</v>
      </c>
      <c r="AW736">
        <f t="shared" si="255"/>
        <v>-9.3640455294838816</v>
      </c>
      <c r="AY736">
        <f t="shared" si="256"/>
        <v>7.7300263254407442</v>
      </c>
      <c r="AZ736">
        <f t="shared" si="257"/>
        <v>-5.8948411398075269</v>
      </c>
      <c r="BB736">
        <f t="shared" si="258"/>
        <v>8.1054814832438531</v>
      </c>
      <c r="BC736">
        <f t="shared" si="259"/>
        <v>-7.8456112542281398</v>
      </c>
      <c r="BE736">
        <f t="shared" si="260"/>
        <v>1.5249809342917937</v>
      </c>
      <c r="BF736">
        <f t="shared" si="261"/>
        <v>-1.4042990564249673</v>
      </c>
      <c r="BH736">
        <f t="shared" si="272"/>
        <v>76.791246012088379</v>
      </c>
      <c r="BI736">
        <f t="shared" si="273"/>
        <v>-55.601757227666063</v>
      </c>
      <c r="BK736">
        <f t="shared" si="262"/>
        <v>564178.22683383571</v>
      </c>
      <c r="BL736">
        <f t="shared" si="263"/>
        <v>500808.60719283146</v>
      </c>
      <c r="BM736">
        <f t="shared" si="264"/>
        <v>544482.06683973165</v>
      </c>
      <c r="BN736" s="35">
        <f t="shared" si="274"/>
        <v>526895.5086675362</v>
      </c>
      <c r="BO736">
        <f t="shared" si="265"/>
        <v>534868.08569346659</v>
      </c>
      <c r="BQ736">
        <f>données!AG736</f>
        <v>-48180.339887498965</v>
      </c>
      <c r="BR736">
        <f>données!AH736</f>
        <v>-45978.869674096932</v>
      </c>
    </row>
    <row r="737" spans="20:70" ht="15" customHeight="1" x14ac:dyDescent="0.25">
      <c r="T737">
        <v>735</v>
      </c>
      <c r="U737" cm="1">
        <f t="array" ref="U737">INDEX(données!$AM$6:$AM$1006,animation!T737)</f>
        <v>2.1362830044410606</v>
      </c>
      <c r="AJ737" s="32"/>
      <c r="AK737">
        <v>731</v>
      </c>
      <c r="AL737" s="25">
        <f t="shared" si="253"/>
        <v>365.5</v>
      </c>
      <c r="AM737">
        <f t="shared" si="266"/>
        <v>-432075.22283271281</v>
      </c>
      <c r="AN737">
        <f t="shared" si="267"/>
        <v>314460.88483283663</v>
      </c>
      <c r="AP737" s="35">
        <f t="shared" si="268"/>
        <v>2331.8950098785594</v>
      </c>
      <c r="AQ737">
        <f t="shared" si="269"/>
        <v>1533.1487461322288</v>
      </c>
      <c r="AS737">
        <f t="shared" si="270"/>
        <v>109.69370559304372</v>
      </c>
      <c r="AT737">
        <f t="shared" si="271"/>
        <v>-80.520669798137817</v>
      </c>
      <c r="AV737">
        <f t="shared" si="254"/>
        <v>15.551019954774757</v>
      </c>
      <c r="AW737">
        <f t="shared" si="255"/>
        <v>-9.4182180103968651</v>
      </c>
      <c r="AY737">
        <f t="shared" si="256"/>
        <v>7.7281505252654608</v>
      </c>
      <c r="AZ737">
        <f t="shared" si="257"/>
        <v>-5.9256267118811259</v>
      </c>
      <c r="BB737">
        <f t="shared" si="258"/>
        <v>8.0943454051629455</v>
      </c>
      <c r="BC737">
        <f t="shared" si="259"/>
        <v>-7.8740901492812103</v>
      </c>
      <c r="BE737">
        <f t="shared" si="260"/>
        <v>1.5283447042577265</v>
      </c>
      <c r="BF737">
        <f t="shared" si="261"/>
        <v>-1.4142454884278683</v>
      </c>
      <c r="BH737">
        <f t="shared" si="272"/>
        <v>76.791845003582836</v>
      </c>
      <c r="BI737">
        <f t="shared" si="273"/>
        <v>-55.888489438150749</v>
      </c>
      <c r="BK737">
        <f t="shared" si="262"/>
        <v>563593.54036537954</v>
      </c>
      <c r="BL737">
        <f t="shared" si="263"/>
        <v>500365.02973413555</v>
      </c>
      <c r="BM737">
        <f t="shared" si="264"/>
        <v>544195.95972968219</v>
      </c>
      <c r="BN737" s="35">
        <f t="shared" si="274"/>
        <v>526016.00696945179</v>
      </c>
      <c r="BO737">
        <f t="shared" si="265"/>
        <v>534391.84712698311</v>
      </c>
      <c r="BQ737">
        <f>données!AG737</f>
        <v>-49362.491053693579</v>
      </c>
      <c r="BR737">
        <f>données!AH737</f>
        <v>-46404.470282234979</v>
      </c>
    </row>
    <row r="738" spans="20:70" ht="15" customHeight="1" x14ac:dyDescent="0.25">
      <c r="T738">
        <v>736</v>
      </c>
      <c r="U738" cm="1">
        <f t="array" ref="U738">INDEX(données!$AM$6:$AM$1006,animation!T738)</f>
        <v>2.1991148575128565</v>
      </c>
      <c r="AJ738" s="32"/>
      <c r="AK738">
        <v>732</v>
      </c>
      <c r="AL738" s="25">
        <f t="shared" si="253"/>
        <v>366</v>
      </c>
      <c r="AM738">
        <f t="shared" si="266"/>
        <v>-430895.56361457438</v>
      </c>
      <c r="AN738">
        <f t="shared" si="267"/>
        <v>315217.39412217797</v>
      </c>
      <c r="AP738" s="35">
        <f t="shared" si="268"/>
        <v>2386.7418626750814</v>
      </c>
      <c r="AQ738">
        <f t="shared" si="269"/>
        <v>1492.8884112331598</v>
      </c>
      <c r="AS738">
        <f t="shared" si="270"/>
        <v>109.70652842726156</v>
      </c>
      <c r="AT738">
        <f t="shared" si="271"/>
        <v>-80.940792150069598</v>
      </c>
      <c r="AV738">
        <f t="shared" si="254"/>
        <v>15.56382874804747</v>
      </c>
      <c r="AW738">
        <f t="shared" si="255"/>
        <v>-9.4735816638634169</v>
      </c>
      <c r="AY738">
        <f t="shared" si="256"/>
        <v>7.7271059096861254</v>
      </c>
      <c r="AZ738">
        <f t="shared" si="257"/>
        <v>-5.9572456643049314</v>
      </c>
      <c r="BB738">
        <f t="shared" si="258"/>
        <v>8.0839375481582891</v>
      </c>
      <c r="BC738">
        <f t="shared" si="259"/>
        <v>-7.9035452095138901</v>
      </c>
      <c r="BE738">
        <f t="shared" si="260"/>
        <v>1.5311802705884101</v>
      </c>
      <c r="BF738">
        <f t="shared" si="261"/>
        <v>-1.4237898970290166</v>
      </c>
      <c r="BH738">
        <f t="shared" si="272"/>
        <v>76.800475950781262</v>
      </c>
      <c r="BI738">
        <f t="shared" si="273"/>
        <v>-56.182629715358338</v>
      </c>
      <c r="BK738">
        <f t="shared" si="262"/>
        <v>562977.81121981854</v>
      </c>
      <c r="BL738">
        <f t="shared" si="263"/>
        <v>499890.94307102071</v>
      </c>
      <c r="BM738">
        <f t="shared" si="264"/>
        <v>543879.60633963568</v>
      </c>
      <c r="BN738" s="35">
        <f t="shared" si="274"/>
        <v>525186.10009083187</v>
      </c>
      <c r="BO738">
        <f t="shared" si="265"/>
        <v>533884.81182732503</v>
      </c>
      <c r="BQ738">
        <f>données!AG738</f>
        <v>-50515.585831301469</v>
      </c>
      <c r="BR738">
        <f>données!AH738</f>
        <v>-46903.458950679618</v>
      </c>
    </row>
    <row r="739" spans="20:70" ht="15" customHeight="1" x14ac:dyDescent="0.25">
      <c r="T739">
        <v>737</v>
      </c>
      <c r="U739" cm="1">
        <f t="array" ref="U739">INDEX(données!$AM$6:$AM$1006,animation!T739)</f>
        <v>2.2619467105846525</v>
      </c>
      <c r="AJ739" s="32"/>
      <c r="AK739">
        <v>733</v>
      </c>
      <c r="AL739" s="25">
        <f t="shared" si="253"/>
        <v>366.5</v>
      </c>
      <c r="AM739">
        <f t="shared" si="266"/>
        <v>-429688.47936718346</v>
      </c>
      <c r="AN739">
        <f t="shared" si="267"/>
        <v>315953.72072877584</v>
      </c>
      <c r="AP739" s="35">
        <f t="shared" si="268"/>
        <v>2441.595126888712</v>
      </c>
      <c r="AQ739">
        <f t="shared" si="269"/>
        <v>1452.4180151581249</v>
      </c>
      <c r="AS739">
        <f t="shared" si="270"/>
        <v>109.73006636594445</v>
      </c>
      <c r="AT739">
        <f t="shared" si="271"/>
        <v>-81.371105801224218</v>
      </c>
      <c r="AV739">
        <f t="shared" si="254"/>
        <v>15.578299896377411</v>
      </c>
      <c r="AW739">
        <f t="shared" si="255"/>
        <v>-9.5301643959669402</v>
      </c>
      <c r="AY739">
        <f t="shared" si="256"/>
        <v>7.7268932377116117</v>
      </c>
      <c r="AZ739">
        <f t="shared" si="257"/>
        <v>-5.9897155841545624</v>
      </c>
      <c r="BB739">
        <f t="shared" si="258"/>
        <v>8.0742532685524928</v>
      </c>
      <c r="BC739">
        <f t="shared" si="259"/>
        <v>-7.9339907901888465</v>
      </c>
      <c r="BE739">
        <f t="shared" si="260"/>
        <v>1.533460296685534</v>
      </c>
      <c r="BF739">
        <f t="shared" si="261"/>
        <v>-1.4329014313060069</v>
      </c>
      <c r="BH739">
        <f t="shared" si="272"/>
        <v>76.8171596666174</v>
      </c>
      <c r="BI739">
        <f t="shared" si="273"/>
        <v>-56.484333599607865</v>
      </c>
      <c r="BK739">
        <f t="shared" si="262"/>
        <v>562330.97322409973</v>
      </c>
      <c r="BL739">
        <f t="shared" si="263"/>
        <v>499386.29834323784</v>
      </c>
      <c r="BM739">
        <f t="shared" si="264"/>
        <v>543532.97450213379</v>
      </c>
      <c r="BN739" s="35">
        <f t="shared" si="274"/>
        <v>524408.22723043512</v>
      </c>
      <c r="BO739">
        <f t="shared" si="265"/>
        <v>533346.92550275358</v>
      </c>
      <c r="BQ739">
        <f>données!AG739</f>
        <v>-51635.07348203432</v>
      </c>
      <c r="BR739">
        <f>données!AH739</f>
        <v>-47473.866399122737</v>
      </c>
    </row>
    <row r="740" spans="20:70" ht="15" customHeight="1" x14ac:dyDescent="0.25">
      <c r="T740">
        <v>738</v>
      </c>
      <c r="U740" cm="1">
        <f t="array" ref="U740">INDEX(données!$AM$6:$AM$1006,animation!T740)</f>
        <v>2.3247785636564484</v>
      </c>
      <c r="AJ740" s="32"/>
      <c r="AK740">
        <v>734</v>
      </c>
      <c r="AL740" s="25">
        <f t="shared" si="253"/>
        <v>367</v>
      </c>
      <c r="AM740">
        <f t="shared" si="266"/>
        <v>-428453.96554544335</v>
      </c>
      <c r="AN740">
        <f t="shared" si="267"/>
        <v>316669.75834812975</v>
      </c>
      <c r="AP740" s="35">
        <f t="shared" si="268"/>
        <v>2496.4601600716842</v>
      </c>
      <c r="AQ740">
        <f t="shared" si="269"/>
        <v>1411.7324622575129</v>
      </c>
      <c r="AS740">
        <f t="shared" si="270"/>
        <v>109.76433021216423</v>
      </c>
      <c r="AT740">
        <f t="shared" si="271"/>
        <v>-81.811806326225437</v>
      </c>
      <c r="AV740">
        <f t="shared" si="254"/>
        <v>15.594445457696471</v>
      </c>
      <c r="AW740">
        <f t="shared" si="255"/>
        <v>-9.5879950469925621</v>
      </c>
      <c r="AY740">
        <f t="shared" si="256"/>
        <v>7.7275137382372385</v>
      </c>
      <c r="AZ740">
        <f t="shared" si="257"/>
        <v>-6.0230547364081888</v>
      </c>
      <c r="BB740">
        <f t="shared" si="258"/>
        <v>8.065288246705471</v>
      </c>
      <c r="BC740">
        <f t="shared" si="259"/>
        <v>-7.9654419169522326</v>
      </c>
      <c r="BE740">
        <f t="shared" si="260"/>
        <v>1.5351611930108959</v>
      </c>
      <c r="BF740">
        <f t="shared" si="261"/>
        <v>-1.4415521835925753</v>
      </c>
      <c r="BH740">
        <f t="shared" si="272"/>
        <v>76.841921576514153</v>
      </c>
      <c r="BI740">
        <f t="shared" si="273"/>
        <v>-56.793762442279878</v>
      </c>
      <c r="BK740">
        <f t="shared" si="262"/>
        <v>561652.95679160929</v>
      </c>
      <c r="BL740">
        <f t="shared" si="263"/>
        <v>498851.04358789831</v>
      </c>
      <c r="BM740">
        <f t="shared" si="264"/>
        <v>543156.02907757403</v>
      </c>
      <c r="BN740" s="35">
        <f t="shared" si="274"/>
        <v>523684.44594144257</v>
      </c>
      <c r="BO740">
        <f t="shared" si="265"/>
        <v>532778.13059835602</v>
      </c>
      <c r="BQ740">
        <f>données!AG740</f>
        <v>-52716.535899579947</v>
      </c>
      <c r="BR740">
        <f>données!AH740</f>
        <v>-48113.44148995971</v>
      </c>
    </row>
    <row r="741" spans="20:70" ht="15" customHeight="1" x14ac:dyDescent="0.25">
      <c r="T741">
        <v>739</v>
      </c>
      <c r="U741" cm="1">
        <f t="array" ref="U741">INDEX(données!$AM$6:$AM$1006,animation!T741)</f>
        <v>2.3876104167282444</v>
      </c>
      <c r="AJ741" s="32"/>
      <c r="AK741">
        <v>735</v>
      </c>
      <c r="AL741" s="25">
        <f t="shared" si="253"/>
        <v>367.5</v>
      </c>
      <c r="AM741">
        <f t="shared" si="266"/>
        <v>-427192.01492413098</v>
      </c>
      <c r="AN741">
        <f t="shared" si="267"/>
        <v>317365.39810346771</v>
      </c>
      <c r="AP741" s="35">
        <f t="shared" si="268"/>
        <v>2551.3423251777663</v>
      </c>
      <c r="AQ741">
        <f t="shared" si="269"/>
        <v>1370.8265590944002</v>
      </c>
      <c r="AS741">
        <f t="shared" si="270"/>
        <v>109.80934126778939</v>
      </c>
      <c r="AT741">
        <f t="shared" si="271"/>
        <v>-82.263100971312753</v>
      </c>
      <c r="AV741">
        <f t="shared" si="254"/>
        <v>15.612278530644653</v>
      </c>
      <c r="AW741">
        <f t="shared" si="255"/>
        <v>-9.6471034306235701</v>
      </c>
      <c r="AY741">
        <f t="shared" si="256"/>
        <v>7.7289691119032122</v>
      </c>
      <c r="AZ741">
        <f t="shared" si="257"/>
        <v>-6.0572820904298528</v>
      </c>
      <c r="BB741">
        <f t="shared" si="258"/>
        <v>8.0570384809237741</v>
      </c>
      <c r="BC741">
        <f t="shared" si="259"/>
        <v>-7.9979143048958887</v>
      </c>
      <c r="BE741">
        <f t="shared" si="260"/>
        <v>1.5362633841182607</v>
      </c>
      <c r="BF741">
        <f t="shared" si="261"/>
        <v>-1.4497175137327123</v>
      </c>
      <c r="BH741">
        <f t="shared" si="272"/>
        <v>76.874791760199486</v>
      </c>
      <c r="BI741">
        <f t="shared" si="273"/>
        <v>-57.111083631630734</v>
      </c>
      <c r="BK741">
        <f t="shared" si="262"/>
        <v>560943.688890488</v>
      </c>
      <c r="BL741">
        <f t="shared" si="263"/>
        <v>498285.12372090039</v>
      </c>
      <c r="BM741">
        <f t="shared" si="264"/>
        <v>542748.73194521177</v>
      </c>
      <c r="BN741" s="35">
        <f t="shared" si="274"/>
        <v>523016.41885904531</v>
      </c>
      <c r="BO741">
        <f t="shared" si="265"/>
        <v>532178.3662723538</v>
      </c>
      <c r="BQ741">
        <f>données!AG741</f>
        <v>-53755.705045849485</v>
      </c>
      <c r="BR741">
        <f>données!AH741</f>
        <v>-48819.660112501064</v>
      </c>
    </row>
    <row r="742" spans="20:70" ht="15" customHeight="1" x14ac:dyDescent="0.25">
      <c r="T742">
        <v>740</v>
      </c>
      <c r="U742" cm="1">
        <f t="array" ref="U742">INDEX(données!$AM$6:$AM$1006,animation!T742)</f>
        <v>2.4504422698000403</v>
      </c>
      <c r="AJ742" s="32"/>
      <c r="AK742">
        <v>736</v>
      </c>
      <c r="AL742" s="25">
        <f t="shared" si="253"/>
        <v>368</v>
      </c>
      <c r="AM742">
        <f t="shared" si="266"/>
        <v>-425902.61759388365</v>
      </c>
      <c r="AN742">
        <f t="shared" si="267"/>
        <v>318040.52849539346</v>
      </c>
      <c r="AP742" s="35">
        <f t="shared" si="268"/>
        <v>2606.2469958116608</v>
      </c>
      <c r="AQ742">
        <f t="shared" si="269"/>
        <v>1329.6950086087438</v>
      </c>
      <c r="AS742">
        <f t="shared" si="270"/>
        <v>109.86513162720024</v>
      </c>
      <c r="AT742">
        <f t="shared" si="271"/>
        <v>-82.72520927669764</v>
      </c>
      <c r="AV742">
        <f t="shared" si="254"/>
        <v>15.631813275643673</v>
      </c>
      <c r="AW742">
        <f t="shared" si="255"/>
        <v>-9.7075203750348393</v>
      </c>
      <c r="AY742">
        <f t="shared" si="256"/>
        <v>7.7312615336101338</v>
      </c>
      <c r="AZ742">
        <f t="shared" si="257"/>
        <v>-6.0924173478510744</v>
      </c>
      <c r="BB742">
        <f t="shared" si="258"/>
        <v>8.0495002816896299</v>
      </c>
      <c r="BC742">
        <f t="shared" si="259"/>
        <v>-8.0314243787832336</v>
      </c>
      <c r="BE742">
        <f t="shared" si="260"/>
        <v>1.5367515358325761</v>
      </c>
      <c r="BF742">
        <f t="shared" si="261"/>
        <v>-1.457376344719018</v>
      </c>
      <c r="BH742">
        <f t="shared" si="272"/>
        <v>76.915805000424228</v>
      </c>
      <c r="BI742">
        <f t="shared" si="273"/>
        <v>-57.436470830309474</v>
      </c>
      <c r="BK742">
        <f t="shared" si="262"/>
        <v>560203.09300828283</v>
      </c>
      <c r="BL742">
        <f t="shared" si="263"/>
        <v>497688.4805151425</v>
      </c>
      <c r="BM742">
        <f t="shared" si="264"/>
        <v>542311.04199109389</v>
      </c>
      <c r="BN742" s="35">
        <f t="shared" si="274"/>
        <v>522405.4026799284</v>
      </c>
      <c r="BO742">
        <f t="shared" si="265"/>
        <v>531547.56836895703</v>
      </c>
      <c r="BQ742">
        <f>données!AG742</f>
        <v>-54748.479794973813</v>
      </c>
      <c r="BR742">
        <f>données!AH742</f>
        <v>-49589.735144484235</v>
      </c>
    </row>
    <row r="743" spans="20:70" ht="15" customHeight="1" x14ac:dyDescent="0.25">
      <c r="T743">
        <v>741</v>
      </c>
      <c r="U743" cm="1">
        <f t="array" ref="U743">INDEX(données!$AM$6:$AM$1006,animation!T743)</f>
        <v>2.5132741228718363</v>
      </c>
      <c r="AJ743" s="32"/>
      <c r="AK743">
        <v>737</v>
      </c>
      <c r="AL743" s="25">
        <f t="shared" si="253"/>
        <v>368.5</v>
      </c>
      <c r="AM743">
        <f t="shared" si="266"/>
        <v>-424585.76095452439</v>
      </c>
      <c r="AN743">
        <f t="shared" si="267"/>
        <v>318695.03534853825</v>
      </c>
      <c r="AP743" s="35">
        <f t="shared" si="268"/>
        <v>2661.1795616252607</v>
      </c>
      <c r="AQ743">
        <f t="shared" si="269"/>
        <v>1288.332403970395</v>
      </c>
      <c r="AS743">
        <f t="shared" si="270"/>
        <v>109.93174443587819</v>
      </c>
      <c r="AT743">
        <f t="shared" si="271"/>
        <v>-83.198363681572914</v>
      </c>
      <c r="AV743">
        <f t="shared" si="254"/>
        <v>15.653064937763267</v>
      </c>
      <c r="AW743">
        <f t="shared" si="255"/>
        <v>-9.7692777660011156</v>
      </c>
      <c r="AY743">
        <f t="shared" si="256"/>
        <v>7.7343936556986499</v>
      </c>
      <c r="AZ743">
        <f t="shared" si="257"/>
        <v>-6.1284809719318805</v>
      </c>
      <c r="BB743">
        <f t="shared" si="258"/>
        <v>8.0426702661944596</v>
      </c>
      <c r="BC743">
        <f t="shared" si="259"/>
        <v>-8.0659892944916116</v>
      </c>
      <c r="BE743">
        <f t="shared" si="260"/>
        <v>1.5366147374706201</v>
      </c>
      <c r="BF743">
        <f t="shared" si="261"/>
        <v>-1.4645114238838515</v>
      </c>
      <c r="BH743">
        <f t="shared" si="272"/>
        <v>76.965000838751195</v>
      </c>
      <c r="BI743">
        <f t="shared" si="273"/>
        <v>-57.770104225264447</v>
      </c>
      <c r="BK743">
        <f t="shared" si="262"/>
        <v>559431.0891127761</v>
      </c>
      <c r="BL743">
        <f t="shared" si="263"/>
        <v>497061.05257538642</v>
      </c>
      <c r="BM743">
        <f t="shared" si="264"/>
        <v>541842.91509280482</v>
      </c>
      <c r="BN743" s="35">
        <f t="shared" si="274"/>
        <v>521852.2395164874</v>
      </c>
      <c r="BO743">
        <f t="shared" si="265"/>
        <v>530885.66938761738</v>
      </c>
      <c r="BQ743">
        <f>données!AG743</f>
        <v>-55690.942118573796</v>
      </c>
      <c r="BR743">
        <f>données!AH743</f>
        <v>-50420.627451571789</v>
      </c>
    </row>
    <row r="744" spans="20:70" ht="15" customHeight="1" x14ac:dyDescent="0.25">
      <c r="T744">
        <v>742</v>
      </c>
      <c r="U744" cm="1">
        <f t="array" ref="U744">INDEX(données!$AM$6:$AM$1006,animation!T744)</f>
        <v>2.5761059759436322</v>
      </c>
      <c r="AJ744" s="32"/>
      <c r="AK744">
        <v>738</v>
      </c>
      <c r="AL744" s="25">
        <f t="shared" si="253"/>
        <v>369</v>
      </c>
      <c r="AM744">
        <f t="shared" si="266"/>
        <v>-423241.4297056573</v>
      </c>
      <c r="AN744">
        <f t="shared" si="267"/>
        <v>319328.80175506324</v>
      </c>
      <c r="AP744" s="35">
        <f t="shared" si="268"/>
        <v>2716.1454338432</v>
      </c>
      <c r="AQ744">
        <f t="shared" si="269"/>
        <v>1246.7332221296085</v>
      </c>
      <c r="AS744">
        <f t="shared" si="270"/>
        <v>110.00923410991095</v>
      </c>
      <c r="AT744">
        <f t="shared" si="271"/>
        <v>-83.682810107580693</v>
      </c>
      <c r="AV744">
        <f t="shared" si="254"/>
        <v>15.676049871453396</v>
      </c>
      <c r="AW744">
        <f t="shared" si="255"/>
        <v>-9.8324085921433841</v>
      </c>
      <c r="AY744">
        <f t="shared" si="256"/>
        <v>7.7383686118043213</v>
      </c>
      <c r="AZ744">
        <f t="shared" si="257"/>
        <v>-6.1654942184897452</v>
      </c>
      <c r="BB744">
        <f t="shared" si="258"/>
        <v>8.0365453531636977</v>
      </c>
      <c r="BC744">
        <f t="shared" si="259"/>
        <v>-8.1016269617294228</v>
      </c>
      <c r="BE744">
        <f t="shared" si="260"/>
        <v>1.5358466349044733</v>
      </c>
      <c r="BF744">
        <f t="shared" si="261"/>
        <v>-1.4711095444590372</v>
      </c>
      <c r="BH744">
        <f t="shared" si="272"/>
        <v>77.022423638585053</v>
      </c>
      <c r="BI744">
        <f t="shared" si="273"/>
        <v>-58.112170790759109</v>
      </c>
      <c r="BK744">
        <f t="shared" si="262"/>
        <v>558627.59360883816</v>
      </c>
      <c r="BL744">
        <f t="shared" si="263"/>
        <v>496402.77530964313</v>
      </c>
      <c r="BM744">
        <f t="shared" si="264"/>
        <v>541344.30410090799</v>
      </c>
      <c r="BN744" s="35">
        <f t="shared" si="274"/>
        <v>521357.35072471085</v>
      </c>
      <c r="BO744">
        <f t="shared" si="265"/>
        <v>530192.59844853869</v>
      </c>
      <c r="BQ744">
        <f>données!AG744</f>
        <v>-56579.372548428248</v>
      </c>
      <c r="BR744">
        <f>données!AH744</f>
        <v>-51309.057881426248</v>
      </c>
    </row>
    <row r="745" spans="20:70" ht="15" customHeight="1" x14ac:dyDescent="0.25">
      <c r="T745">
        <v>743</v>
      </c>
      <c r="U745" cm="1">
        <f t="array" ref="U745">INDEX(données!$AM$6:$AM$1006,animation!T745)</f>
        <v>2.6389378290154282</v>
      </c>
      <c r="AJ745" s="32"/>
      <c r="AK745">
        <v>739</v>
      </c>
      <c r="AL745" s="25">
        <f t="shared" si="253"/>
        <v>369.5</v>
      </c>
      <c r="AM745">
        <f t="shared" si="266"/>
        <v>-421869.60583447193</v>
      </c>
      <c r="AN745">
        <f t="shared" si="267"/>
        <v>319941.70801486459</v>
      </c>
      <c r="AP745" s="35">
        <f t="shared" si="268"/>
        <v>2771.1500508981553</v>
      </c>
      <c r="AQ745">
        <f t="shared" si="269"/>
        <v>1204.8918170758182</v>
      </c>
      <c r="AS745">
        <f t="shared" si="270"/>
        <v>110.09766651355224</v>
      </c>
      <c r="AT745">
        <f t="shared" si="271"/>
        <v>-84.178808517439137</v>
      </c>
      <c r="AV745">
        <f t="shared" si="254"/>
        <v>15.700785567218002</v>
      </c>
      <c r="AW745">
        <f t="shared" si="255"/>
        <v>-9.8969469924423965</v>
      </c>
      <c r="AY745">
        <f t="shared" si="256"/>
        <v>7.7431900213971545</v>
      </c>
      <c r="AZ745">
        <f t="shared" si="257"/>
        <v>-6.2034791684884647</v>
      </c>
      <c r="BB745">
        <f t="shared" si="258"/>
        <v>8.0311227579577107</v>
      </c>
      <c r="BC745">
        <f t="shared" si="259"/>
        <v>-8.1383560680883136</v>
      </c>
      <c r="BE745">
        <f t="shared" si="260"/>
        <v>1.5344455113243307</v>
      </c>
      <c r="BF745">
        <f t="shared" si="261"/>
        <v>-1.4771617231379217</v>
      </c>
      <c r="BH745">
        <f t="shared" si="272"/>
        <v>77.088122655655042</v>
      </c>
      <c r="BI745">
        <f t="shared" si="273"/>
        <v>-58.46286456528204</v>
      </c>
      <c r="BK745">
        <f t="shared" si="262"/>
        <v>557792.51929116074</v>
      </c>
      <c r="BL745">
        <f t="shared" si="263"/>
        <v>495713.58089696441</v>
      </c>
      <c r="BM745">
        <f t="shared" si="264"/>
        <v>540815.15881698276</v>
      </c>
      <c r="BN745" s="35">
        <f t="shared" si="274"/>
        <v>520920.73327864264</v>
      </c>
      <c r="BO745">
        <f t="shared" si="265"/>
        <v>529468.28125431808</v>
      </c>
      <c r="BQ745">
        <f>données!AG745</f>
        <v>-57410.264855515808</v>
      </c>
      <c r="BR745">
        <f>données!AH745</f>
        <v>-52251.520205026231</v>
      </c>
    </row>
    <row r="746" spans="20:70" ht="15" customHeight="1" x14ac:dyDescent="0.25">
      <c r="T746">
        <v>744</v>
      </c>
      <c r="U746" cm="1">
        <f t="array" ref="U746">INDEX(données!$AM$6:$AM$1006,animation!T746)</f>
        <v>2.7017696820872241</v>
      </c>
      <c r="AJ746" s="32"/>
      <c r="AK746">
        <v>740</v>
      </c>
      <c r="AL746" s="25">
        <f t="shared" si="253"/>
        <v>370</v>
      </c>
      <c r="AM746">
        <f t="shared" si="266"/>
        <v>-420470.26860070863</v>
      </c>
      <c r="AN746">
        <f t="shared" si="267"/>
        <v>320533.63157233782</v>
      </c>
      <c r="AP746" s="35">
        <f t="shared" si="268"/>
        <v>2826.1988841549314</v>
      </c>
      <c r="AQ746">
        <f t="shared" si="269"/>
        <v>1162.8024128170987</v>
      </c>
      <c r="AS746">
        <f t="shared" si="270"/>
        <v>110.19711909314628</v>
      </c>
      <c r="AT746">
        <f t="shared" si="271"/>
        <v>-84.686633446443722</v>
      </c>
      <c r="AV746">
        <f t="shared" si="254"/>
        <v>15.727290680317413</v>
      </c>
      <c r="AW746">
        <f t="shared" si="255"/>
        <v>-9.9629283061601779</v>
      </c>
      <c r="AY746">
        <f t="shared" si="256"/>
        <v>7.748861995018177</v>
      </c>
      <c r="AZ746">
        <f t="shared" si="257"/>
        <v>-6.2424587623862244</v>
      </c>
      <c r="BB746">
        <f t="shared" si="258"/>
        <v>8.026399987935207</v>
      </c>
      <c r="BC746">
        <f t="shared" si="259"/>
        <v>-8.1761961044964249</v>
      </c>
      <c r="BE746">
        <f t="shared" si="260"/>
        <v>1.5324143137273811</v>
      </c>
      <c r="BF746">
        <f t="shared" si="261"/>
        <v>-1.4826633302389838</v>
      </c>
      <c r="BH746">
        <f t="shared" si="272"/>
        <v>77.162152116148107</v>
      </c>
      <c r="BI746">
        <f t="shared" si="273"/>
        <v>-58.822386943161909</v>
      </c>
      <c r="BK746">
        <f t="shared" si="262"/>
        <v>556925.7752927395</v>
      </c>
      <c r="BL746">
        <f t="shared" si="263"/>
        <v>494993.39825153915</v>
      </c>
      <c r="BM746">
        <f t="shared" si="264"/>
        <v>540255.42596816889</v>
      </c>
      <c r="BN746" s="35">
        <f t="shared" si="274"/>
        <v>520541.9587367223</v>
      </c>
      <c r="BO746">
        <f t="shared" si="265"/>
        <v>528712.64004760026</v>
      </c>
      <c r="BQ746">
        <f>données!AG746</f>
        <v>-58180.339887498965</v>
      </c>
      <c r="BR746">
        <f>données!AH746</f>
        <v>-53244.294954150566</v>
      </c>
    </row>
    <row r="747" spans="20:70" ht="15" customHeight="1" x14ac:dyDescent="0.25">
      <c r="T747">
        <v>745</v>
      </c>
      <c r="U747" cm="1">
        <f t="array" ref="U747">INDEX(données!$AM$6:$AM$1006,animation!T747)</f>
        <v>2.7646015351590201</v>
      </c>
      <c r="AJ747" s="32"/>
      <c r="AK747">
        <v>741</v>
      </c>
      <c r="AL747" s="25">
        <f t="shared" si="253"/>
        <v>370.5</v>
      </c>
      <c r="AM747">
        <f t="shared" si="266"/>
        <v>-419043.39451874455</v>
      </c>
      <c r="AN747">
        <f t="shared" si="267"/>
        <v>321104.44694956561</v>
      </c>
      <c r="AP747" s="35">
        <f t="shared" si="268"/>
        <v>2881.2974437015046</v>
      </c>
      <c r="AQ747">
        <f t="shared" si="269"/>
        <v>1120.4590960938767</v>
      </c>
      <c r="AS747">
        <f t="shared" si="270"/>
        <v>110.30768096701524</v>
      </c>
      <c r="AT747">
        <f t="shared" si="271"/>
        <v>-85.206574505727758</v>
      </c>
      <c r="AV747">
        <f t="shared" si="254"/>
        <v>15.75558506158715</v>
      </c>
      <c r="AW747">
        <f t="shared" si="255"/>
        <v>-10.030389125315896</v>
      </c>
      <c r="AY747">
        <f t="shared" si="256"/>
        <v>7.7553891402269244</v>
      </c>
      <c r="AZ747">
        <f t="shared" si="257"/>
        <v>-6.2824568363490041</v>
      </c>
      <c r="BB747">
        <f t="shared" si="258"/>
        <v>8.0223748380630049</v>
      </c>
      <c r="BC747">
        <f t="shared" si="259"/>
        <v>-8.2151673921406889</v>
      </c>
      <c r="BE747">
        <f t="shared" si="260"/>
        <v>1.5297606244029491</v>
      </c>
      <c r="BF747">
        <f t="shared" si="261"/>
        <v>-1.4876141701494499</v>
      </c>
      <c r="BH747">
        <f t="shared" si="272"/>
        <v>77.244571302735224</v>
      </c>
      <c r="BI747">
        <f t="shared" si="273"/>
        <v>-59.190946981772719</v>
      </c>
      <c r="BK747">
        <f t="shared" si="262"/>
        <v>556027.26702898531</v>
      </c>
      <c r="BL747">
        <f t="shared" si="263"/>
        <v>494242.15298300399</v>
      </c>
      <c r="BM747">
        <f t="shared" si="264"/>
        <v>539665.04917814303</v>
      </c>
      <c r="BN747" s="35">
        <f t="shared" si="274"/>
        <v>520220.17481665645</v>
      </c>
      <c r="BO747">
        <f t="shared" si="265"/>
        <v>527925.59356464108</v>
      </c>
      <c r="BQ747">
        <f>données!AG747</f>
        <v>-58886.558510040326</v>
      </c>
      <c r="BR747">
        <f>données!AH747</f>
        <v>-54283.464100420097</v>
      </c>
    </row>
    <row r="748" spans="20:70" ht="15" customHeight="1" x14ac:dyDescent="0.25">
      <c r="T748">
        <v>746</v>
      </c>
      <c r="U748" cm="1">
        <f t="array" ref="U748">INDEX(données!$AM$6:$AM$1006,animation!T748)</f>
        <v>2.827433388230816</v>
      </c>
      <c r="AJ748" s="32"/>
      <c r="AK748">
        <v>742</v>
      </c>
      <c r="AL748" s="25">
        <f t="shared" si="253"/>
        <v>371</v>
      </c>
      <c r="AM748">
        <f t="shared" si="266"/>
        <v>-417588.95733677293</v>
      </c>
      <c r="AN748">
        <f t="shared" si="267"/>
        <v>321654.02567579935</v>
      </c>
      <c r="AP748" s="35">
        <f t="shared" si="268"/>
        <v>2936.4512841850124</v>
      </c>
      <c r="AQ748">
        <f t="shared" si="269"/>
        <v>1077.8558088410127</v>
      </c>
      <c r="AS748">
        <f t="shared" si="270"/>
        <v>110.4294529721894</v>
      </c>
      <c r="AT748">
        <f t="shared" si="271"/>
        <v>-85.738936857386733</v>
      </c>
      <c r="AV748">
        <f t="shared" si="254"/>
        <v>15.785689790470744</v>
      </c>
      <c r="AW748">
        <f t="shared" si="255"/>
        <v>-10.099367349874122</v>
      </c>
      <c r="AY748">
        <f t="shared" si="256"/>
        <v>7.7627765682722298</v>
      </c>
      <c r="AZ748">
        <f t="shared" si="257"/>
        <v>-6.3234981604401721</v>
      </c>
      <c r="BB748">
        <f t="shared" si="258"/>
        <v>8.0190453867578118</v>
      </c>
      <c r="BC748">
        <f t="shared" si="259"/>
        <v>-8.2552911109329994</v>
      </c>
      <c r="BE748">
        <f t="shared" si="260"/>
        <v>1.5264965779569657</v>
      </c>
      <c r="BF748">
        <f t="shared" si="261"/>
        <v>-1.4920185108830555</v>
      </c>
      <c r="BH748">
        <f t="shared" si="272"/>
        <v>77.335444648731638</v>
      </c>
      <c r="BI748">
        <f t="shared" si="273"/>
        <v>-59.568761725256387</v>
      </c>
      <c r="BK748">
        <f t="shared" si="262"/>
        <v>555096.89613735664</v>
      </c>
      <c r="BL748">
        <f t="shared" si="263"/>
        <v>493459.76735289255</v>
      </c>
      <c r="BM748">
        <f t="shared" si="264"/>
        <v>539043.96893447009</v>
      </c>
      <c r="BN748" s="35">
        <f t="shared" si="274"/>
        <v>519954.10956641892</v>
      </c>
      <c r="BO748">
        <f t="shared" si="265"/>
        <v>527107.05698468967</v>
      </c>
      <c r="BQ748">
        <f>données!AG748</f>
        <v>-59526.133600877292</v>
      </c>
      <c r="BR748">
        <f>données!AH748</f>
        <v>-55364.926517965723</v>
      </c>
    </row>
    <row r="749" spans="20:70" ht="15" customHeight="1" x14ac:dyDescent="0.25">
      <c r="T749">
        <v>747</v>
      </c>
      <c r="U749" cm="1">
        <f t="array" ref="U749">INDEX(données!$AM$6:$AM$1006,animation!T749)</f>
        <v>2.890265241302612</v>
      </c>
      <c r="AJ749" s="32"/>
      <c r="AK749">
        <v>743</v>
      </c>
      <c r="AL749" s="25">
        <f t="shared" si="253"/>
        <v>371.5</v>
      </c>
      <c r="AM749">
        <f t="shared" si="266"/>
        <v>-416106.9280130589</v>
      </c>
      <c r="AN749">
        <f t="shared" si="267"/>
        <v>322182.23621311272</v>
      </c>
      <c r="AP749" s="35">
        <f t="shared" si="268"/>
        <v>2991.666010671107</v>
      </c>
      <c r="AQ749">
        <f t="shared" si="269"/>
        <v>1034.9863404123194</v>
      </c>
      <c r="AS749">
        <f t="shared" si="270"/>
        <v>110.56254767014232</v>
      </c>
      <c r="AT749">
        <f t="shared" si="271"/>
        <v>-86.284041662845539</v>
      </c>
      <c r="AV749">
        <f t="shared" si="254"/>
        <v>15.817627210368105</v>
      </c>
      <c r="AW749">
        <f t="shared" si="255"/>
        <v>-10.169902245811899</v>
      </c>
      <c r="AY749">
        <f t="shared" si="256"/>
        <v>7.7710299015031339</v>
      </c>
      <c r="AZ749">
        <f t="shared" si="257"/>
        <v>-6.3656084789072249</v>
      </c>
      <c r="BB749">
        <f t="shared" si="258"/>
        <v>8.016409991942421</v>
      </c>
      <c r="BC749">
        <f t="shared" si="259"/>
        <v>-8.296589329596868</v>
      </c>
      <c r="BE749">
        <f t="shared" si="260"/>
        <v>1.5226387256747835</v>
      </c>
      <c r="BF749">
        <f t="shared" si="261"/>
        <v>-1.495885062776446</v>
      </c>
      <c r="BH749">
        <f t="shared" si="272"/>
        <v>77.434841840653888</v>
      </c>
      <c r="BI749">
        <f t="shared" si="273"/>
        <v>-59.956056545753107</v>
      </c>
      <c r="BK749">
        <f t="shared" si="262"/>
        <v>554134.56041241717</v>
      </c>
      <c r="BL749">
        <f t="shared" si="263"/>
        <v>492646.16022716602</v>
      </c>
      <c r="BM749">
        <f t="shared" si="264"/>
        <v>538392.12255228497</v>
      </c>
      <c r="BN749" s="35">
        <f t="shared" si="274"/>
        <v>519742.07809013472</v>
      </c>
      <c r="BO749">
        <f t="shared" si="265"/>
        <v>526256.94187511387</v>
      </c>
      <c r="BQ749">
        <f>données!AG749</f>
        <v>-60096.541049320411</v>
      </c>
      <c r="BR749">
        <f>données!AH749</f>
        <v>-56484.414168698582</v>
      </c>
    </row>
    <row r="750" spans="20:70" ht="15" customHeight="1" x14ac:dyDescent="0.25">
      <c r="T750">
        <v>748</v>
      </c>
      <c r="U750" cm="1">
        <f t="array" ref="U750">INDEX(données!$AM$6:$AM$1006,animation!T750)</f>
        <v>2.9530970943744079</v>
      </c>
      <c r="AJ750" s="32"/>
      <c r="AK750">
        <v>744</v>
      </c>
      <c r="AL750" s="25">
        <f t="shared" si="253"/>
        <v>372</v>
      </c>
      <c r="AM750">
        <f t="shared" si="266"/>
        <v>-414597.2746892646</v>
      </c>
      <c r="AN750">
        <f t="shared" si="267"/>
        <v>322688.94387811102</v>
      </c>
      <c r="AP750" s="35">
        <f t="shared" si="268"/>
        <v>3046.9472845061782</v>
      </c>
      <c r="AQ750">
        <f t="shared" si="269"/>
        <v>991.84431958089658</v>
      </c>
      <c r="AS750">
        <f t="shared" si="270"/>
        <v>110.70708931493489</v>
      </c>
      <c r="AT750">
        <f t="shared" si="271"/>
        <v>-86.842226507134967</v>
      </c>
      <c r="AV750">
        <f t="shared" si="254"/>
        <v>15.851420966409744</v>
      </c>
      <c r="AW750">
        <f t="shared" si="255"/>
        <v>-10.242034506242963</v>
      </c>
      <c r="AY750">
        <f t="shared" si="256"/>
        <v>7.7801552815360964</v>
      </c>
      <c r="AZ750">
        <f t="shared" si="257"/>
        <v>-6.4088145526931806</v>
      </c>
      <c r="BB750">
        <f t="shared" si="258"/>
        <v>8.0144672872998495</v>
      </c>
      <c r="BC750">
        <f t="shared" si="259"/>
        <v>-8.3390850374581955</v>
      </c>
      <c r="BE750">
        <f t="shared" si="260"/>
        <v>1.5182078502150818</v>
      </c>
      <c r="BF750">
        <f t="shared" si="261"/>
        <v>-1.4992269075306377</v>
      </c>
      <c r="BH750">
        <f t="shared" si="272"/>
        <v>77.542837929474118</v>
      </c>
      <c r="BI750">
        <f t="shared" si="273"/>
        <v>-60.353065503209997</v>
      </c>
      <c r="BK750">
        <f t="shared" si="262"/>
        <v>553140.15373623674</v>
      </c>
      <c r="BL750">
        <f t="shared" si="263"/>
        <v>491801.24702477671</v>
      </c>
      <c r="BM750">
        <f t="shared" si="264"/>
        <v>537709.44413427624</v>
      </c>
      <c r="BN750" s="35">
        <f t="shared" si="274"/>
        <v>519581.99175959756</v>
      </c>
      <c r="BO750">
        <f t="shared" si="265"/>
        <v>525375.1561322026</v>
      </c>
      <c r="BQ750">
        <f>données!AG750</f>
        <v>-60595.529717765043</v>
      </c>
      <c r="BR750">
        <f>données!AH750</f>
        <v>-57637.50894630648</v>
      </c>
    </row>
    <row r="751" spans="20:70" ht="15" customHeight="1" x14ac:dyDescent="0.25">
      <c r="T751">
        <v>749</v>
      </c>
      <c r="U751" cm="1">
        <f t="array" ref="U751">INDEX(données!$AM$6:$AM$1006,animation!T751)</f>
        <v>3.0159289474462039</v>
      </c>
      <c r="AJ751" s="32"/>
      <c r="AK751">
        <v>745</v>
      </c>
      <c r="AL751" s="25">
        <f t="shared" si="253"/>
        <v>372.5</v>
      </c>
      <c r="AM751">
        <f t="shared" si="266"/>
        <v>-413059.96266084717</v>
      </c>
      <c r="AN751">
        <f t="shared" si="267"/>
        <v>323174.0107595881</v>
      </c>
      <c r="AP751" s="35">
        <f t="shared" si="268"/>
        <v>3102.3008291636456</v>
      </c>
      <c r="AQ751">
        <f t="shared" si="269"/>
        <v>948.42320632732913</v>
      </c>
      <c r="AS751">
        <f t="shared" si="270"/>
        <v>110.86321378825093</v>
      </c>
      <c r="AT751">
        <f t="shared" si="271"/>
        <v>-87.413845802942831</v>
      </c>
      <c r="AV751">
        <f t="shared" si="254"/>
        <v>15.887096045775792</v>
      </c>
      <c r="AW751">
        <f t="shared" si="255"/>
        <v>-10.315806315789896</v>
      </c>
      <c r="AY751">
        <f t="shared" si="256"/>
        <v>7.790159378195554</v>
      </c>
      <c r="AZ751">
        <f t="shared" si="257"/>
        <v>-6.4531442043084644</v>
      </c>
      <c r="BB751">
        <f t="shared" si="258"/>
        <v>8.0132161787083991</v>
      </c>
      <c r="BC751">
        <f t="shared" si="259"/>
        <v>-8.3828021780294062</v>
      </c>
      <c r="BE751">
        <f t="shared" si="260"/>
        <v>1.5132287347175737</v>
      </c>
      <c r="BF751">
        <f t="shared" si="261"/>
        <v>-1.5020613799357558</v>
      </c>
      <c r="BH751">
        <f t="shared" si="272"/>
        <v>77.659513450853609</v>
      </c>
      <c r="BI751">
        <f t="shared" si="273"/>
        <v>-60.760031724879312</v>
      </c>
      <c r="BK751">
        <f t="shared" si="262"/>
        <v>552113.5660040623</v>
      </c>
      <c r="BL751">
        <f t="shared" si="263"/>
        <v>490924.93966223364</v>
      </c>
      <c r="BM751">
        <f t="shared" si="264"/>
        <v>536995.86452695716</v>
      </c>
      <c r="BN751" s="35">
        <f t="shared" si="274"/>
        <v>519471.36981558945</v>
      </c>
      <c r="BO751">
        <f t="shared" si="265"/>
        <v>524461.60391759744</v>
      </c>
      <c r="BQ751">
        <f>données!AG751</f>
        <v>-61021.130325903083</v>
      </c>
      <c r="BR751">
        <f>données!AH751</f>
        <v>-58819.660112501093</v>
      </c>
    </row>
    <row r="752" spans="20:70" ht="15" customHeight="1" x14ac:dyDescent="0.25">
      <c r="T752">
        <v>750</v>
      </c>
      <c r="U752" cm="1">
        <f t="array" ref="U752">INDEX(données!$AM$6:$AM$1006,animation!T752)</f>
        <v>3.0787608005179998</v>
      </c>
      <c r="AJ752" s="32"/>
      <c r="AK752">
        <v>746</v>
      </c>
      <c r="AL752" s="25">
        <f t="shared" si="253"/>
        <v>373</v>
      </c>
      <c r="AM752">
        <f t="shared" si="266"/>
        <v>-411494.95434454182</v>
      </c>
      <c r="AN752">
        <f t="shared" si="267"/>
        <v>323637.29563202639</v>
      </c>
      <c r="AP752" s="35">
        <f t="shared" si="268"/>
        <v>3157.7324360577709</v>
      </c>
      <c r="AQ752">
        <f t="shared" si="269"/>
        <v>904.71628342585768</v>
      </c>
      <c r="AS752">
        <f t="shared" si="270"/>
        <v>111.0310685068338</v>
      </c>
      <c r="AT752">
        <f t="shared" si="271"/>
        <v>-87.999271179485191</v>
      </c>
      <c r="AV752">
        <f t="shared" si="254"/>
        <v>15.924678820683988</v>
      </c>
      <c r="AW752">
        <f t="shared" si="255"/>
        <v>-10.391261418405799</v>
      </c>
      <c r="AY752">
        <f t="shared" si="256"/>
        <v>7.8010493992477601</v>
      </c>
      <c r="AZ752">
        <f t="shared" si="257"/>
        <v>-6.4986263652098337</v>
      </c>
      <c r="BB752">
        <f t="shared" si="258"/>
        <v>8.0126558408370609</v>
      </c>
      <c r="BC752">
        <f t="shared" si="259"/>
        <v>-8.4277656844790307</v>
      </c>
      <c r="BE752">
        <f t="shared" si="260"/>
        <v>1.5077298913549364</v>
      </c>
      <c r="BF752">
        <f t="shared" si="261"/>
        <v>-1.5044099056580316</v>
      </c>
      <c r="BH752">
        <f t="shared" si="272"/>
        <v>77.784954554710069</v>
      </c>
      <c r="BI752">
        <f t="shared" si="273"/>
        <v>-61.177207805732493</v>
      </c>
      <c r="BK752">
        <f t="shared" si="262"/>
        <v>551054.68304519576</v>
      </c>
      <c r="BL752">
        <f t="shared" si="263"/>
        <v>490017.14649415051</v>
      </c>
      <c r="BM752">
        <f t="shared" si="264"/>
        <v>536251.31127322209</v>
      </c>
      <c r="BN752" s="35">
        <f t="shared" si="274"/>
        <v>519407.35323856765</v>
      </c>
      <c r="BO752">
        <f t="shared" si="265"/>
        <v>523516.18559031026</v>
      </c>
      <c r="BQ752">
        <f>données!AG752</f>
        <v>-61371.663222572635</v>
      </c>
      <c r="BR752">
        <f>données!AH752</f>
        <v>-60026.202256702949</v>
      </c>
    </row>
    <row r="753" spans="20:70" ht="15" customHeight="1" x14ac:dyDescent="0.25">
      <c r="T753">
        <v>751</v>
      </c>
      <c r="U753" cm="1">
        <f t="array" ref="U753">INDEX(données!$AM$6:$AM$1006,animation!T753)</f>
        <v>3.1415926535897958</v>
      </c>
      <c r="AJ753" s="32"/>
      <c r="AK753">
        <v>747</v>
      </c>
      <c r="AL753" s="25">
        <f t="shared" si="253"/>
        <v>373.5</v>
      </c>
      <c r="AM753">
        <f t="shared" si="266"/>
        <v>-409902.20924294961</v>
      </c>
      <c r="AN753">
        <f t="shared" si="267"/>
        <v>324078.65386484185</v>
      </c>
      <c r="AP753" s="35">
        <f t="shared" si="268"/>
        <v>3213.2479703111876</v>
      </c>
      <c r="AQ753">
        <f t="shared" si="269"/>
        <v>860.71664783611504</v>
      </c>
      <c r="AS753">
        <f t="shared" si="270"/>
        <v>111.21081230859787</v>
      </c>
      <c r="AT753">
        <f t="shared" si="271"/>
        <v>-88.598891862239782</v>
      </c>
      <c r="AV753">
        <f t="shared" si="254"/>
        <v>15.964197094183001</v>
      </c>
      <c r="AW753">
        <f t="shared" si="255"/>
        <v>-10.468445188862802</v>
      </c>
      <c r="AY753">
        <f t="shared" si="256"/>
        <v>7.8128331009475573</v>
      </c>
      <c r="AZ753">
        <f t="shared" si="257"/>
        <v>-6.5452911258415938</v>
      </c>
      <c r="BB753">
        <f t="shared" si="258"/>
        <v>8.0127857138831704</v>
      </c>
      <c r="BC753">
        <f t="shared" si="259"/>
        <v>-8.4740015170888654</v>
      </c>
      <c r="BE753">
        <f t="shared" si="260"/>
        <v>1.5017432551376724</v>
      </c>
      <c r="BF753">
        <f t="shared" si="261"/>
        <v>-1.5062977993858675</v>
      </c>
      <c r="BH753">
        <f t="shared" si="272"/>
        <v>77.919253144446458</v>
      </c>
      <c r="BI753">
        <f t="shared" si="273"/>
        <v>-61.604856231060658</v>
      </c>
      <c r="BK753">
        <f t="shared" si="262"/>
        <v>549963.38653902756</v>
      </c>
      <c r="BL753">
        <f t="shared" si="263"/>
        <v>489077.77224976756</v>
      </c>
      <c r="BM753">
        <f t="shared" si="264"/>
        <v>535475.70856120123</v>
      </c>
      <c r="BN753" s="35">
        <f t="shared" si="274"/>
        <v>519386.72074612411</v>
      </c>
      <c r="BO753">
        <f t="shared" si="265"/>
        <v>522538.79763429891</v>
      </c>
      <c r="BQ753">
        <f>données!AG753</f>
        <v>-61645.745014573782</v>
      </c>
      <c r="BR753">
        <f>données!AH753</f>
        <v>-61252.373708285551</v>
      </c>
    </row>
    <row r="754" spans="20:70" ht="15" customHeight="1" x14ac:dyDescent="0.25">
      <c r="T754">
        <v>752</v>
      </c>
      <c r="U754" cm="1">
        <f t="array" ref="U754">INDEX(données!$AM$6:$AM$1006,animation!T754)</f>
        <v>3.2044245066615917</v>
      </c>
      <c r="AJ754" s="32"/>
      <c r="AK754">
        <v>748</v>
      </c>
      <c r="AL754" s="25">
        <f t="shared" si="253"/>
        <v>374</v>
      </c>
      <c r="AM754">
        <f t="shared" si="266"/>
        <v>-408281.68390625541</v>
      </c>
      <c r="AN754">
        <f t="shared" si="267"/>
        <v>324497.93732727715</v>
      </c>
      <c r="AP754" s="35">
        <f t="shared" si="268"/>
        <v>3268.8533764654867</v>
      </c>
      <c r="AQ754">
        <f t="shared" si="269"/>
        <v>816.41720190499518</v>
      </c>
      <c r="AS754">
        <f t="shared" si="270"/>
        <v>111.40261532435483</v>
      </c>
      <c r="AT754">
        <f t="shared" si="271"/>
        <v>-89.213115050505323</v>
      </c>
      <c r="AV754">
        <f t="shared" si="254"/>
        <v>16.005680148895962</v>
      </c>
      <c r="AW754">
        <f t="shared" si="255"/>
        <v>-10.547404708139045</v>
      </c>
      <c r="AY754">
        <f t="shared" si="256"/>
        <v>7.8255187994210518</v>
      </c>
      <c r="AZ754">
        <f t="shared" si="257"/>
        <v>-6.5931697885070228</v>
      </c>
      <c r="BB754">
        <f t="shared" si="258"/>
        <v>8.0136055004301969</v>
      </c>
      <c r="BC754">
        <f t="shared" si="259"/>
        <v>-8.5215367028042053</v>
      </c>
      <c r="BE754">
        <f t="shared" si="260"/>
        <v>1.4953038493644712</v>
      </c>
      <c r="BF754">
        <f t="shared" si="261"/>
        <v>-1.5077540283953583</v>
      </c>
      <c r="BH754">
        <f t="shared" si="272"/>
        <v>78.062507026243154</v>
      </c>
      <c r="BI754">
        <f t="shared" si="273"/>
        <v>-62.043249822659696</v>
      </c>
      <c r="BK754">
        <f t="shared" si="262"/>
        <v>548839.55392617523</v>
      </c>
      <c r="BL754">
        <f t="shared" si="263"/>
        <v>488106.71796544816</v>
      </c>
      <c r="BM754">
        <f t="shared" si="264"/>
        <v>534668.97716943105</v>
      </c>
      <c r="BN754" s="35">
        <f t="shared" si="274"/>
        <v>519405.90675531089</v>
      </c>
      <c r="BO754">
        <f t="shared" si="265"/>
        <v>521529.33258157677</v>
      </c>
      <c r="BQ754">
        <f>données!AG754</f>
        <v>-61842.294026289557</v>
      </c>
      <c r="BR754">
        <f>données!AH754</f>
        <v>-62493.335328713962</v>
      </c>
    </row>
    <row r="755" spans="20:70" ht="15" customHeight="1" x14ac:dyDescent="0.25">
      <c r="T755">
        <v>753</v>
      </c>
      <c r="U755" cm="1">
        <f t="array" ref="U755">INDEX(données!$AM$6:$AM$1006,animation!T755)</f>
        <v>3.2672563597333877</v>
      </c>
      <c r="AJ755" s="32"/>
      <c r="AK755">
        <v>749</v>
      </c>
      <c r="AL755" s="25">
        <f t="shared" si="253"/>
        <v>374.5</v>
      </c>
      <c r="AM755">
        <f t="shared" si="266"/>
        <v>-406633.33189110714</v>
      </c>
      <c r="AN755">
        <f t="shared" si="267"/>
        <v>324894.99428884836</v>
      </c>
      <c r="AP755" s="35">
        <f t="shared" si="268"/>
        <v>3324.5546841276641</v>
      </c>
      <c r="AQ755">
        <f t="shared" si="269"/>
        <v>771.81064437974248</v>
      </c>
      <c r="AS755">
        <f t="shared" si="270"/>
        <v>111.6066588424717</v>
      </c>
      <c r="AT755">
        <f t="shared" si="271"/>
        <v>-89.842366300441313</v>
      </c>
      <c r="AV755">
        <f t="shared" si="254"/>
        <v>16.049158798869733</v>
      </c>
      <c r="AW755">
        <f t="shared" si="255"/>
        <v>-10.628188842951937</v>
      </c>
      <c r="AY755">
        <f t="shared" si="256"/>
        <v>7.8391153829057956</v>
      </c>
      <c r="AZ755">
        <f t="shared" si="257"/>
        <v>-6.6422949232472028</v>
      </c>
      <c r="BB755">
        <f t="shared" si="258"/>
        <v>8.0151151624042338</v>
      </c>
      <c r="BC755">
        <f t="shared" si="259"/>
        <v>-8.5703993769919968</v>
      </c>
      <c r="BE755">
        <f t="shared" si="260"/>
        <v>1.4884494294917301</v>
      </c>
      <c r="BF755">
        <f t="shared" si="261"/>
        <v>-1.508810947188572</v>
      </c>
      <c r="BH755">
        <f t="shared" si="272"/>
        <v>78.214820068800208</v>
      </c>
      <c r="BI755">
        <f t="shared" si="273"/>
        <v>-62.492672210061606</v>
      </c>
      <c r="BK755">
        <f t="shared" si="262"/>
        <v>547683.05831468501</v>
      </c>
      <c r="BL755">
        <f t="shared" si="263"/>
        <v>487103.8809131576</v>
      </c>
      <c r="BM755">
        <f t="shared" si="264"/>
        <v>533831.03440837096</v>
      </c>
      <c r="BN755" s="35">
        <f t="shared" si="274"/>
        <v>519461.0211317623</v>
      </c>
      <c r="BO755">
        <f t="shared" si="265"/>
        <v>520487.67893084086</v>
      </c>
      <c r="BQ755">
        <f>données!AG755</f>
        <v>-61960.534568565432</v>
      </c>
      <c r="BR755">
        <f>données!AH755</f>
        <v>-63744.189609413785</v>
      </c>
    </row>
    <row r="756" spans="20:70" ht="15" customHeight="1" x14ac:dyDescent="0.25">
      <c r="T756">
        <v>754</v>
      </c>
      <c r="U756" cm="1">
        <f t="array" ref="U756">INDEX(données!$AM$6:$AM$1006,animation!T756)</f>
        <v>3.3300882128051836</v>
      </c>
      <c r="AJ756" s="32"/>
      <c r="AK756">
        <v>750</v>
      </c>
      <c r="AL756" s="25">
        <f t="shared" si="253"/>
        <v>375</v>
      </c>
      <c r="AM756">
        <f t="shared" si="266"/>
        <v>-404957.103716688</v>
      </c>
      <c r="AN756">
        <f t="shared" si="267"/>
        <v>325269.66931525065</v>
      </c>
      <c r="AP756" s="35">
        <f t="shared" si="268"/>
        <v>3380.3580135489001</v>
      </c>
      <c r="AQ756">
        <f t="shared" si="269"/>
        <v>726.88946122952188</v>
      </c>
      <c r="AS756">
        <f t="shared" si="270"/>
        <v>111.82313517402045</v>
      </c>
      <c r="AT756">
        <f t="shared" si="271"/>
        <v>-90.487089921819702</v>
      </c>
      <c r="AV756">
        <f t="shared" si="254"/>
        <v>16.094665444696432</v>
      </c>
      <c r="AW756">
        <f t="shared" si="255"/>
        <v>-10.710848329702841</v>
      </c>
      <c r="AY756">
        <f t="shared" si="256"/>
        <v>7.8536323248758455</v>
      </c>
      <c r="AZ756">
        <f t="shared" si="257"/>
        <v>-6.6927004269210988</v>
      </c>
      <c r="BB756">
        <f t="shared" si="258"/>
        <v>8.0173149181053667</v>
      </c>
      <c r="BC756">
        <f t="shared" si="259"/>
        <v>-8.6206188275282596</v>
      </c>
      <c r="BE756">
        <f t="shared" si="260"/>
        <v>1.4812201123674427</v>
      </c>
      <c r="BF756">
        <f t="shared" si="261"/>
        <v>-1.5095040092647056</v>
      </c>
      <c r="BH756">
        <f t="shared" si="272"/>
        <v>78.376302373975363</v>
      </c>
      <c r="BI756">
        <f t="shared" si="273"/>
        <v>-62.95341832840279</v>
      </c>
      <c r="BK756">
        <f t="shared" si="262"/>
        <v>546493.76838125382</v>
      </c>
      <c r="BL756">
        <f t="shared" si="263"/>
        <v>486069.15452493768</v>
      </c>
      <c r="BM756">
        <f t="shared" si="264"/>
        <v>532961.79405829986</v>
      </c>
      <c r="BN756" s="35">
        <f t="shared" si="274"/>
        <v>519547.8705347316</v>
      </c>
      <c r="BO756">
        <f t="shared" si="265"/>
        <v>519413.72106160317</v>
      </c>
      <c r="BQ756">
        <f>données!AG756</f>
        <v>-62000</v>
      </c>
      <c r="BR756">
        <f>données!AH756</f>
        <v>-65000.000000000051</v>
      </c>
    </row>
    <row r="757" spans="20:70" ht="15" customHeight="1" x14ac:dyDescent="0.25">
      <c r="T757">
        <v>755</v>
      </c>
      <c r="U757" cm="1">
        <f t="array" ref="U757">INDEX(données!$AM$6:$AM$1006,animation!T757)</f>
        <v>3.3929200658769796</v>
      </c>
      <c r="AJ757" s="32"/>
      <c r="AK757">
        <v>751</v>
      </c>
      <c r="AL757" s="25">
        <f t="shared" si="253"/>
        <v>375.5</v>
      </c>
      <c r="AM757">
        <f t="shared" si="266"/>
        <v>-403252.94681801682</v>
      </c>
      <c r="AN757">
        <f t="shared" si="267"/>
        <v>325621.80315962521</v>
      </c>
      <c r="AP757" s="35">
        <f t="shared" si="268"/>
        <v>3436.2695811359104</v>
      </c>
      <c r="AQ757">
        <f t="shared" si="269"/>
        <v>681.64591626861204</v>
      </c>
      <c r="AS757">
        <f t="shared" si="270"/>
        <v>112.05224752598718</v>
      </c>
      <c r="AT757">
        <f t="shared" si="271"/>
        <v>-91.147749397086955</v>
      </c>
      <c r="AV757">
        <f t="shared" si="254"/>
        <v>16.142234132088774</v>
      </c>
      <c r="AW757">
        <f t="shared" si="255"/>
        <v>-10.795435863119021</v>
      </c>
      <c r="AY757">
        <f t="shared" si="256"/>
        <v>7.8690796980766065</v>
      </c>
      <c r="AZ757">
        <f t="shared" si="257"/>
        <v>-6.7444215856909597</v>
      </c>
      <c r="BB757">
        <f t="shared" si="258"/>
        <v>8.0202052392891101</v>
      </c>
      <c r="BC757">
        <f t="shared" si="259"/>
        <v>-8.6722255413450906</v>
      </c>
      <c r="BE757">
        <f t="shared" si="260"/>
        <v>1.4736579977445732</v>
      </c>
      <c r="BF757">
        <f t="shared" si="261"/>
        <v>-1.5098714623033702</v>
      </c>
      <c r="BH757">
        <f t="shared" si="272"/>
        <v>78.547070458788127</v>
      </c>
      <c r="BI757">
        <f t="shared" si="273"/>
        <v>-63.425794944628507</v>
      </c>
      <c r="BK757">
        <f t="shared" si="262"/>
        <v>545271.54826742841</v>
      </c>
      <c r="BL757">
        <f t="shared" si="263"/>
        <v>485002.42831339134</v>
      </c>
      <c r="BM757">
        <f t="shared" si="264"/>
        <v>532061.16630362894</v>
      </c>
      <c r="BN757" s="35">
        <f t="shared" si="274"/>
        <v>519661.98115780839</v>
      </c>
      <c r="BO757">
        <f t="shared" si="265"/>
        <v>518307.33914381341</v>
      </c>
      <c r="BQ757">
        <f>données!AG757</f>
        <v>-61960.534568565432</v>
      </c>
      <c r="BR757">
        <f>données!AH757</f>
        <v>-66255.810390586325</v>
      </c>
    </row>
    <row r="758" spans="20:70" ht="15" customHeight="1" x14ac:dyDescent="0.25">
      <c r="T758">
        <v>756</v>
      </c>
      <c r="U758" cm="1">
        <f t="array" ref="U758">INDEX(données!$AM$6:$AM$1006,animation!T758)</f>
        <v>3.4557519189487755</v>
      </c>
      <c r="AJ758" s="32"/>
      <c r="AK758">
        <v>752</v>
      </c>
      <c r="AL758" s="25">
        <f t="shared" si="253"/>
        <v>376</v>
      </c>
      <c r="AM758">
        <f t="shared" si="266"/>
        <v>-401520.80549650808</v>
      </c>
      <c r="AN758">
        <f t="shared" si="267"/>
        <v>325951.23264908488</v>
      </c>
      <c r="AP758" s="35">
        <f t="shared" si="268"/>
        <v>3492.2957048989038</v>
      </c>
      <c r="AQ758">
        <f t="shared" si="269"/>
        <v>636.07204157006856</v>
      </c>
      <c r="AS758">
        <f t="shared" si="270"/>
        <v>112.29420988993621</v>
      </c>
      <c r="AT758">
        <f t="shared" si="271"/>
        <v>-91.824827831539608</v>
      </c>
      <c r="AV758">
        <f t="shared" si="254"/>
        <v>16.191900614101236</v>
      </c>
      <c r="AW758">
        <f t="shared" si="255"/>
        <v>-10.882006189897474</v>
      </c>
      <c r="AY758">
        <f t="shared" si="256"/>
        <v>7.8854681894995888</v>
      </c>
      <c r="AZ758">
        <f t="shared" si="257"/>
        <v>-6.7974951411353892</v>
      </c>
      <c r="BB758">
        <f t="shared" si="258"/>
        <v>8.0237868482713228</v>
      </c>
      <c r="BC758">
        <f t="shared" si="259"/>
        <v>-8.7252512535763582</v>
      </c>
      <c r="BE758">
        <f t="shared" si="260"/>
        <v>1.4658067887708441</v>
      </c>
      <c r="BF758">
        <f t="shared" si="261"/>
        <v>-1.5099540330750876</v>
      </c>
      <c r="BH758">
        <f t="shared" si="272"/>
        <v>78.72724744929323</v>
      </c>
      <c r="BI758">
        <f t="shared" si="273"/>
        <v>-63.910121213855298</v>
      </c>
      <c r="BK758">
        <f t="shared" si="262"/>
        <v>544016.25747073453</v>
      </c>
      <c r="BL758">
        <f t="shared" si="263"/>
        <v>483903.58778819285</v>
      </c>
      <c r="BM758">
        <f t="shared" si="264"/>
        <v>531129.05766366888</v>
      </c>
      <c r="BN758" s="35">
        <f t="shared" si="274"/>
        <v>519798.62265918998</v>
      </c>
      <c r="BO758">
        <f t="shared" si="265"/>
        <v>517168.40904295625</v>
      </c>
      <c r="BQ758">
        <f>données!AG758</f>
        <v>-61842.29402628955</v>
      </c>
      <c r="BR758">
        <f>données!AH758</f>
        <v>-67506.66467128614</v>
      </c>
    </row>
    <row r="759" spans="20:70" ht="15" customHeight="1" x14ac:dyDescent="0.25">
      <c r="T759">
        <v>757</v>
      </c>
      <c r="U759" cm="1">
        <f t="array" ref="U759">INDEX(données!$AM$6:$AM$1006,animation!T759)</f>
        <v>3.5185837720205715</v>
      </c>
      <c r="AJ759" s="32"/>
      <c r="AK759">
        <v>753</v>
      </c>
      <c r="AL759" s="25">
        <f t="shared" si="253"/>
        <v>376.5</v>
      </c>
      <c r="AM759">
        <f t="shared" si="266"/>
        <v>-399760.62086782238</v>
      </c>
      <c r="AN759">
        <f t="shared" si="267"/>
        <v>326257.79056639096</v>
      </c>
      <c r="AP759" s="35">
        <f t="shared" si="268"/>
        <v>3548.4428098438721</v>
      </c>
      <c r="AQ759">
        <f t="shared" si="269"/>
        <v>590.15962765429879</v>
      </c>
      <c r="AS759">
        <f t="shared" si="270"/>
        <v>112.54924695318928</v>
      </c>
      <c r="AT759">
        <f t="shared" si="271"/>
        <v>-92.51882844346332</v>
      </c>
      <c r="AV759">
        <f t="shared" si="254"/>
        <v>16.243702417206919</v>
      </c>
      <c r="AW759">
        <f t="shared" si="255"/>
        <v>-10.970616207679925</v>
      </c>
      <c r="AY759">
        <f t="shared" si="256"/>
        <v>7.9028091163272745</v>
      </c>
      <c r="AZ759">
        <f t="shared" si="257"/>
        <v>-6.8519593602272986</v>
      </c>
      <c r="BB759">
        <f t="shared" si="258"/>
        <v>8.0280607150291097</v>
      </c>
      <c r="BC759">
        <f t="shared" si="259"/>
        <v>-8.7797289994518817</v>
      </c>
      <c r="BE759">
        <f t="shared" si="260"/>
        <v>1.4577114177650949</v>
      </c>
      <c r="BF759">
        <f t="shared" si="261"/>
        <v>-1.5097946082573108</v>
      </c>
      <c r="BH759">
        <f t="shared" si="272"/>
        <v>78.916963286860877</v>
      </c>
      <c r="BI759">
        <f t="shared" si="273"/>
        <v>-64.406729267846899</v>
      </c>
      <c r="BK759">
        <f t="shared" si="262"/>
        <v>542727.75073068123</v>
      </c>
      <c r="BL759">
        <f t="shared" si="263"/>
        <v>482772.5143686356</v>
      </c>
      <c r="BM759">
        <f t="shared" si="264"/>
        <v>530165.37091988907</v>
      </c>
      <c r="BN759" s="35">
        <f t="shared" si="274"/>
        <v>519952.83307286963</v>
      </c>
      <c r="BO759">
        <f t="shared" si="265"/>
        <v>515996.80222060473</v>
      </c>
      <c r="BQ759">
        <f>données!AG759</f>
        <v>-61645.745014573768</v>
      </c>
      <c r="BR759">
        <f>données!AH759</f>
        <v>-68747.62629171455</v>
      </c>
    </row>
    <row r="760" spans="20:70" ht="15" customHeight="1" x14ac:dyDescent="0.25">
      <c r="T760">
        <v>758</v>
      </c>
      <c r="U760" cm="1">
        <f t="array" ref="U760">INDEX(données!$AM$6:$AM$1006,animation!T760)</f>
        <v>3.5814156250923674</v>
      </c>
      <c r="AJ760" s="32"/>
      <c r="AK760">
        <v>754</v>
      </c>
      <c r="AL760" s="25">
        <f t="shared" si="253"/>
        <v>377</v>
      </c>
      <c r="AM760">
        <f t="shared" si="266"/>
        <v>-397972.33080703125</v>
      </c>
      <c r="AN760">
        <f t="shared" si="267"/>
        <v>326541.30552666273</v>
      </c>
      <c r="AP760" s="35">
        <f t="shared" si="268"/>
        <v>3604.7174333204666</v>
      </c>
      <c r="AQ760">
        <f t="shared" si="269"/>
        <v>543.90021343256717</v>
      </c>
      <c r="AS760">
        <f t="shared" si="270"/>
        <v>112.81759403912878</v>
      </c>
      <c r="AT760">
        <f t="shared" si="271"/>
        <v>-93.230275103010015</v>
      </c>
      <c r="AV760">
        <f t="shared" si="254"/>
        <v>16.297678911453893</v>
      </c>
      <c r="AW760">
        <f t="shared" si="255"/>
        <v>-11.061325069711261</v>
      </c>
      <c r="AY760">
        <f t="shared" si="256"/>
        <v>7.9211144428812403</v>
      </c>
      <c r="AZ760">
        <f t="shared" si="257"/>
        <v>-6.9078541094327424</v>
      </c>
      <c r="BB760">
        <f t="shared" si="258"/>
        <v>8.0330280542662766</v>
      </c>
      <c r="BC760">
        <f t="shared" si="259"/>
        <v>-8.8356931690984073</v>
      </c>
      <c r="BE760">
        <f t="shared" si="260"/>
        <v>1.4494176830617613</v>
      </c>
      <c r="BF760">
        <f t="shared" si="261"/>
        <v>-1.5094379170437071</v>
      </c>
      <c r="BH760">
        <f t="shared" si="272"/>
        <v>79.116354947465609</v>
      </c>
      <c r="BI760">
        <f t="shared" si="273"/>
        <v>-64.915964837723891</v>
      </c>
      <c r="BK760">
        <f t="shared" si="262"/>
        <v>541405.87790957885</v>
      </c>
      <c r="BL760">
        <f t="shared" si="263"/>
        <v>481609.08529222431</v>
      </c>
      <c r="BM760">
        <f t="shared" si="264"/>
        <v>529170.00503969798</v>
      </c>
      <c r="BN760" s="35">
        <f t="shared" si="274"/>
        <v>520119.44449279172</v>
      </c>
      <c r="BO760">
        <f t="shared" si="265"/>
        <v>514792.38563039992</v>
      </c>
      <c r="BQ760">
        <f>données!AG760</f>
        <v>-61371.663222572606</v>
      </c>
      <c r="BR760">
        <f>données!AH760</f>
        <v>-69973.797743297153</v>
      </c>
    </row>
    <row r="761" spans="20:70" ht="15" customHeight="1" x14ac:dyDescent="0.25">
      <c r="T761">
        <v>759</v>
      </c>
      <c r="U761" cm="1">
        <f t="array" ref="U761">INDEX(données!$AM$6:$AM$1006,animation!T761)</f>
        <v>3.6442474781641634</v>
      </c>
      <c r="AJ761" s="32"/>
      <c r="AK761">
        <v>755</v>
      </c>
      <c r="AL761" s="25">
        <f t="shared" si="253"/>
        <v>377.5</v>
      </c>
      <c r="AM761">
        <f t="shared" si="266"/>
        <v>-396155.8698911161</v>
      </c>
      <c r="AN761">
        <f t="shared" si="267"/>
        <v>326801.60184899118</v>
      </c>
      <c r="AP761" s="35">
        <f t="shared" si="268"/>
        <v>3661.1262303400308</v>
      </c>
      <c r="AQ761">
        <f t="shared" si="269"/>
        <v>497.28507588106214</v>
      </c>
      <c r="AS761">
        <f t="shared" si="270"/>
        <v>113.09949708262039</v>
      </c>
      <c r="AT761">
        <f t="shared" si="271"/>
        <v>-93.959712928358158</v>
      </c>
      <c r="AV761">
        <f t="shared" si="254"/>
        <v>16.35387138494443</v>
      </c>
      <c r="AW761">
        <f t="shared" si="255"/>
        <v>-11.154194295561958</v>
      </c>
      <c r="AY761">
        <f t="shared" si="256"/>
        <v>7.9403967986088606</v>
      </c>
      <c r="AZ761">
        <f t="shared" si="257"/>
        <v>-6.9652209332061776</v>
      </c>
      <c r="BB761">
        <f t="shared" si="258"/>
        <v>8.0386903224130961</v>
      </c>
      <c r="BC761">
        <f t="shared" si="259"/>
        <v>-8.8931795654206098</v>
      </c>
      <c r="BE761">
        <f t="shared" si="260"/>
        <v>1.4409719020628193</v>
      </c>
      <c r="BF761">
        <f t="shared" si="261"/>
        <v>-1.5089302210116293</v>
      </c>
      <c r="BH761">
        <f t="shared" si="272"/>
        <v>79.325566674591173</v>
      </c>
      <c r="BI761">
        <f t="shared" si="273"/>
        <v>-65.43818791315779</v>
      </c>
      <c r="BK761">
        <f t="shared" si="262"/>
        <v>540050.48386809218</v>
      </c>
      <c r="BL761">
        <f t="shared" si="263"/>
        <v>480413.17351931089</v>
      </c>
      <c r="BM761">
        <f t="shared" si="264"/>
        <v>528142.85509677068</v>
      </c>
      <c r="BN761" s="35">
        <f t="shared" si="274"/>
        <v>520293.109325686</v>
      </c>
      <c r="BO761">
        <f t="shared" si="265"/>
        <v>513555.02160942159</v>
      </c>
      <c r="BQ761">
        <f>données!AG761</f>
        <v>-61021.130325903054</v>
      </c>
      <c r="BR761">
        <f>données!AH761</f>
        <v>-71180.339887499009</v>
      </c>
    </row>
    <row r="762" spans="20:70" ht="15" customHeight="1" x14ac:dyDescent="0.25">
      <c r="T762">
        <v>760</v>
      </c>
      <c r="U762" cm="1">
        <f t="array" ref="U762">INDEX(données!$AM$6:$AM$1006,animation!T762)</f>
        <v>3.7070793312359593</v>
      </c>
      <c r="AJ762" s="32"/>
      <c r="AK762">
        <v>756</v>
      </c>
      <c r="AL762" s="25">
        <f t="shared" si="253"/>
        <v>378</v>
      </c>
      <c r="AM762">
        <f t="shared" si="266"/>
        <v>-394311.16933881078</v>
      </c>
      <c r="AN762">
        <f t="shared" si="267"/>
        <v>327038.49942281569</v>
      </c>
      <c r="AP762" s="35">
        <f t="shared" si="268"/>
        <v>3717.6759788813411</v>
      </c>
      <c r="AQ762">
        <f t="shared" si="269"/>
        <v>450.30521941688306</v>
      </c>
      <c r="AS762">
        <f t="shared" si="270"/>
        <v>113.39521264593552</v>
      </c>
      <c r="AT762">
        <f t="shared" si="271"/>
        <v>-94.707708947442896</v>
      </c>
      <c r="AV762">
        <f t="shared" si="254"/>
        <v>16.412323122898641</v>
      </c>
      <c r="AW762">
        <f t="shared" si="255"/>
        <v>-11.249287888323492</v>
      </c>
      <c r="AY762">
        <f t="shared" si="256"/>
        <v>7.96066949714647</v>
      </c>
      <c r="AZ762">
        <f t="shared" si="257"/>
        <v>-7.0241031371792833</v>
      </c>
      <c r="BB762">
        <f t="shared" si="258"/>
        <v>8.0450492145243526</v>
      </c>
      <c r="BC762">
        <f t="shared" si="259"/>
        <v>-8.9522254652440996</v>
      </c>
      <c r="BE762">
        <f t="shared" si="260"/>
        <v>1.4324205849125631</v>
      </c>
      <c r="BF762">
        <f t="shared" si="261"/>
        <v>-1.5083190161841167</v>
      </c>
      <c r="BH762">
        <f t="shared" si="272"/>
        <v>79.544750226453488</v>
      </c>
      <c r="BI762">
        <f t="shared" si="273"/>
        <v>-65.973773440511906</v>
      </c>
      <c r="BK762">
        <f t="shared" si="262"/>
        <v>538661.40833544196</v>
      </c>
      <c r="BL762">
        <f t="shared" si="263"/>
        <v>479184.64763376367</v>
      </c>
      <c r="BM762">
        <f t="shared" si="264"/>
        <v>527083.81218794151</v>
      </c>
      <c r="BN762" s="35">
        <f t="shared" si="274"/>
        <v>520468.3269146168</v>
      </c>
      <c r="BO762">
        <f t="shared" si="265"/>
        <v>512284.56776489696</v>
      </c>
      <c r="BQ762">
        <f>données!AG762</f>
        <v>-60595.529717765006</v>
      </c>
      <c r="BR762">
        <f>données!AH762</f>
        <v>-72362.491053693622</v>
      </c>
    </row>
    <row r="763" spans="20:70" ht="15" customHeight="1" x14ac:dyDescent="0.25">
      <c r="T763">
        <v>761</v>
      </c>
      <c r="U763" cm="1">
        <f t="array" ref="U763">INDEX(données!$AM$6:$AM$1006,animation!T763)</f>
        <v>3.7699111843077553</v>
      </c>
      <c r="AJ763" s="32"/>
      <c r="AK763">
        <v>757</v>
      </c>
      <c r="AL763" s="25">
        <f t="shared" si="253"/>
        <v>378.5</v>
      </c>
      <c r="AM763">
        <f t="shared" si="266"/>
        <v>-392438.15694778936</v>
      </c>
      <c r="AN763">
        <f t="shared" si="267"/>
        <v>327251.81356890569</v>
      </c>
      <c r="AP763" s="35">
        <f t="shared" si="268"/>
        <v>3774.3735852043087</v>
      </c>
      <c r="AQ763">
        <f t="shared" si="269"/>
        <v>402.95136494316159</v>
      </c>
      <c r="AS763">
        <f t="shared" si="270"/>
        <v>113.70500797981387</v>
      </c>
      <c r="AT763">
        <f t="shared" si="271"/>
        <v>-95.474852833163538</v>
      </c>
      <c r="AV763">
        <f t="shared" si="254"/>
        <v>16.47307949158516</v>
      </c>
      <c r="AW763">
        <f t="shared" si="255"/>
        <v>-11.346672458717753</v>
      </c>
      <c r="AY763">
        <f t="shared" si="256"/>
        <v>7.9819465564986807</v>
      </c>
      <c r="AZ763">
        <f t="shared" si="257"/>
        <v>-7.0845458763631015</v>
      </c>
      <c r="BB763">
        <f t="shared" si="258"/>
        <v>8.0521066610398524</v>
      </c>
      <c r="BC763">
        <f t="shared" si="259"/>
        <v>-9.0128696839189093</v>
      </c>
      <c r="BE763">
        <f t="shared" si="260"/>
        <v>1.4238101324348664</v>
      </c>
      <c r="BF763">
        <f t="shared" si="261"/>
        <v>-1.5076527516145581</v>
      </c>
      <c r="BH763">
        <f t="shared" si="272"/>
        <v>79.77406513825531</v>
      </c>
      <c r="BI763">
        <f t="shared" si="273"/>
        <v>-66.523112062549217</v>
      </c>
      <c r="BK763">
        <f t="shared" si="262"/>
        <v>537238.48577414267</v>
      </c>
      <c r="BL763">
        <f t="shared" si="263"/>
        <v>477923.37173964636</v>
      </c>
      <c r="BM763">
        <f t="shared" si="264"/>
        <v>525992.76334666333</v>
      </c>
      <c r="BN763" s="35">
        <f t="shared" si="274"/>
        <v>520639.47034393268</v>
      </c>
      <c r="BO763">
        <f t="shared" si="265"/>
        <v>510980.87685618486</v>
      </c>
      <c r="BQ763">
        <f>données!AG763</f>
        <v>-60096.541049320367</v>
      </c>
      <c r="BR763">
        <f>données!AH763</f>
        <v>-73515.585831301505</v>
      </c>
    </row>
    <row r="764" spans="20:70" ht="15" customHeight="1" x14ac:dyDescent="0.25">
      <c r="T764">
        <v>762</v>
      </c>
      <c r="U764" cm="1">
        <f t="array" ref="U764">INDEX(données!$AM$6:$AM$1006,animation!T764)</f>
        <v>3.8327430373795512</v>
      </c>
      <c r="AJ764" s="32"/>
      <c r="AK764">
        <v>758</v>
      </c>
      <c r="AL764" s="25">
        <f t="shared" si="253"/>
        <v>379</v>
      </c>
      <c r="AM764">
        <f t="shared" si="266"/>
        <v>-390536.75702918973</v>
      </c>
      <c r="AN764">
        <f t="shared" si="267"/>
        <v>327441.35489477316</v>
      </c>
      <c r="AP764" s="35">
        <f t="shared" si="268"/>
        <v>3831.2260891942155</v>
      </c>
      <c r="AQ764">
        <f t="shared" si="269"/>
        <v>355.2139385265798</v>
      </c>
      <c r="AS764">
        <f t="shared" si="270"/>
        <v>114.02916113361249</v>
      </c>
      <c r="AT764">
        <f t="shared" si="271"/>
        <v>-96.261757719618856</v>
      </c>
      <c r="AV764">
        <f t="shared" si="254"/>
        <v>16.536188027423918</v>
      </c>
      <c r="AW764">
        <f t="shared" si="255"/>
        <v>-11.446417356595871</v>
      </c>
      <c r="AY764">
        <f t="shared" si="256"/>
        <v>8.0042427203771993</v>
      </c>
      <c r="AZ764">
        <f t="shared" si="257"/>
        <v>-7.1465962487095416</v>
      </c>
      <c r="BB764">
        <f t="shared" si="258"/>
        <v>8.0598648243671374</v>
      </c>
      <c r="BC764">
        <f t="shared" si="259"/>
        <v>-9.0751526435946648</v>
      </c>
      <c r="BE764">
        <f t="shared" si="260"/>
        <v>1.4151865611753616</v>
      </c>
      <c r="BF764">
        <f t="shared" si="261"/>
        <v>-1.5069805681622832</v>
      </c>
      <c r="BH764">
        <f t="shared" si="272"/>
        <v>80.013679000268866</v>
      </c>
      <c r="BI764">
        <f t="shared" si="273"/>
        <v>-67.086610902556487</v>
      </c>
      <c r="BK764">
        <f t="shared" si="262"/>
        <v>535781.54523915378</v>
      </c>
      <c r="BL764">
        <f t="shared" si="263"/>
        <v>476629.20535387087</v>
      </c>
      <c r="BM764">
        <f t="shared" si="264"/>
        <v>524869.59145302908</v>
      </c>
      <c r="BN764" s="35">
        <f t="shared" si="274"/>
        <v>520800.81324691698</v>
      </c>
      <c r="BO764">
        <f t="shared" si="265"/>
        <v>509643.79667195125</v>
      </c>
      <c r="BQ764">
        <f>données!AG764</f>
        <v>-59526.133600877241</v>
      </c>
      <c r="BR764">
        <f>données!AH764</f>
        <v>-74635.073482034364</v>
      </c>
    </row>
    <row r="765" spans="20:70" ht="15" customHeight="1" x14ac:dyDescent="0.25">
      <c r="T765">
        <v>763</v>
      </c>
      <c r="U765" cm="1">
        <f t="array" ref="U765">INDEX(données!$AM$6:$AM$1006,animation!T765)</f>
        <v>3.8955748904513472</v>
      </c>
      <c r="AJ765" s="32"/>
      <c r="AK765">
        <v>759</v>
      </c>
      <c r="AL765" s="25">
        <f t="shared" si="253"/>
        <v>379.5</v>
      </c>
      <c r="AM765">
        <f t="shared" si="266"/>
        <v>-388606.89033945091</v>
      </c>
      <c r="AN765">
        <f t="shared" si="267"/>
        <v>327606.92914432148</v>
      </c>
      <c r="AP765" s="35">
        <f t="shared" si="268"/>
        <v>3888.2406697610218</v>
      </c>
      <c r="AQ765">
        <f t="shared" si="269"/>
        <v>307.0830596667704</v>
      </c>
      <c r="AS765">
        <f t="shared" si="270"/>
        <v>114.36796111777848</v>
      </c>
      <c r="AT765">
        <f t="shared" si="271"/>
        <v>-97.069061106539721</v>
      </c>
      <c r="AV765">
        <f t="shared" si="254"/>
        <v>16.601698531593151</v>
      </c>
      <c r="AW765">
        <f t="shared" si="255"/>
        <v>-11.548594810341434</v>
      </c>
      <c r="AY765">
        <f t="shared" si="256"/>
        <v>8.0275734807451133</v>
      </c>
      <c r="AZ765">
        <f t="shared" si="257"/>
        <v>-7.2103033944058712</v>
      </c>
      <c r="BB765">
        <f t="shared" si="258"/>
        <v>8.0683260952435987</v>
      </c>
      <c r="BC765">
        <f t="shared" si="259"/>
        <v>-9.1391164453952491</v>
      </c>
      <c r="BE765">
        <f t="shared" si="260"/>
        <v>1.4065952575995722</v>
      </c>
      <c r="BF765">
        <f t="shared" si="261"/>
        <v>-1.5063520604421843</v>
      </c>
      <c r="BH765">
        <f t="shared" si="272"/>
        <v>80.263767752597047</v>
      </c>
      <c r="BI765">
        <f t="shared" si="273"/>
        <v>-67.664694395954982</v>
      </c>
      <c r="BK765">
        <f t="shared" si="262"/>
        <v>534290.41023129085</v>
      </c>
      <c r="BL765">
        <f t="shared" si="263"/>
        <v>475302.00329477101</v>
      </c>
      <c r="BM765">
        <f t="shared" si="264"/>
        <v>523714.17514033208</v>
      </c>
      <c r="BN765" s="35">
        <f t="shared" si="274"/>
        <v>520946.55644961877</v>
      </c>
      <c r="BO765">
        <f t="shared" si="265"/>
        <v>508273.16990243591</v>
      </c>
      <c r="BQ765">
        <f>données!AG765</f>
        <v>-58886.558510040268</v>
      </c>
      <c r="BR765">
        <f>données!AH765</f>
        <v>-75716.535899579991</v>
      </c>
    </row>
    <row r="766" spans="20:70" ht="15" customHeight="1" x14ac:dyDescent="0.25">
      <c r="T766">
        <v>764</v>
      </c>
      <c r="U766" cm="1">
        <f t="array" ref="U766">INDEX(données!$AM$6:$AM$1006,animation!T766)</f>
        <v>3.9584067435231431</v>
      </c>
      <c r="AJ766" s="32"/>
      <c r="AK766">
        <v>760</v>
      </c>
      <c r="AL766" s="25">
        <f t="shared" si="253"/>
        <v>380</v>
      </c>
      <c r="AM766">
        <f t="shared" si="266"/>
        <v>-386648.47400943068</v>
      </c>
      <c r="AN766">
        <f t="shared" si="267"/>
        <v>327748.33704151656</v>
      </c>
      <c r="AP766" s="35">
        <f t="shared" si="268"/>
        <v>3945.4246503199111</v>
      </c>
      <c r="AQ766">
        <f t="shared" si="269"/>
        <v>258.54852911350054</v>
      </c>
      <c r="AS766">
        <f t="shared" si="270"/>
        <v>114.72170812119666</v>
      </c>
      <c r="AT766">
        <f t="shared" si="271"/>
        <v>-97.897425858725697</v>
      </c>
      <c r="AV766">
        <f t="shared" si="254"/>
        <v>16.669663170493639</v>
      </c>
      <c r="AW766">
        <f t="shared" si="255"/>
        <v>-11.653280074730089</v>
      </c>
      <c r="AY766">
        <f t="shared" si="256"/>
        <v>8.0519551016140163</v>
      </c>
      <c r="AZ766">
        <f t="shared" si="257"/>
        <v>-7.2757186013046482</v>
      </c>
      <c r="BB766">
        <f t="shared" si="258"/>
        <v>8.0774930888324921</v>
      </c>
      <c r="BC766">
        <f t="shared" si="259"/>
        <v>-9.2048049457387027</v>
      </c>
      <c r="BE766">
        <f t="shared" si="260"/>
        <v>1.3980807627353544</v>
      </c>
      <c r="BF766">
        <f t="shared" si="261"/>
        <v>-1.5058170642443018</v>
      </c>
      <c r="BH766">
        <f t="shared" si="272"/>
        <v>80.524515997521164</v>
      </c>
      <c r="BI766">
        <f t="shared" si="273"/>
        <v>-68.257805172707961</v>
      </c>
      <c r="BK766">
        <f t="shared" si="262"/>
        <v>532764.89854472934</v>
      </c>
      <c r="BL766">
        <f t="shared" si="263"/>
        <v>473941.61556652782</v>
      </c>
      <c r="BM766">
        <f t="shared" si="264"/>
        <v>522526.38869812677</v>
      </c>
      <c r="BN766" s="35">
        <f t="shared" si="274"/>
        <v>521070.85429772502</v>
      </c>
      <c r="BO766">
        <f t="shared" si="265"/>
        <v>506868.83400668943</v>
      </c>
      <c r="BQ766">
        <f>données!AG766</f>
        <v>-58180.339887498907</v>
      </c>
      <c r="BR766">
        <f>données!AH766</f>
        <v>-76755.705045849521</v>
      </c>
    </row>
    <row r="767" spans="20:70" ht="15" customHeight="1" x14ac:dyDescent="0.25">
      <c r="T767">
        <v>765</v>
      </c>
      <c r="U767" cm="1">
        <f t="array" ref="U767">INDEX(données!$AM$6:$AM$1006,animation!T767)</f>
        <v>4.0212385965949391</v>
      </c>
      <c r="AJ767" s="32"/>
      <c r="AK767">
        <v>761</v>
      </c>
      <c r="AL767" s="25">
        <f t="shared" si="253"/>
        <v>380.5</v>
      </c>
      <c r="AM767">
        <f t="shared" si="266"/>
        <v>-384661.42147075554</v>
      </c>
      <c r="AN767">
        <f t="shared" si="267"/>
        <v>327865.37412784097</v>
      </c>
      <c r="AP767" s="35">
        <f t="shared" si="268"/>
        <v>4002.7855043805093</v>
      </c>
      <c r="AQ767">
        <f t="shared" si="269"/>
        <v>209.59981618413769</v>
      </c>
      <c r="AS767">
        <f t="shared" si="270"/>
        <v>115.09071378536132</v>
      </c>
      <c r="AT767">
        <f t="shared" si="271"/>
        <v>-98.747541306999437</v>
      </c>
      <c r="AV767">
        <f t="shared" si="254"/>
        <v>16.740136582461311</v>
      </c>
      <c r="AW767">
        <f t="shared" si="255"/>
        <v>-11.760551587848672</v>
      </c>
      <c r="AY767">
        <f t="shared" si="256"/>
        <v>8.0774046441465401</v>
      </c>
      <c r="AZ767">
        <f t="shared" si="257"/>
        <v>-7.3428954169264546</v>
      </c>
      <c r="BB767">
        <f t="shared" si="258"/>
        <v>8.0873686405008147</v>
      </c>
      <c r="BC767">
        <f t="shared" si="259"/>
        <v>-9.2722638370636741</v>
      </c>
      <c r="BE767">
        <f t="shared" si="260"/>
        <v>1.3896865878348765</v>
      </c>
      <c r="BF767">
        <f t="shared" si="261"/>
        <v>-1.5054254710525279</v>
      </c>
      <c r="BH767">
        <f t="shared" si="272"/>
        <v>80.796117330417786</v>
      </c>
      <c r="BI767">
        <f t="shared" si="273"/>
        <v>-68.866404994108109</v>
      </c>
      <c r="BK767">
        <f t="shared" si="262"/>
        <v>531204.82210839738</v>
      </c>
      <c r="BL767">
        <f t="shared" si="263"/>
        <v>472547.88723935868</v>
      </c>
      <c r="BM767">
        <f t="shared" si="264"/>
        <v>521306.10197173717</v>
      </c>
      <c r="BN767" s="35">
        <f t="shared" si="274"/>
        <v>521167.84052753175</v>
      </c>
      <c r="BO767">
        <f t="shared" si="265"/>
        <v>505430.62107463507</v>
      </c>
      <c r="BQ767">
        <f>données!AG767</f>
        <v>-57410.264855515743</v>
      </c>
      <c r="BR767">
        <f>données!AH767</f>
        <v>-77748.479794973842</v>
      </c>
    </row>
    <row r="768" spans="20:70" ht="15" customHeight="1" x14ac:dyDescent="0.25">
      <c r="T768">
        <v>766</v>
      </c>
      <c r="U768" cm="1">
        <f t="array" ref="U768">INDEX(données!$AM$6:$AM$1006,animation!T768)</f>
        <v>4.0840704496667346</v>
      </c>
      <c r="AJ768" s="32"/>
      <c r="AK768">
        <v>762</v>
      </c>
      <c r="AL768" s="25">
        <f t="shared" si="253"/>
        <v>381</v>
      </c>
      <c r="AM768">
        <f t="shared" si="266"/>
        <v>-382645.64237934211</v>
      </c>
      <c r="AN768">
        <f t="shared" si="267"/>
        <v>327957.83059326967</v>
      </c>
      <c r="AP768" s="35">
        <f t="shared" si="268"/>
        <v>4060.3308612731898</v>
      </c>
      <c r="AQ768">
        <f t="shared" si="269"/>
        <v>160.22604553063798</v>
      </c>
      <c r="AS768">
        <f t="shared" si="270"/>
        <v>115.47530153679013</v>
      </c>
      <c r="AT768">
        <f t="shared" si="271"/>
        <v>-99.620124456973656</v>
      </c>
      <c r="AV768">
        <f t="shared" si="254"/>
        <v>16.813175991142785</v>
      </c>
      <c r="AW768">
        <f t="shared" si="255"/>
        <v>-11.870491137720384</v>
      </c>
      <c r="AY768">
        <f t="shared" si="256"/>
        <v>8.103939993118578</v>
      </c>
      <c r="AZ768">
        <f t="shared" si="257"/>
        <v>-7.4118897675075068</v>
      </c>
      <c r="BB768">
        <f t="shared" si="258"/>
        <v>8.0979558012264636</v>
      </c>
      <c r="BC768">
        <f t="shared" si="259"/>
        <v>-9.3415407332482303</v>
      </c>
      <c r="BE768">
        <f t="shared" si="260"/>
        <v>1.3814550609816116</v>
      </c>
      <c r="BF768">
        <f t="shared" si="261"/>
        <v>-1.5052270706613202</v>
      </c>
      <c r="BH768">
        <f t="shared" si="272"/>
        <v>81.078774690320685</v>
      </c>
      <c r="BI768">
        <f t="shared" si="273"/>
        <v>-69.490975747836217</v>
      </c>
      <c r="BK768">
        <f t="shared" si="262"/>
        <v>529609.98682103818</v>
      </c>
      <c r="BL768">
        <f t="shared" si="263"/>
        <v>471120.65832536342</v>
      </c>
      <c r="BM768">
        <f t="shared" si="264"/>
        <v>520053.18025813805</v>
      </c>
      <c r="BN768" s="35">
        <f t="shared" si="274"/>
        <v>521231.65355674142</v>
      </c>
      <c r="BO768">
        <f t="shared" si="265"/>
        <v>503958.35768379032</v>
      </c>
      <c r="BQ768">
        <f>données!AG768</f>
        <v>-56579.372548428182</v>
      </c>
      <c r="BR768">
        <f>données!AH768</f>
        <v>-78690.942118573817</v>
      </c>
    </row>
    <row r="769" spans="20:70" ht="15" customHeight="1" x14ac:dyDescent="0.25">
      <c r="T769">
        <v>767</v>
      </c>
      <c r="U769" cm="1">
        <f t="array" ref="U769">INDEX(données!$AM$6:$AM$1006,animation!T769)</f>
        <v>4.1469023027385301</v>
      </c>
      <c r="AJ769" s="32"/>
      <c r="AK769">
        <v>763</v>
      </c>
      <c r="AL769" s="25">
        <f t="shared" si="253"/>
        <v>381.5</v>
      </c>
      <c r="AM769">
        <f t="shared" si="266"/>
        <v>-380601.04253601341</v>
      </c>
      <c r="AN769">
        <f t="shared" si="267"/>
        <v>328025.49110047787</v>
      </c>
      <c r="AP769" s="35">
        <f t="shared" si="268"/>
        <v>4118.0685120415847</v>
      </c>
      <c r="AQ769">
        <f t="shared" si="269"/>
        <v>110.41598330215115</v>
      </c>
      <c r="AS769">
        <f t="shared" si="270"/>
        <v>115.87580697859386</v>
      </c>
      <c r="AT769">
        <f t="shared" si="271"/>
        <v>-100.51592131174405</v>
      </c>
      <c r="AV769">
        <f t="shared" si="254"/>
        <v>16.888841325986998</v>
      </c>
      <c r="AW769">
        <f t="shared" si="255"/>
        <v>-11.983184039338845</v>
      </c>
      <c r="AY769">
        <f t="shared" si="256"/>
        <v>8.1315798847985885</v>
      </c>
      <c r="AZ769">
        <f t="shared" si="257"/>
        <v>-7.4827600846035027</v>
      </c>
      <c r="BB769">
        <f t="shared" si="258"/>
        <v>8.1092578325735722</v>
      </c>
      <c r="BC769">
        <f t="shared" si="259"/>
        <v>-9.4126852600243893</v>
      </c>
      <c r="BE769">
        <f t="shared" si="260"/>
        <v>1.3734272039939188</v>
      </c>
      <c r="BF769">
        <f t="shared" si="261"/>
        <v>-1.505271422311206</v>
      </c>
      <c r="BH769">
        <f t="shared" si="272"/>
        <v>81.372700731240769</v>
      </c>
      <c r="BI769">
        <f t="shared" si="273"/>
        <v>-70.132020505466102</v>
      </c>
      <c r="BK769">
        <f t="shared" si="262"/>
        <v>527980.19237968558</v>
      </c>
      <c r="BL769">
        <f t="shared" si="263"/>
        <v>469659.76364989957</v>
      </c>
      <c r="BM769">
        <f t="shared" si="264"/>
        <v>518767.48419812031</v>
      </c>
      <c r="BN769" s="35">
        <f t="shared" si="274"/>
        <v>521256.46108562924</v>
      </c>
      <c r="BO769">
        <f t="shared" si="265"/>
        <v>502451.86475045542</v>
      </c>
      <c r="BQ769">
        <f>données!AG769</f>
        <v>-55690.942118573716</v>
      </c>
      <c r="BR769">
        <f>données!AH769</f>
        <v>-79579.372548428277</v>
      </c>
    </row>
    <row r="770" spans="20:70" ht="15" customHeight="1" x14ac:dyDescent="0.25">
      <c r="T770">
        <v>768</v>
      </c>
      <c r="U770" cm="1">
        <f t="array" ref="U770">INDEX(données!$AM$6:$AM$1006,animation!T770)</f>
        <v>4.2097341558103256</v>
      </c>
      <c r="AJ770" s="32"/>
      <c r="AK770">
        <v>764</v>
      </c>
      <c r="AL770" s="25">
        <f t="shared" si="253"/>
        <v>382</v>
      </c>
      <c r="AM770">
        <f t="shared" si="266"/>
        <v>-378527.52380412031</v>
      </c>
      <c r="AN770">
        <f t="shared" si="267"/>
        <v>328068.13460196496</v>
      </c>
      <c r="AP770" s="35">
        <f t="shared" si="268"/>
        <v>4176.0064155308819</v>
      </c>
      <c r="AQ770">
        <f t="shared" si="269"/>
        <v>60.158022646279122</v>
      </c>
      <c r="AS770">
        <f t="shared" si="270"/>
        <v>116.29257834180463</v>
      </c>
      <c r="AT770">
        <f t="shared" si="271"/>
        <v>-101.43570831462895</v>
      </c>
      <c r="AV770">
        <f t="shared" si="254"/>
        <v>16.96719535034531</v>
      </c>
      <c r="AW770">
        <f t="shared" si="255"/>
        <v>-12.098719322873746</v>
      </c>
      <c r="AY770">
        <f t="shared" si="256"/>
        <v>8.1603439363044625</v>
      </c>
      <c r="AZ770">
        <f t="shared" si="257"/>
        <v>-7.5555674398037418</v>
      </c>
      <c r="BB770">
        <f t="shared" si="258"/>
        <v>8.1212782011714957</v>
      </c>
      <c r="BC770">
        <f t="shared" si="259"/>
        <v>-9.4857491507177496</v>
      </c>
      <c r="BE770">
        <f t="shared" si="260"/>
        <v>1.3656426384839511</v>
      </c>
      <c r="BF770">
        <f t="shared" si="261"/>
        <v>-1.5056077542465145</v>
      </c>
      <c r="BH770">
        <f t="shared" si="272"/>
        <v>81.67811821549941</v>
      </c>
      <c r="BI770">
        <f t="shared" si="273"/>
        <v>-70.790064646987204</v>
      </c>
      <c r="BK770">
        <f t="shared" si="262"/>
        <v>526315.23210127163</v>
      </c>
      <c r="BL770">
        <f t="shared" si="263"/>
        <v>468165.03271833976</v>
      </c>
      <c r="BM770">
        <f t="shared" si="264"/>
        <v>517448.869664628</v>
      </c>
      <c r="BN770" s="35">
        <f t="shared" si="274"/>
        <v>521236.48391380103</v>
      </c>
      <c r="BO770">
        <f t="shared" si="265"/>
        <v>500910.95737515256</v>
      </c>
      <c r="BQ770">
        <f>données!AG770</f>
        <v>-54748.47979497374</v>
      </c>
      <c r="BR770">
        <f>données!AH770</f>
        <v>-80410.264855515838</v>
      </c>
    </row>
    <row r="771" spans="20:70" ht="15" customHeight="1" x14ac:dyDescent="0.25">
      <c r="T771">
        <v>769</v>
      </c>
      <c r="U771" cm="1">
        <f t="array" ref="U771">INDEX(données!$AM$6:$AM$1006,animation!T771)</f>
        <v>4.2725660088821211</v>
      </c>
      <c r="AJ771" s="32"/>
      <c r="AK771">
        <v>765</v>
      </c>
      <c r="AL771" s="25">
        <f t="shared" si="253"/>
        <v>382.5</v>
      </c>
      <c r="AM771">
        <f t="shared" si="266"/>
        <v>-376424.98402406211</v>
      </c>
      <c r="AN771">
        <f t="shared" si="267"/>
        <v>328085.5341497488</v>
      </c>
      <c r="AP771" s="35">
        <f t="shared" si="268"/>
        <v>4234.1527047017844</v>
      </c>
      <c r="AQ771">
        <f t="shared" si="269"/>
        <v>9.4401684889646447</v>
      </c>
      <c r="AS771">
        <f t="shared" si="270"/>
        <v>116.7259769967398</v>
      </c>
      <c r="AT771">
        <f t="shared" si="271"/>
        <v>-102.38029391810683</v>
      </c>
      <c r="AV771">
        <f t="shared" si="254"/>
        <v>17.0483037977083</v>
      </c>
      <c r="AW771">
        <f t="shared" si="255"/>
        <v>-12.217189933871019</v>
      </c>
      <c r="AY771">
        <f t="shared" si="256"/>
        <v>8.1902526765030803</v>
      </c>
      <c r="AZ771">
        <f t="shared" si="257"/>
        <v>-7.6303756881578684</v>
      </c>
      <c r="BB771">
        <f t="shared" si="258"/>
        <v>8.1340205726263886</v>
      </c>
      <c r="BC771">
        <f t="shared" si="259"/>
        <v>-9.5607863476666477</v>
      </c>
      <c r="BE771">
        <f t="shared" si="260"/>
        <v>1.3581395195226242</v>
      </c>
      <c r="BF771">
        <f t="shared" si="261"/>
        <v>-1.5062848911497433</v>
      </c>
      <c r="BH771">
        <f t="shared" si="272"/>
        <v>81.995260430379403</v>
      </c>
      <c r="BI771">
        <f t="shared" si="273"/>
        <v>-71.465657057261552</v>
      </c>
      <c r="BK771">
        <f t="shared" si="262"/>
        <v>524614.89273705229</v>
      </c>
      <c r="BL771">
        <f t="shared" si="263"/>
        <v>466636.28957804182</v>
      </c>
      <c r="BM771">
        <f t="shared" si="264"/>
        <v>516097.18764714029</v>
      </c>
      <c r="BN771" s="35">
        <f t="shared" si="274"/>
        <v>521166.01889205328</v>
      </c>
      <c r="BO771">
        <f t="shared" si="265"/>
        <v>499335.44468207081</v>
      </c>
      <c r="BQ771">
        <f>données!AG771</f>
        <v>-53755.705045849405</v>
      </c>
      <c r="BR771">
        <f>données!AH771</f>
        <v>-81180.339887498994</v>
      </c>
    </row>
    <row r="772" spans="20:70" ht="15" customHeight="1" x14ac:dyDescent="0.25">
      <c r="T772">
        <v>770</v>
      </c>
      <c r="U772" cm="1">
        <f t="array" ref="U772">INDEX(données!$AM$6:$AM$1006,animation!T772)</f>
        <v>4.3353978619539166</v>
      </c>
      <c r="AJ772" s="32"/>
      <c r="AK772">
        <v>766</v>
      </c>
      <c r="AL772" s="25">
        <f t="shared" si="253"/>
        <v>383</v>
      </c>
      <c r="AM772">
        <f t="shared" si="266"/>
        <v>-374293.31692458666</v>
      </c>
      <c r="AN772">
        <f t="shared" si="267"/>
        <v>328077.45669725351</v>
      </c>
      <c r="AP772" s="35">
        <f t="shared" si="268"/>
        <v>4292.5156932001546</v>
      </c>
      <c r="AQ772">
        <f t="shared" si="269"/>
        <v>-41.74997847008877</v>
      </c>
      <c r="AS772">
        <f t="shared" si="270"/>
        <v>117.17637802452914</v>
      </c>
      <c r="AT772">
        <f t="shared" si="271"/>
        <v>-103.35052028531874</v>
      </c>
      <c r="AV772">
        <f t="shared" si="254"/>
        <v>17.132235516658451</v>
      </c>
      <c r="AW772">
        <f t="shared" si="255"/>
        <v>-12.338692946345295</v>
      </c>
      <c r="AY772">
        <f t="shared" si="256"/>
        <v>8.2213275785185065</v>
      </c>
      <c r="AZ772">
        <f t="shared" si="257"/>
        <v>-7.7072516209666047</v>
      </c>
      <c r="BB772">
        <f t="shared" si="258"/>
        <v>8.1474888047871392</v>
      </c>
      <c r="BC772">
        <f t="shared" si="259"/>
        <v>-9.6378531097027658</v>
      </c>
      <c r="BE772">
        <f t="shared" si="260"/>
        <v>1.3509544950367049</v>
      </c>
      <c r="BF772">
        <f t="shared" si="261"/>
        <v>-1.5073512085283887</v>
      </c>
      <c r="BH772">
        <f t="shared" si="272"/>
        <v>82.324371629528343</v>
      </c>
      <c r="BI772">
        <f t="shared" si="273"/>
        <v>-72.159371399775679</v>
      </c>
      <c r="BK772">
        <f t="shared" si="262"/>
        <v>522878.95427950582</v>
      </c>
      <c r="BL772">
        <f t="shared" si="263"/>
        <v>465073.35267534002</v>
      </c>
      <c r="BM772">
        <f t="shared" si="264"/>
        <v>514712.28413194593</v>
      </c>
      <c r="BN772" s="35">
        <f t="shared" si="274"/>
        <v>521039.4609425388</v>
      </c>
      <c r="BO772">
        <f t="shared" si="265"/>
        <v>497725.12965224823</v>
      </c>
      <c r="BQ772">
        <f>données!AG772</f>
        <v>-52716.535899579882</v>
      </c>
      <c r="BR772">
        <f>données!AH772</f>
        <v>-81886.55851004034</v>
      </c>
    </row>
    <row r="773" spans="20:70" ht="15" customHeight="1" x14ac:dyDescent="0.25">
      <c r="T773">
        <v>771</v>
      </c>
      <c r="U773" cm="1">
        <f t="array" ref="U773">INDEX(données!$AM$6:$AM$1006,animation!T773)</f>
        <v>4.3982297150257121</v>
      </c>
      <c r="AJ773" s="32"/>
      <c r="AK773">
        <v>767</v>
      </c>
      <c r="AL773" s="25">
        <f t="shared" si="253"/>
        <v>383.5</v>
      </c>
      <c r="AM773">
        <f t="shared" si="266"/>
        <v>-372132.41203073348</v>
      </c>
      <c r="AN773">
        <f t="shared" si="267"/>
        <v>328043.66289298283</v>
      </c>
      <c r="AP773" s="35">
        <f t="shared" si="268"/>
        <v>4351.1038822124192</v>
      </c>
      <c r="AQ773">
        <f t="shared" si="269"/>
        <v>-93.425238612748132</v>
      </c>
      <c r="AS773">
        <f t="shared" si="270"/>
        <v>117.6441708488083</v>
      </c>
      <c r="AT773">
        <f t="shared" si="271"/>
        <v>-104.34726513079021</v>
      </c>
      <c r="AV773">
        <f t="shared" si="254"/>
        <v>17.219062625162138</v>
      </c>
      <c r="AW773">
        <f t="shared" si="255"/>
        <v>-12.463329789735878</v>
      </c>
      <c r="AY773">
        <f t="shared" si="256"/>
        <v>8.2535910939198054</v>
      </c>
      <c r="AZ773">
        <f t="shared" si="257"/>
        <v>-7.7862651286458249</v>
      </c>
      <c r="BB773">
        <f t="shared" si="258"/>
        <v>8.1616869402790488</v>
      </c>
      <c r="BC773">
        <f t="shared" si="259"/>
        <v>-9.7170081261044494</v>
      </c>
      <c r="BE773">
        <f t="shared" si="260"/>
        <v>1.3441226888207367</v>
      </c>
      <c r="BF773">
        <f t="shared" si="261"/>
        <v>-1.508854612823719</v>
      </c>
      <c r="BH773">
        <f t="shared" si="272"/>
        <v>82.665707500626567</v>
      </c>
      <c r="BI773">
        <f t="shared" si="273"/>
        <v>-72.871807473480331</v>
      </c>
      <c r="BK773">
        <f t="shared" si="262"/>
        <v>521107.18976132508</v>
      </c>
      <c r="BL773">
        <f t="shared" si="263"/>
        <v>463476.03470734658</v>
      </c>
      <c r="BM773">
        <f t="shared" si="264"/>
        <v>513293.99997814384</v>
      </c>
      <c r="BN773" s="35">
        <f t="shared" si="274"/>
        <v>520851.32409336284</v>
      </c>
      <c r="BO773">
        <f t="shared" si="265"/>
        <v>496079.80895018956</v>
      </c>
      <c r="BQ773">
        <f>données!AG773</f>
        <v>-51635.073482034262</v>
      </c>
      <c r="BR773">
        <f>données!AH773</f>
        <v>-82526.133600877307</v>
      </c>
    </row>
    <row r="774" spans="20:70" ht="15" customHeight="1" x14ac:dyDescent="0.25">
      <c r="T774">
        <v>772</v>
      </c>
      <c r="U774" cm="1">
        <f t="array" ref="U774">INDEX(données!$AM$6:$AM$1006,animation!T774)</f>
        <v>4.4610615680975076</v>
      </c>
      <c r="AJ774" s="32"/>
      <c r="AK774">
        <v>768</v>
      </c>
      <c r="AL774" s="25">
        <f t="shared" si="253"/>
        <v>384</v>
      </c>
      <c r="AM774">
        <f t="shared" si="266"/>
        <v>-369942.15456827119</v>
      </c>
      <c r="AN774">
        <f t="shared" si="267"/>
        <v>327983.90686553513</v>
      </c>
      <c r="AP774" s="35">
        <f t="shared" si="268"/>
        <v>4409.9259676368238</v>
      </c>
      <c r="AQ774">
        <f t="shared" si="269"/>
        <v>-145.59887117814324</v>
      </c>
      <c r="AS774">
        <f t="shared" si="270"/>
        <v>118.12975992762627</v>
      </c>
      <c r="AT774">
        <f t="shared" si="271"/>
        <v>-105.37144370751277</v>
      </c>
      <c r="AV774">
        <f t="shared" si="254"/>
        <v>17.308860674880709</v>
      </c>
      <c r="AW774">
        <f t="shared" si="255"/>
        <v>-12.591206490783875</v>
      </c>
      <c r="AY774">
        <f t="shared" si="256"/>
        <v>8.2870666886622022</v>
      </c>
      <c r="AZ774">
        <f t="shared" si="257"/>
        <v>-7.867489374434407</v>
      </c>
      <c r="BB774">
        <f t="shared" si="258"/>
        <v>8.176619198211835</v>
      </c>
      <c r="BC774">
        <f t="shared" si="259"/>
        <v>-9.798312637468765</v>
      </c>
      <c r="BE774">
        <f t="shared" si="260"/>
        <v>1.3376777048763806</v>
      </c>
      <c r="BF774">
        <f t="shared" si="261"/>
        <v>-1.5108425457717725</v>
      </c>
      <c r="BH774">
        <f t="shared" si="272"/>
        <v>83.019535660995132</v>
      </c>
      <c r="BI774">
        <f t="shared" si="273"/>
        <v>-73.603592659053945</v>
      </c>
      <c r="BK774">
        <f t="shared" si="262"/>
        <v>519299.36504609045</v>
      </c>
      <c r="BL774">
        <f t="shared" si="263"/>
        <v>461844.14246832771</v>
      </c>
      <c r="BM774">
        <f t="shared" si="264"/>
        <v>511842.17078917933</v>
      </c>
      <c r="BN774" s="35">
        <f t="shared" si="274"/>
        <v>520596.26148576243</v>
      </c>
      <c r="BO774">
        <f t="shared" si="265"/>
        <v>494399.27274359402</v>
      </c>
      <c r="BQ774">
        <f>données!AG774</f>
        <v>-50515.585831301411</v>
      </c>
      <c r="BR774">
        <f>données!AH774</f>
        <v>-83096.541049320411</v>
      </c>
    </row>
    <row r="775" spans="20:70" ht="15" customHeight="1" x14ac:dyDescent="0.25">
      <c r="T775">
        <v>773</v>
      </c>
      <c r="U775" cm="1">
        <f t="array" ref="U775">INDEX(données!$AM$6:$AM$1006,animation!T775)</f>
        <v>4.5238934211693032</v>
      </c>
      <c r="AJ775" s="32"/>
      <c r="AK775">
        <v>769</v>
      </c>
      <c r="AL775" s="25">
        <f t="shared" ref="AL775:AL838" si="275">$AC$3*AK775</f>
        <v>384.5</v>
      </c>
      <c r="AM775">
        <f t="shared" si="266"/>
        <v>-367722.42536446179</v>
      </c>
      <c r="AN775">
        <f t="shared" si="267"/>
        <v>327897.93599948264</v>
      </c>
      <c r="AP775" s="35">
        <f t="shared" si="268"/>
        <v>4468.9908476006367</v>
      </c>
      <c r="AQ775">
        <f t="shared" si="269"/>
        <v>-198.28459303189962</v>
      </c>
      <c r="AS775">
        <f t="shared" si="270"/>
        <v>118.63356550562921</v>
      </c>
      <c r="AT775">
        <f t="shared" si="271"/>
        <v>-106.42401094804552</v>
      </c>
      <c r="AV775">
        <f t="shared" ref="AV775:AV838" si="276">$AC$20*($AC$16-AM775)/(BK775^2+$AC$21^2)^(3/2)</f>
        <v>17.401708826235829</v>
      </c>
      <c r="AW775">
        <f t="shared" ref="AW775:AW838" si="277">$AC$20*($AD$16-AN775)/(BK775^2+$AC$21^2)^(3/2)</f>
        <v>-12.722433931478689</v>
      </c>
      <c r="AY775">
        <f t="shared" ref="AY775:AY838" si="278">$AC$29*($AC$25-AM775)/(BL775^2+$AC$30^2)^(3/2)</f>
        <v>8.3217788808577744</v>
      </c>
      <c r="AZ775">
        <f t="shared" ref="AZ775:AZ838" si="279">$AC$29*($AD$25-AN775)/(BL775^2+$AC$30^2)^(3/2)</f>
        <v>-7.9510009797834789</v>
      </c>
      <c r="BB775">
        <f t="shared" ref="BB775:BB838" si="280">$AC$38*($AC$34-AM775)/(BM775^2+$AC$39^2)^(3/2)</f>
        <v>8.1922899649564638</v>
      </c>
      <c r="BC775">
        <f t="shared" ref="BC775:BC838" si="281">$AC$38*($AD$34-AN775)/(BM775^2+$AC$39^2)^(3/2)</f>
        <v>-9.8818305639813389</v>
      </c>
      <c r="BE775">
        <f t="shared" ref="BE775:BE838" si="282">$AC$50*($BQ$6-AM775)/(BN775^2+$AC$51^2)^(3/2)</f>
        <v>1.3316516506904861</v>
      </c>
      <c r="BF775">
        <f t="shared" ref="BF775:BF838" si="283">$AC$50*($BR$6-AN775)/(BN775^2+$AC$51^2)^(3/2)</f>
        <v>-1.5133620113738164</v>
      </c>
      <c r="BH775">
        <f t="shared" si="272"/>
        <v>83.386136182888649</v>
      </c>
      <c r="BI775">
        <f t="shared" si="273"/>
        <v>-74.355383461428204</v>
      </c>
      <c r="BK775">
        <f t="shared" ref="BK775:BK838" si="284">SQRT(($AC$16-AM775)^2+($AD$16-AN775)^2)</f>
        <v>517455.23861017433</v>
      </c>
      <c r="BL775">
        <f t="shared" ref="BL775:BL838" si="285">SQRT(($AC$25-AM775)^2+($AD$25-AN775)^2)</f>
        <v>460177.47669039713</v>
      </c>
      <c r="BM775">
        <f t="shared" ref="BM775:BM838" si="286">SQRT(($AC$34-AM775)^2+($AD$34-AN775)^2)</f>
        <v>510356.6267797068</v>
      </c>
      <c r="BN775" s="35">
        <f t="shared" si="274"/>
        <v>520269.08432305336</v>
      </c>
      <c r="BO775">
        <f t="shared" ref="BO775:BO838" si="287">SQRT(($AC$53-AM775)^2+($AD$53-AN775)^2)</f>
        <v>492683.30451583496</v>
      </c>
      <c r="BQ775">
        <f>données!AG775</f>
        <v>-49362.49105369352</v>
      </c>
      <c r="BR775">
        <f>données!AH775</f>
        <v>-83595.52971776505</v>
      </c>
    </row>
    <row r="776" spans="20:70" ht="15" customHeight="1" x14ac:dyDescent="0.25">
      <c r="T776">
        <v>774</v>
      </c>
      <c r="U776" cm="1">
        <f t="array" ref="U776">INDEX(données!$AM$6:$AM$1006,animation!T776)</f>
        <v>4.5867252742410987</v>
      </c>
      <c r="AJ776" s="32"/>
      <c r="AK776">
        <v>770</v>
      </c>
      <c r="AL776" s="25">
        <f t="shared" si="275"/>
        <v>385</v>
      </c>
      <c r="AM776">
        <f t="shared" ref="AM776:AM839" si="288">AM775+AP775*$AC$3+(0.5*AS775)*$AC$3^2</f>
        <v>-365473.10074497329</v>
      </c>
      <c r="AN776">
        <f t="shared" ref="AN776:AN839" si="289">AN775+AQ775*$AC$3+(0.5*AT775)*$AC$3^2</f>
        <v>327785.49070159817</v>
      </c>
      <c r="AP776" s="35">
        <f t="shared" ref="AP776:AP839" si="290">AP775+AS775*($AC$3)</f>
        <v>4528.3076303534517</v>
      </c>
      <c r="AQ776">
        <f t="shared" ref="AQ776:AQ839" si="291">AQ775+AT775*($AC$3)</f>
        <v>-251.49659850592238</v>
      </c>
      <c r="AS776">
        <f t="shared" ref="AS776:AS839" si="292">AV776+AY776+BB776+BE776+IF(OR(AM776&gt;=300000,AM776&lt;=-300000),BH776,0)</f>
        <v>119.15602442679622</v>
      </c>
      <c r="AT776">
        <f t="shared" ref="AT776:AT839" si="293">AW776+AZ776+BC776+BF776+IF(OR(AN776&gt;=300000,AN776&lt;=-300000),BI776,0)</f>
        <v>-107.50596376805876</v>
      </c>
      <c r="AV776">
        <f t="shared" si="276"/>
        <v>17.497690035034012</v>
      </c>
      <c r="AW776">
        <f t="shared" si="277"/>
        <v>-12.857128124327676</v>
      </c>
      <c r="AY776">
        <f t="shared" si="278"/>
        <v>8.3577532804556576</v>
      </c>
      <c r="AZ776">
        <f t="shared" si="279"/>
        <v>-8.0368802223395246</v>
      </c>
      <c r="BB776">
        <f t="shared" si="280"/>
        <v>8.208703783877116</v>
      </c>
      <c r="BC776">
        <f t="shared" si="281"/>
        <v>-9.967628641604577</v>
      </c>
      <c r="BE776">
        <f t="shared" si="282"/>
        <v>1.3260751770198733</v>
      </c>
      <c r="BF776">
        <f t="shared" si="283"/>
        <v>-1.5164596237179497</v>
      </c>
      <c r="BH776">
        <f t="shared" ref="BH776:BH839" si="294">$AC$57*($AC$53-AM776)/(BO776^2+$AC$58^2)^(3/2)</f>
        <v>83.765802150409556</v>
      </c>
      <c r="BI776">
        <f t="shared" ref="BI776:BI839" si="295">$AC$57*($AD$53-AN776)/(BO776^2+$AC$58^2)^(3/2)</f>
        <v>-75.12786715606903</v>
      </c>
      <c r="BK776">
        <f t="shared" si="284"/>
        <v>515574.56131539145</v>
      </c>
      <c r="BL776">
        <f t="shared" si="285"/>
        <v>458475.83187824942</v>
      </c>
      <c r="BM776">
        <f t="shared" si="286"/>
        <v>508837.19263754971</v>
      </c>
      <c r="BN776" s="35">
        <f t="shared" ref="BN776:BN839" si="296">SQRT((BQ776-AM776)^2+(BR776-AN776)^2)</f>
        <v>519864.77974050754</v>
      </c>
      <c r="BO776">
        <f t="shared" si="287"/>
        <v>490931.68087080395</v>
      </c>
      <c r="BQ776">
        <f>données!AG776</f>
        <v>-48180.339887498922</v>
      </c>
      <c r="BR776">
        <f>données!AH776</f>
        <v>-84021.130325903083</v>
      </c>
    </row>
    <row r="777" spans="20:70" ht="15" customHeight="1" x14ac:dyDescent="0.25">
      <c r="T777">
        <v>775</v>
      </c>
      <c r="U777" cm="1">
        <f t="array" ref="U777">INDEX(données!$AM$6:$AM$1006,animation!T777)</f>
        <v>4.6495571273128942</v>
      </c>
      <c r="AJ777" s="32"/>
      <c r="AK777">
        <v>771</v>
      </c>
      <c r="AL777" s="25">
        <f t="shared" si="275"/>
        <v>385.5</v>
      </c>
      <c r="AM777">
        <f t="shared" si="288"/>
        <v>-363194.0524267432</v>
      </c>
      <c r="AN777">
        <f t="shared" si="289"/>
        <v>327646.30415687425</v>
      </c>
      <c r="AP777" s="35">
        <f t="shared" si="290"/>
        <v>4587.88564256685</v>
      </c>
      <c r="AQ777">
        <f t="shared" si="291"/>
        <v>-305.24958038995175</v>
      </c>
      <c r="AS777">
        <f t="shared" si="292"/>
        <v>119.69759100815401</v>
      </c>
      <c r="AT777">
        <f t="shared" si="293"/>
        <v>-108.61834354152452</v>
      </c>
      <c r="AV777">
        <f t="shared" si="276"/>
        <v>17.59689125151813</v>
      </c>
      <c r="AW777">
        <f t="shared" si="277"/>
        <v>-12.995410506309728</v>
      </c>
      <c r="AY777">
        <f t="shared" si="278"/>
        <v>8.3950166309138083</v>
      </c>
      <c r="AZ777">
        <f t="shared" si="279"/>
        <v>-8.1252112475148888</v>
      </c>
      <c r="BB777">
        <f t="shared" si="280"/>
        <v>8.2258653438885077</v>
      </c>
      <c r="BC777">
        <f t="shared" si="281"/>
        <v>-10.055776566742598</v>
      </c>
      <c r="BE777">
        <f t="shared" si="282"/>
        <v>1.3209775317577985</v>
      </c>
      <c r="BF777">
        <f t="shared" si="283"/>
        <v>-1.5201816738301241</v>
      </c>
      <c r="BH777">
        <f t="shared" si="294"/>
        <v>84.158840250075755</v>
      </c>
      <c r="BI777">
        <f t="shared" si="295"/>
        <v>-75.921763547127185</v>
      </c>
      <c r="BK777">
        <f t="shared" si="284"/>
        <v>513657.07617186959</v>
      </c>
      <c r="BL777">
        <f t="shared" si="285"/>
        <v>456738.99613762926</v>
      </c>
      <c r="BM777">
        <f t="shared" si="286"/>
        <v>507283.6873805091</v>
      </c>
      <c r="BN777" s="35">
        <f t="shared" si="296"/>
        <v>519378.52758422197</v>
      </c>
      <c r="BO777">
        <f t="shared" si="287"/>
        <v>489144.17132969992</v>
      </c>
      <c r="BQ777">
        <f>données!AG777</f>
        <v>-46973.797743297073</v>
      </c>
      <c r="BR777">
        <f>données!AH777</f>
        <v>-84371.663222572621</v>
      </c>
    </row>
    <row r="778" spans="20:70" ht="15" customHeight="1" x14ac:dyDescent="0.25">
      <c r="T778">
        <v>776</v>
      </c>
      <c r="U778" cm="1">
        <f t="array" ref="U778">INDEX(données!$AM$6:$AM$1006,animation!T778)</f>
        <v>4.7123889803846897</v>
      </c>
      <c r="AJ778" s="32"/>
      <c r="AK778">
        <v>772</v>
      </c>
      <c r="AL778" s="25">
        <f t="shared" si="275"/>
        <v>386</v>
      </c>
      <c r="AM778">
        <f t="shared" si="288"/>
        <v>-360885.14740658377</v>
      </c>
      <c r="AN778">
        <f t="shared" si="289"/>
        <v>327480.10207373661</v>
      </c>
      <c r="AP778" s="35">
        <f t="shared" si="290"/>
        <v>4647.7344380709274</v>
      </c>
      <c r="AQ778">
        <f t="shared" si="291"/>
        <v>-359.55875216071399</v>
      </c>
      <c r="AS778">
        <f t="shared" si="292"/>
        <v>120.25873797522229</v>
      </c>
      <c r="AT778">
        <f t="shared" si="293"/>
        <v>-109.76223875777805</v>
      </c>
      <c r="AV778">
        <f t="shared" si="276"/>
        <v>17.699403632796912</v>
      </c>
      <c r="AW778">
        <f t="shared" si="277"/>
        <v>-13.137408253000711</v>
      </c>
      <c r="AY778">
        <f t="shared" si="278"/>
        <v>8.4335968529475274</v>
      </c>
      <c r="AZ778">
        <f t="shared" si="279"/>
        <v>-8.2160822947294356</v>
      </c>
      <c r="BB778">
        <f t="shared" si="280"/>
        <v>8.2437794667003086</v>
      </c>
      <c r="BC778">
        <f t="shared" si="281"/>
        <v>-10.146347149993067</v>
      </c>
      <c r="BE778">
        <f t="shared" si="282"/>
        <v>1.3163866255047803</v>
      </c>
      <c r="BF778">
        <f t="shared" si="283"/>
        <v>-1.5245742137136233</v>
      </c>
      <c r="BH778">
        <f t="shared" si="294"/>
        <v>84.565571397272763</v>
      </c>
      <c r="BI778">
        <f t="shared" si="295"/>
        <v>-76.737826846341207</v>
      </c>
      <c r="BK778">
        <f t="shared" si="284"/>
        <v>511702.51809057663</v>
      </c>
      <c r="BL778">
        <f t="shared" si="285"/>
        <v>454966.75099721417</v>
      </c>
      <c r="BM778">
        <f t="shared" si="286"/>
        <v>505695.9242077489</v>
      </c>
      <c r="BN778" s="35">
        <f t="shared" si="296"/>
        <v>518805.7160948423</v>
      </c>
      <c r="BO778">
        <f t="shared" si="287"/>
        <v>487320.53811931284</v>
      </c>
      <c r="BQ778">
        <f>données!AG778</f>
        <v>-45747.626291714478</v>
      </c>
      <c r="BR778">
        <f>données!AH778</f>
        <v>-84645.745014573768</v>
      </c>
    </row>
    <row r="779" spans="20:70" ht="15" customHeight="1" x14ac:dyDescent="0.25">
      <c r="T779">
        <v>777</v>
      </c>
      <c r="U779" cm="1">
        <f t="array" ref="U779">INDEX(données!$AM$6:$AM$1006,animation!T779)</f>
        <v>4.7752208334564852</v>
      </c>
      <c r="AJ779" s="32"/>
      <c r="AK779">
        <v>773</v>
      </c>
      <c r="AL779" s="25">
        <f t="shared" si="275"/>
        <v>386.5</v>
      </c>
      <c r="AM779">
        <f t="shared" si="288"/>
        <v>-358546.2478453014</v>
      </c>
      <c r="AN779">
        <f t="shared" si="289"/>
        <v>327286.60241781152</v>
      </c>
      <c r="AP779" s="35">
        <f t="shared" si="290"/>
        <v>4707.8638070585384</v>
      </c>
      <c r="AQ779">
        <f t="shared" si="291"/>
        <v>-414.43987153960302</v>
      </c>
      <c r="AS779">
        <f t="shared" si="292"/>
        <v>120.83995746023481</v>
      </c>
      <c r="AT779">
        <f t="shared" si="293"/>
        <v>-110.93878787175674</v>
      </c>
      <c r="AV779">
        <f t="shared" si="276"/>
        <v>17.805322769684754</v>
      </c>
      <c r="AW779">
        <f t="shared" si="277"/>
        <v>-13.283254614492542</v>
      </c>
      <c r="AY779">
        <f t="shared" si="278"/>
        <v>8.4735230904416188</v>
      </c>
      <c r="AZ779">
        <f t="shared" si="279"/>
        <v>-8.3095859395055527</v>
      </c>
      <c r="BB779">
        <f t="shared" si="280"/>
        <v>8.2624510925902008</v>
      </c>
      <c r="BC779">
        <f t="shared" si="281"/>
        <v>-10.239416479640498</v>
      </c>
      <c r="BE779">
        <f t="shared" si="282"/>
        <v>1.31232910654614</v>
      </c>
      <c r="BF779">
        <f t="shared" si="283"/>
        <v>-1.529683155753462</v>
      </c>
      <c r="BH779">
        <f t="shared" si="294"/>
        <v>84.986331400972105</v>
      </c>
      <c r="BI779">
        <f t="shared" si="295"/>
        <v>-77.576847682364701</v>
      </c>
      <c r="BK779">
        <f t="shared" si="284"/>
        <v>509710.61362489557</v>
      </c>
      <c r="BL779">
        <f t="shared" si="285"/>
        <v>453158.87122356065</v>
      </c>
      <c r="BM779">
        <f t="shared" si="286"/>
        <v>504073.71034547029</v>
      </c>
      <c r="BN779" s="35">
        <f t="shared" si="296"/>
        <v>518141.95649873972</v>
      </c>
      <c r="BO779">
        <f t="shared" si="287"/>
        <v>485460.53595131595</v>
      </c>
      <c r="BQ779">
        <f>données!AG779</f>
        <v>-44506.664671286075</v>
      </c>
      <c r="BR779">
        <f>données!AH779</f>
        <v>-84842.294026289557</v>
      </c>
    </row>
    <row r="780" spans="20:70" ht="15" customHeight="1" x14ac:dyDescent="0.25">
      <c r="T780">
        <v>778</v>
      </c>
      <c r="U780" cm="1">
        <f t="array" ref="U780">INDEX(données!$AM$6:$AM$1006,animation!T780)</f>
        <v>4.8380526865282807</v>
      </c>
      <c r="AJ780" s="32"/>
      <c r="AK780">
        <v>774</v>
      </c>
      <c r="AL780" s="25">
        <f t="shared" si="275"/>
        <v>387</v>
      </c>
      <c r="AM780">
        <f t="shared" si="288"/>
        <v>-356177.2109470896</v>
      </c>
      <c r="AN780">
        <f t="shared" si="289"/>
        <v>327065.51513355772</v>
      </c>
      <c r="AP780" s="35">
        <f t="shared" si="290"/>
        <v>4768.2837857886561</v>
      </c>
      <c r="AQ780">
        <f t="shared" si="291"/>
        <v>-469.90926547548139</v>
      </c>
      <c r="AS780">
        <f t="shared" si="292"/>
        <v>121.44176206454662</v>
      </c>
      <c r="AT780">
        <f t="shared" si="293"/>
        <v>-112.14918235997266</v>
      </c>
      <c r="AV780">
        <f t="shared" si="276"/>
        <v>17.914748929078918</v>
      </c>
      <c r="AW780">
        <f t="shared" si="277"/>
        <v>-13.433089274878158</v>
      </c>
      <c r="AY780">
        <f t="shared" si="278"/>
        <v>8.5148257586154248</v>
      </c>
      <c r="AZ780">
        <f t="shared" si="279"/>
        <v>-8.4058193527081873</v>
      </c>
      <c r="BB780">
        <f t="shared" si="280"/>
        <v>8.2818852645331287</v>
      </c>
      <c r="BC780">
        <f t="shared" si="281"/>
        <v>-10.335064095603785</v>
      </c>
      <c r="BE780">
        <f t="shared" si="282"/>
        <v>1.3088304430411986</v>
      </c>
      <c r="BF780">
        <f t="shared" si="283"/>
        <v>-1.5355543857078777</v>
      </c>
      <c r="BH780">
        <f t="shared" si="294"/>
        <v>85.421471669277963</v>
      </c>
      <c r="BI780">
        <f t="shared" si="295"/>
        <v>-78.439655251074655</v>
      </c>
      <c r="BK780">
        <f t="shared" si="284"/>
        <v>507681.08070059685</v>
      </c>
      <c r="BL780">
        <f t="shared" si="285"/>
        <v>451315.12462874496</v>
      </c>
      <c r="BM780">
        <f t="shared" si="286"/>
        <v>502416.84688656096</v>
      </c>
      <c r="BN780" s="35">
        <f t="shared" si="296"/>
        <v>517383.09651493258</v>
      </c>
      <c r="BO780">
        <f t="shared" si="287"/>
        <v>483563.91179204744</v>
      </c>
      <c r="BQ780">
        <f>données!AG780</f>
        <v>-43255.810390586266</v>
      </c>
      <c r="BR780">
        <f>données!AH780</f>
        <v>-84960.534568565432</v>
      </c>
    </row>
    <row r="781" spans="20:70" ht="15" customHeight="1" x14ac:dyDescent="0.25">
      <c r="T781">
        <v>779</v>
      </c>
      <c r="U781" cm="1">
        <f t="array" ref="U781">INDEX(données!$AM$6:$AM$1006,animation!T781)</f>
        <v>4.9008845396000762</v>
      </c>
      <c r="AJ781" s="32"/>
      <c r="AK781">
        <v>775</v>
      </c>
      <c r="AL781" s="25">
        <f t="shared" si="275"/>
        <v>387.5</v>
      </c>
      <c r="AM781">
        <f t="shared" si="288"/>
        <v>-353777.88883393718</v>
      </c>
      <c r="AN781">
        <f t="shared" si="289"/>
        <v>326816.54185302497</v>
      </c>
      <c r="AP781" s="35">
        <f t="shared" si="290"/>
        <v>4829.0046668209297</v>
      </c>
      <c r="AQ781">
        <f t="shared" si="291"/>
        <v>-525.98385665546766</v>
      </c>
      <c r="AS781">
        <f t="shared" si="292"/>
        <v>122.06468598706149</v>
      </c>
      <c r="AT781">
        <f t="shared" si="293"/>
        <v>-113.39466999618587</v>
      </c>
      <c r="AV781">
        <f t="shared" si="276"/>
        <v>18.027787313103556</v>
      </c>
      <c r="AW781">
        <f t="shared" si="277"/>
        <v>-13.587058737240108</v>
      </c>
      <c r="AY781">
        <f t="shared" si="278"/>
        <v>8.5575365945307666</v>
      </c>
      <c r="AZ781">
        <f t="shared" si="279"/>
        <v>-8.504884578341299</v>
      </c>
      <c r="BB781">
        <f t="shared" si="280"/>
        <v>8.3020871104940941</v>
      </c>
      <c r="BC781">
        <f t="shared" si="281"/>
        <v>-10.433373174609455</v>
      </c>
      <c r="BE781">
        <f t="shared" si="282"/>
        <v>1.3059150103476338</v>
      </c>
      <c r="BF781">
        <f t="shared" si="283"/>
        <v>-1.5422338875767423</v>
      </c>
      <c r="BH781">
        <f t="shared" si="294"/>
        <v>85.871359958585444</v>
      </c>
      <c r="BI781">
        <f t="shared" si="295"/>
        <v>-79.327119618418266</v>
      </c>
      <c r="BK781">
        <f t="shared" si="284"/>
        <v>505613.62833350844</v>
      </c>
      <c r="BL781">
        <f t="shared" si="285"/>
        <v>449435.27187030116</v>
      </c>
      <c r="BM781">
        <f t="shared" si="286"/>
        <v>500725.12862388894</v>
      </c>
      <c r="BN781" s="35">
        <f t="shared" si="296"/>
        <v>516525.23279074294</v>
      </c>
      <c r="BO781">
        <f t="shared" si="287"/>
        <v>481630.40462222445</v>
      </c>
      <c r="BQ781">
        <f>données!AG781</f>
        <v>-42000.000000000007</v>
      </c>
      <c r="BR781">
        <f>données!AH781</f>
        <v>-85000</v>
      </c>
    </row>
    <row r="782" spans="20:70" ht="15" customHeight="1" x14ac:dyDescent="0.25">
      <c r="T782">
        <v>780</v>
      </c>
      <c r="U782" cm="1">
        <f t="array" ref="U782">INDEX(données!$AM$6:$AM$1006,animation!T782)</f>
        <v>4.9637163926718717</v>
      </c>
      <c r="AJ782" s="32"/>
      <c r="AK782">
        <v>776</v>
      </c>
      <c r="AL782" s="25">
        <f t="shared" si="275"/>
        <v>388</v>
      </c>
      <c r="AM782">
        <f t="shared" si="288"/>
        <v>-351348.12841477833</v>
      </c>
      <c r="AN782">
        <f t="shared" si="289"/>
        <v>326539.37559094775</v>
      </c>
      <c r="AP782" s="35">
        <f t="shared" si="290"/>
        <v>4890.0370098144604</v>
      </c>
      <c r="AQ782">
        <f t="shared" si="291"/>
        <v>-582.68119165356063</v>
      </c>
      <c r="AS782">
        <f t="shared" si="292"/>
        <v>122.70928622092255</v>
      </c>
      <c r="AT782">
        <f t="shared" si="293"/>
        <v>-114.67655836227</v>
      </c>
      <c r="AV782">
        <f t="shared" si="276"/>
        <v>18.144548336361154</v>
      </c>
      <c r="AW782">
        <f t="shared" si="277"/>
        <v>-13.745316736261829</v>
      </c>
      <c r="AY782">
        <f t="shared" si="278"/>
        <v>8.6016887100336881</v>
      </c>
      <c r="AZ782">
        <f t="shared" si="279"/>
        <v>-8.6068888314452643</v>
      </c>
      <c r="BB782">
        <f t="shared" si="280"/>
        <v>8.323061823669434</v>
      </c>
      <c r="BC782">
        <f t="shared" si="281"/>
        <v>-10.534430727426066</v>
      </c>
      <c r="BE782">
        <f t="shared" si="282"/>
        <v>1.3036061815307503</v>
      </c>
      <c r="BF782">
        <f t="shared" si="283"/>
        <v>-1.5497678787178031</v>
      </c>
      <c r="BH782">
        <f t="shared" si="294"/>
        <v>86.336381169327524</v>
      </c>
      <c r="BI782">
        <f t="shared" si="295"/>
        <v>-80.240154188419041</v>
      </c>
      <c r="BK782">
        <f t="shared" si="284"/>
        <v>503507.9563341366</v>
      </c>
      <c r="BL782">
        <f t="shared" si="285"/>
        <v>447519.06624303747</v>
      </c>
      <c r="BM782">
        <f t="shared" si="286"/>
        <v>498998.34387688647</v>
      </c>
      <c r="BN782" s="35">
        <f t="shared" si="296"/>
        <v>515564.72228294879</v>
      </c>
      <c r="BO782">
        <f t="shared" si="287"/>
        <v>479659.74518599495</v>
      </c>
      <c r="BQ782">
        <f>données!AG782</f>
        <v>-40744.189609413741</v>
      </c>
      <c r="BR782">
        <f>données!AH782</f>
        <v>-84960.534568565432</v>
      </c>
    </row>
    <row r="783" spans="20:70" ht="15" customHeight="1" x14ac:dyDescent="0.25">
      <c r="T783">
        <v>781</v>
      </c>
      <c r="U783" cm="1">
        <f t="array" ref="U783">INDEX(données!$AM$6:$AM$1006,animation!T783)</f>
        <v>5.0265482457436672</v>
      </c>
      <c r="AJ783" s="32"/>
      <c r="AK783">
        <v>777</v>
      </c>
      <c r="AL783" s="25">
        <f t="shared" si="275"/>
        <v>388.5</v>
      </c>
      <c r="AM783">
        <f t="shared" si="288"/>
        <v>-348887.77124909352</v>
      </c>
      <c r="AN783">
        <f t="shared" si="289"/>
        <v>326233.70042532566</v>
      </c>
      <c r="AP783" s="35">
        <f t="shared" si="290"/>
        <v>4951.3916529249218</v>
      </c>
      <c r="AQ783">
        <f t="shared" si="291"/>
        <v>-640.01947083469565</v>
      </c>
      <c r="AS783">
        <f t="shared" si="292"/>
        <v>123.37614382119665</v>
      </c>
      <c r="AT783">
        <f t="shared" si="293"/>
        <v>-115.99621861149123</v>
      </c>
      <c r="AV783">
        <f t="shared" si="276"/>
        <v>18.265147922760669</v>
      </c>
      <c r="AW783">
        <f t="shared" si="277"/>
        <v>-13.908024680785838</v>
      </c>
      <c r="AY783">
        <f t="shared" si="278"/>
        <v>8.6473166472210856</v>
      </c>
      <c r="AZ783">
        <f t="shared" si="279"/>
        <v>-8.7119448177869767</v>
      </c>
      <c r="BB783">
        <f t="shared" si="280"/>
        <v>8.3448146404400436</v>
      </c>
      <c r="BC783">
        <f t="shared" si="281"/>
        <v>-10.638327809070153</v>
      </c>
      <c r="BE783">
        <f t="shared" si="282"/>
        <v>1.3019264192366853</v>
      </c>
      <c r="BF783">
        <f t="shared" si="283"/>
        <v>-1.5582029536715951</v>
      </c>
      <c r="BH783">
        <f t="shared" si="294"/>
        <v>86.816938191538156</v>
      </c>
      <c r="BI783">
        <f t="shared" si="295"/>
        <v>-81.179718350176657</v>
      </c>
      <c r="BK783">
        <f t="shared" si="284"/>
        <v>501363.75499843486</v>
      </c>
      <c r="BL783">
        <f t="shared" si="285"/>
        <v>445566.25346228573</v>
      </c>
      <c r="BM783">
        <f t="shared" si="286"/>
        <v>497236.27431104565</v>
      </c>
      <c r="BN783" s="35">
        <f t="shared" si="296"/>
        <v>514498.19260408898</v>
      </c>
      <c r="BO783">
        <f t="shared" si="287"/>
        <v>477651.65572869201</v>
      </c>
      <c r="BQ783">
        <f>données!AG783</f>
        <v>-39493.335328713933</v>
      </c>
      <c r="BR783">
        <f>données!AH783</f>
        <v>-84842.294026289557</v>
      </c>
    </row>
    <row r="784" spans="20:70" ht="15" customHeight="1" x14ac:dyDescent="0.25">
      <c r="T784">
        <v>782</v>
      </c>
      <c r="U784" cm="1">
        <f t="array" ref="U784">INDEX(données!$AM$6:$AM$1006,animation!T784)</f>
        <v>5.0893800988154627</v>
      </c>
      <c r="AJ784" s="32"/>
      <c r="AK784">
        <v>778</v>
      </c>
      <c r="AL784" s="25">
        <f t="shared" si="275"/>
        <v>389</v>
      </c>
      <c r="AM784">
        <f t="shared" si="288"/>
        <v>-346396.65340465342</v>
      </c>
      <c r="AN784">
        <f t="shared" si="289"/>
        <v>325899.1911625819</v>
      </c>
      <c r="AP784" s="35">
        <f t="shared" si="290"/>
        <v>5013.0797248355202</v>
      </c>
      <c r="AQ784">
        <f t="shared" si="291"/>
        <v>-698.01758014044128</v>
      </c>
      <c r="AS784">
        <f t="shared" si="292"/>
        <v>124.0658652467562</v>
      </c>
      <c r="AT784">
        <f t="shared" si="293"/>
        <v>-117.35508950328975</v>
      </c>
      <c r="AV784">
        <f t="shared" si="276"/>
        <v>18.38970782352477</v>
      </c>
      <c r="AW784">
        <f t="shared" si="277"/>
        <v>-14.075352128863662</v>
      </c>
      <c r="AY784">
        <f t="shared" si="278"/>
        <v>8.6944564365214703</v>
      </c>
      <c r="AZ784">
        <f t="shared" si="279"/>
        <v>-8.8201710771962727</v>
      </c>
      <c r="BB784">
        <f t="shared" si="280"/>
        <v>8.3673508157693171</v>
      </c>
      <c r="BC784">
        <f t="shared" si="281"/>
        <v>-10.745159742967772</v>
      </c>
      <c r="BE784">
        <f t="shared" si="282"/>
        <v>1.3008973672335287</v>
      </c>
      <c r="BF784">
        <f t="shared" si="283"/>
        <v>-1.5675862352463592</v>
      </c>
      <c r="BH784">
        <f t="shared" si="294"/>
        <v>87.313452803707122</v>
      </c>
      <c r="BI784">
        <f t="shared" si="295"/>
        <v>-82.146820319015688</v>
      </c>
      <c r="BK784">
        <f t="shared" si="284"/>
        <v>499180.70478386665</v>
      </c>
      <c r="BL784">
        <f t="shared" si="285"/>
        <v>443576.57143811294</v>
      </c>
      <c r="BM784">
        <f t="shared" si="286"/>
        <v>495438.69474992913</v>
      </c>
      <c r="BN784" s="35">
        <f t="shared" si="296"/>
        <v>513322.5513556737</v>
      </c>
      <c r="BO784">
        <f t="shared" si="287"/>
        <v>475605.849722613</v>
      </c>
      <c r="BQ784">
        <f>données!AG784</f>
        <v>-38252.37370828553</v>
      </c>
      <c r="BR784">
        <f>données!AH784</f>
        <v>-84645.745014573782</v>
      </c>
    </row>
    <row r="785" spans="20:70" ht="15" customHeight="1" x14ac:dyDescent="0.25">
      <c r="T785">
        <v>783</v>
      </c>
      <c r="U785" cm="1">
        <f t="array" ref="U785">INDEX(données!$AM$6:$AM$1006,animation!T785)</f>
        <v>5.1522119518872582</v>
      </c>
      <c r="AJ785" s="32"/>
      <c r="AK785">
        <v>779</v>
      </c>
      <c r="AL785" s="25">
        <f t="shared" si="275"/>
        <v>389.5</v>
      </c>
      <c r="AM785">
        <f t="shared" si="288"/>
        <v>-343874.60530907987</v>
      </c>
      <c r="AN785">
        <f t="shared" si="289"/>
        <v>325535.51298632374</v>
      </c>
      <c r="AP785" s="35">
        <f t="shared" si="290"/>
        <v>5075.112657458898</v>
      </c>
      <c r="AQ785">
        <f t="shared" si="291"/>
        <v>-756.69512489208614</v>
      </c>
      <c r="AS785">
        <f t="shared" si="292"/>
        <v>124.77908378008458</v>
      </c>
      <c r="AT785">
        <f t="shared" si="293"/>
        <v>-118.75468173073503</v>
      </c>
      <c r="AV785">
        <f t="shared" si="276"/>
        <v>18.518355958136961</v>
      </c>
      <c r="AW785">
        <f t="shared" si="277"/>
        <v>-14.247477298095342</v>
      </c>
      <c r="AY785">
        <f t="shared" si="278"/>
        <v>8.7431456574775037</v>
      </c>
      <c r="AZ785">
        <f t="shared" si="279"/>
        <v>-8.9316923525833616</v>
      </c>
      <c r="BB785">
        <f t="shared" si="280"/>
        <v>8.390675595751512</v>
      </c>
      <c r="BC785">
        <f t="shared" si="281"/>
        <v>-10.855026360145709</v>
      </c>
      <c r="BE785">
        <f t="shared" si="282"/>
        <v>1.3005399400427877</v>
      </c>
      <c r="BF785">
        <f t="shared" si="283"/>
        <v>-1.5779655315028516</v>
      </c>
      <c r="BH785">
        <f t="shared" si="294"/>
        <v>87.826366628675814</v>
      </c>
      <c r="BI785">
        <f t="shared" si="295"/>
        <v>-83.142520188407772</v>
      </c>
      <c r="BK785">
        <f t="shared" si="284"/>
        <v>496958.47596984182</v>
      </c>
      <c r="BL785">
        <f t="shared" si="285"/>
        <v>441549.75003999536</v>
      </c>
      <c r="BM785">
        <f t="shared" si="286"/>
        <v>493605.37297926954</v>
      </c>
      <c r="BN785" s="35">
        <f t="shared" si="296"/>
        <v>512034.99447141815</v>
      </c>
      <c r="BO785">
        <f t="shared" si="287"/>
        <v>473522.03158009914</v>
      </c>
      <c r="BQ785">
        <f>données!AG785</f>
        <v>-37026.202256702934</v>
      </c>
      <c r="BR785">
        <f>données!AH785</f>
        <v>-84371.663222572635</v>
      </c>
    </row>
    <row r="786" spans="20:70" ht="15" customHeight="1" x14ac:dyDescent="0.25">
      <c r="T786">
        <v>784</v>
      </c>
      <c r="U786" cm="1">
        <f t="array" ref="U786">INDEX(données!$AM$6:$AM$1006,animation!T786)</f>
        <v>5.2150438049590537</v>
      </c>
      <c r="AJ786" s="32"/>
      <c r="AK786">
        <v>780</v>
      </c>
      <c r="AL786" s="25">
        <f t="shared" si="275"/>
        <v>390</v>
      </c>
      <c r="AM786">
        <f t="shared" si="288"/>
        <v>-341321.45159487793</v>
      </c>
      <c r="AN786">
        <f t="shared" si="289"/>
        <v>325142.32108866138</v>
      </c>
      <c r="AP786" s="35">
        <f t="shared" si="290"/>
        <v>5137.5021993489399</v>
      </c>
      <c r="AQ786">
        <f t="shared" si="291"/>
        <v>-816.07246575745364</v>
      </c>
      <c r="AS786">
        <f t="shared" si="292"/>
        <v>125.51646102926927</v>
      </c>
      <c r="AT786">
        <f t="shared" si="293"/>
        <v>-120.19658256411</v>
      </c>
      <c r="AV786">
        <f t="shared" si="276"/>
        <v>18.65122678015064</v>
      </c>
      <c r="AW786">
        <f t="shared" si="277"/>
        <v>-14.424587614326619</v>
      </c>
      <c r="AY786">
        <f t="shared" si="278"/>
        <v>8.7934235023127307</v>
      </c>
      <c r="AZ786">
        <f t="shared" si="279"/>
        <v>-9.0466399868704386</v>
      </c>
      <c r="BB786">
        <f t="shared" si="280"/>
        <v>8.4147941869800302</v>
      </c>
      <c r="BC786">
        <f t="shared" si="281"/>
        <v>-10.968032254618212</v>
      </c>
      <c r="BE786">
        <f t="shared" si="282"/>
        <v>1.3008744091897961</v>
      </c>
      <c r="BF786">
        <f t="shared" si="283"/>
        <v>-1.5893894973584328</v>
      </c>
      <c r="BH786">
        <f t="shared" si="294"/>
        <v>88.35614215063606</v>
      </c>
      <c r="BI786">
        <f t="shared" si="295"/>
        <v>-84.167933210936312</v>
      </c>
      <c r="BK786">
        <f t="shared" si="284"/>
        <v>494696.72830154723</v>
      </c>
      <c r="BL786">
        <f t="shared" si="285"/>
        <v>439485.51085142966</v>
      </c>
      <c r="BM786">
        <f t="shared" si="286"/>
        <v>491736.06954271009</v>
      </c>
      <c r="BN786" s="35">
        <f t="shared" si="296"/>
        <v>510633.01359432325</v>
      </c>
      <c r="BO786">
        <f t="shared" si="287"/>
        <v>471399.896353146</v>
      </c>
      <c r="BQ786">
        <f>données!AG786</f>
        <v>-35819.660112501086</v>
      </c>
      <c r="BR786">
        <f>données!AH786</f>
        <v>-84021.130325903083</v>
      </c>
    </row>
    <row r="787" spans="20:70" ht="15" customHeight="1" x14ac:dyDescent="0.25">
      <c r="T787">
        <v>785</v>
      </c>
      <c r="U787" cm="1">
        <f t="array" ref="U787">INDEX(données!$AM$6:$AM$1006,animation!T787)</f>
        <v>5.2778756580308492</v>
      </c>
      <c r="AJ787" s="32"/>
      <c r="AK787">
        <v>781</v>
      </c>
      <c r="AL787" s="25">
        <f t="shared" si="275"/>
        <v>390.5</v>
      </c>
      <c r="AM787">
        <f t="shared" si="288"/>
        <v>-338737.01093757479</v>
      </c>
      <c r="AN787">
        <f t="shared" si="289"/>
        <v>324719.26028296212</v>
      </c>
      <c r="AP787" s="35">
        <f t="shared" si="290"/>
        <v>5200.2604298635742</v>
      </c>
      <c r="AQ787">
        <f t="shared" si="291"/>
        <v>-876.17075703950866</v>
      </c>
      <c r="AS787">
        <f t="shared" si="292"/>
        <v>126.27868851700336</v>
      </c>
      <c r="AT787">
        <f t="shared" si="293"/>
        <v>-121.68246083658751</v>
      </c>
      <c r="AV787">
        <f t="shared" si="276"/>
        <v>18.788461669978172</v>
      </c>
      <c r="AW787">
        <f t="shared" si="277"/>
        <v>-14.60688030208533</v>
      </c>
      <c r="AY787">
        <f t="shared" si="278"/>
        <v>8.8453308423619319</v>
      </c>
      <c r="AZ787">
        <f t="shared" si="279"/>
        <v>-9.1651523502954149</v>
      </c>
      <c r="BB787">
        <f t="shared" si="280"/>
        <v>8.4397117223681004</v>
      </c>
      <c r="BC787">
        <f t="shared" si="281"/>
        <v>-11.084287056240111</v>
      </c>
      <c r="BE787">
        <f t="shared" si="282"/>
        <v>1.3019204846943184</v>
      </c>
      <c r="BF787">
        <f t="shared" si="283"/>
        <v>-1.601907799598149</v>
      </c>
      <c r="BH787">
        <f t="shared" si="294"/>
        <v>88.903263797600829</v>
      </c>
      <c r="BI787">
        <f t="shared" si="295"/>
        <v>-85.224233328368499</v>
      </c>
      <c r="BK787">
        <f t="shared" si="284"/>
        <v>492395.11061611987</v>
      </c>
      <c r="BL787">
        <f t="shared" si="285"/>
        <v>437383.5669139243</v>
      </c>
      <c r="BM787">
        <f t="shared" si="286"/>
        <v>489830.53752871061</v>
      </c>
      <c r="BN787" s="35">
        <f t="shared" si="296"/>
        <v>509114.40251153306</v>
      </c>
      <c r="BO787">
        <f t="shared" si="287"/>
        <v>469239.1294187184</v>
      </c>
      <c r="BQ787">
        <f>données!AG787</f>
        <v>-34637.508946306487</v>
      </c>
      <c r="BR787">
        <f>données!AH787</f>
        <v>-83595.52971776505</v>
      </c>
    </row>
    <row r="788" spans="20:70" ht="15" customHeight="1" x14ac:dyDescent="0.25">
      <c r="T788">
        <v>786</v>
      </c>
      <c r="U788" cm="1">
        <f t="array" ref="U788">INDEX(données!$AM$6:$AM$1006,animation!T788)</f>
        <v>5.3407075111026447</v>
      </c>
      <c r="AJ788" s="32"/>
      <c r="AK788">
        <v>782</v>
      </c>
      <c r="AL788" s="25">
        <f t="shared" si="275"/>
        <v>391</v>
      </c>
      <c r="AM788">
        <f t="shared" si="288"/>
        <v>-336121.09588657838</v>
      </c>
      <c r="AN788">
        <f t="shared" si="289"/>
        <v>324265.96459683776</v>
      </c>
      <c r="AP788" s="35">
        <f t="shared" si="290"/>
        <v>5263.3997741220755</v>
      </c>
      <c r="AQ788">
        <f t="shared" si="291"/>
        <v>-937.01198745780243</v>
      </c>
      <c r="AS788">
        <f t="shared" si="292"/>
        <v>127.06648936200536</v>
      </c>
      <c r="AT788">
        <f t="shared" si="293"/>
        <v>-123.21407230073797</v>
      </c>
      <c r="AV788">
        <f t="shared" si="276"/>
        <v>18.930209356977656</v>
      </c>
      <c r="AW788">
        <f t="shared" si="277"/>
        <v>-14.794563020473946</v>
      </c>
      <c r="AY788">
        <f t="shared" si="278"/>
        <v>8.8989102974326286</v>
      </c>
      <c r="AZ788">
        <f t="shared" si="279"/>
        <v>-9.2873753007885789</v>
      </c>
      <c r="BB788">
        <f t="shared" si="280"/>
        <v>8.4654332230090752</v>
      </c>
      <c r="BC788">
        <f t="shared" si="281"/>
        <v>-11.203905722408669</v>
      </c>
      <c r="BE788">
        <f t="shared" si="282"/>
        <v>1.3036973904984412</v>
      </c>
      <c r="BF788">
        <f t="shared" si="283"/>
        <v>-1.6155712841330361</v>
      </c>
      <c r="BH788">
        <f t="shared" si="294"/>
        <v>89.468239094087551</v>
      </c>
      <c r="BI788">
        <f t="shared" si="295"/>
        <v>-86.312656972933738</v>
      </c>
      <c r="BK788">
        <f t="shared" si="284"/>
        <v>490053.26045003737</v>
      </c>
      <c r="BL788">
        <f t="shared" si="285"/>
        <v>435243.6224597838</v>
      </c>
      <c r="BM788">
        <f t="shared" si="286"/>
        <v>487888.52234811633</v>
      </c>
      <c r="BN788" s="35">
        <f t="shared" si="296"/>
        <v>507477.2626704821</v>
      </c>
      <c r="BO788">
        <f t="shared" si="287"/>
        <v>467039.40614889452</v>
      </c>
      <c r="BQ788">
        <f>données!AG788</f>
        <v>-33484.414168698597</v>
      </c>
      <c r="BR788">
        <f>données!AH788</f>
        <v>-83096.541049320411</v>
      </c>
    </row>
    <row r="789" spans="20:70" ht="15" customHeight="1" x14ac:dyDescent="0.25">
      <c r="T789">
        <v>787</v>
      </c>
      <c r="U789" cm="1">
        <f t="array" ref="U789">INDEX(données!$AM$6:$AM$1006,animation!T789)</f>
        <v>5.4035393641744403</v>
      </c>
      <c r="AJ789" s="32"/>
      <c r="AK789">
        <v>783</v>
      </c>
      <c r="AL789" s="25">
        <f t="shared" si="275"/>
        <v>391.5</v>
      </c>
      <c r="AM789">
        <f t="shared" si="288"/>
        <v>-333473.51268834708</v>
      </c>
      <c r="AN789">
        <f t="shared" si="289"/>
        <v>323782.05684407131</v>
      </c>
      <c r="AP789" s="35">
        <f t="shared" si="290"/>
        <v>5326.9330188030781</v>
      </c>
      <c r="AQ789">
        <f t="shared" si="291"/>
        <v>-998.61902360817146</v>
      </c>
      <c r="AS789">
        <f t="shared" si="292"/>
        <v>127.88062005887903</v>
      </c>
      <c r="AT789">
        <f t="shared" si="293"/>
        <v>-124.79326538766628</v>
      </c>
      <c r="AV789">
        <f t="shared" si="276"/>
        <v>19.076626373393346</v>
      </c>
      <c r="AW789">
        <f t="shared" si="277"/>
        <v>-14.987854548621231</v>
      </c>
      <c r="AY789">
        <f t="shared" si="278"/>
        <v>8.9542063081585059</v>
      </c>
      <c r="AZ789">
        <f t="shared" si="279"/>
        <v>-9.4134626804016186</v>
      </c>
      <c r="BB789">
        <f t="shared" si="280"/>
        <v>8.4919635556190585</v>
      </c>
      <c r="BC789">
        <f t="shared" si="281"/>
        <v>-11.327008850126857</v>
      </c>
      <c r="BE789">
        <f t="shared" si="282"/>
        <v>1.3062239325869247</v>
      </c>
      <c r="BF789">
        <f t="shared" si="283"/>
        <v>-1.6304321443802032</v>
      </c>
      <c r="BH789">
        <f t="shared" si="294"/>
        <v>90.051599889121206</v>
      </c>
      <c r="BI789">
        <f t="shared" si="295"/>
        <v>-87.434507164136377</v>
      </c>
      <c r="BK789">
        <f t="shared" si="284"/>
        <v>487670.80362651823</v>
      </c>
      <c r="BL789">
        <f t="shared" si="285"/>
        <v>433065.37263306667</v>
      </c>
      <c r="BM789">
        <f t="shared" si="286"/>
        <v>485909.76150185615</v>
      </c>
      <c r="BN789" s="35">
        <f t="shared" si="296"/>
        <v>505720.0077989545</v>
      </c>
      <c r="BO789">
        <f t="shared" si="287"/>
        <v>464800.39156489813</v>
      </c>
      <c r="BQ789">
        <f>données!AG789</f>
        <v>-32364.926517965749</v>
      </c>
      <c r="BR789">
        <f>données!AH789</f>
        <v>-82526.133600877307</v>
      </c>
    </row>
    <row r="790" spans="20:70" ht="15" customHeight="1" x14ac:dyDescent="0.25">
      <c r="T790">
        <v>788</v>
      </c>
      <c r="U790" cm="1">
        <f t="array" ref="U790">INDEX(données!$AM$6:$AM$1006,animation!T790)</f>
        <v>5.4663712172462358</v>
      </c>
      <c r="AJ790" s="32"/>
      <c r="AK790">
        <v>784</v>
      </c>
      <c r="AL790" s="25">
        <f t="shared" si="275"/>
        <v>392</v>
      </c>
      <c r="AM790">
        <f t="shared" si="288"/>
        <v>-330794.06110143813</v>
      </c>
      <c r="AN790">
        <f t="shared" si="289"/>
        <v>323267.14817409375</v>
      </c>
      <c r="AP790" s="35">
        <f t="shared" si="290"/>
        <v>5390.8733288325175</v>
      </c>
      <c r="AQ790">
        <f t="shared" si="291"/>
        <v>-1061.0156563020046</v>
      </c>
      <c r="AS790">
        <f t="shared" si="292"/>
        <v>128.72187236309435</v>
      </c>
      <c r="AT790">
        <f t="shared" si="293"/>
        <v>-126.42198740397365</v>
      </c>
      <c r="AV790">
        <f t="shared" si="276"/>
        <v>19.227877542958414</v>
      </c>
      <c r="AW790">
        <f t="shared" si="277"/>
        <v>-15.18698552521743</v>
      </c>
      <c r="AY790">
        <f t="shared" si="278"/>
        <v>9.0112652113893876</v>
      </c>
      <c r="AZ790">
        <f t="shared" si="279"/>
        <v>-9.5435768510723857</v>
      </c>
      <c r="BB790">
        <f t="shared" si="280"/>
        <v>8.5193073850440832</v>
      </c>
      <c r="BC790">
        <f t="shared" si="281"/>
        <v>-11.453723010071588</v>
      </c>
      <c r="BE790">
        <f t="shared" si="282"/>
        <v>1.3095185585945566</v>
      </c>
      <c r="BF790">
        <f t="shared" si="283"/>
        <v>-1.6465440896531232</v>
      </c>
      <c r="BH790">
        <f t="shared" si="294"/>
        <v>90.653903665107919</v>
      </c>
      <c r="BI790">
        <f t="shared" si="295"/>
        <v>-88.591157927959117</v>
      </c>
      <c r="BK790">
        <f t="shared" si="284"/>
        <v>485247.35382163915</v>
      </c>
      <c r="BL790">
        <f t="shared" si="285"/>
        <v>430848.50319806254</v>
      </c>
      <c r="BM790">
        <f t="shared" si="286"/>
        <v>483893.98433820694</v>
      </c>
      <c r="BN790" s="35">
        <f t="shared" si="296"/>
        <v>503841.36765037425</v>
      </c>
      <c r="BO790">
        <f t="shared" si="287"/>
        <v>462521.73997401836</v>
      </c>
      <c r="BQ790">
        <f>données!AG790</f>
        <v>-31283.464100420126</v>
      </c>
      <c r="BR790">
        <f>données!AH790</f>
        <v>-81886.55851004034</v>
      </c>
    </row>
    <row r="791" spans="20:70" ht="15" customHeight="1" x14ac:dyDescent="0.25">
      <c r="T791">
        <v>789</v>
      </c>
      <c r="U791" cm="1">
        <f t="array" ref="U791">INDEX(données!$AM$6:$AM$1006,animation!T791)</f>
        <v>5.5292030703180313</v>
      </c>
      <c r="AJ791" s="32"/>
      <c r="AK791">
        <v>785</v>
      </c>
      <c r="AL791" s="25">
        <f t="shared" si="275"/>
        <v>392.5</v>
      </c>
      <c r="AM791">
        <f t="shared" si="288"/>
        <v>-328082.53420297644</v>
      </c>
      <c r="AN791">
        <f t="shared" si="289"/>
        <v>322720.83759751724</v>
      </c>
      <c r="AP791" s="35">
        <f t="shared" si="290"/>
        <v>5455.2342650140645</v>
      </c>
      <c r="AQ791">
        <f t="shared" si="291"/>
        <v>-1124.2266500039914</v>
      </c>
      <c r="AS791">
        <f t="shared" si="292"/>
        <v>129.59107528842037</v>
      </c>
      <c r="AT791">
        <f t="shared" si="293"/>
        <v>-128.10229120546768</v>
      </c>
      <c r="AV791">
        <f t="shared" si="276"/>
        <v>19.384136507255374</v>
      </c>
      <c r="AW791">
        <f t="shared" si="277"/>
        <v>-15.392199247132021</v>
      </c>
      <c r="AY791">
        <f t="shared" si="278"/>
        <v>9.070135318644601</v>
      </c>
      <c r="AZ791">
        <f t="shared" si="279"/>
        <v>-9.6778892733504911</v>
      </c>
      <c r="BB791">
        <f t="shared" si="280"/>
        <v>8.5474691212574054</v>
      </c>
      <c r="BC791">
        <f t="shared" si="281"/>
        <v>-11.584181104469383</v>
      </c>
      <c r="BE791">
        <f t="shared" si="282"/>
        <v>1.3135994077144333</v>
      </c>
      <c r="BF791">
        <f t="shared" si="283"/>
        <v>-1.6639625124408357</v>
      </c>
      <c r="BH791">
        <f t="shared" si="294"/>
        <v>91.275734933548563</v>
      </c>
      <c r="BI791">
        <f t="shared" si="295"/>
        <v>-89.784059068074953</v>
      </c>
      <c r="BK791">
        <f t="shared" si="284"/>
        <v>482782.51210778096</v>
      </c>
      <c r="BL791">
        <f t="shared" si="285"/>
        <v>428592.69023459981</v>
      </c>
      <c r="BM791">
        <f t="shared" si="286"/>
        <v>481840.91179902683</v>
      </c>
      <c r="BN791" s="35">
        <f t="shared" si="296"/>
        <v>501840.39089398074</v>
      </c>
      <c r="BO791">
        <f t="shared" si="287"/>
        <v>460203.0945883462</v>
      </c>
      <c r="BQ791">
        <f>données!AG791</f>
        <v>-30244.294954150595</v>
      </c>
      <c r="BR791">
        <f>données!AH791</f>
        <v>-81180.339887498994</v>
      </c>
    </row>
    <row r="792" spans="20:70" ht="15" customHeight="1" x14ac:dyDescent="0.25">
      <c r="T792">
        <v>790</v>
      </c>
      <c r="U792" cm="1">
        <f t="array" ref="U792">INDEX(données!$AM$6:$AM$1006,animation!T792)</f>
        <v>5.5920349233898268</v>
      </c>
      <c r="AJ792" s="32"/>
      <c r="AK792">
        <v>786</v>
      </c>
      <c r="AL792" s="25">
        <f t="shared" si="275"/>
        <v>393</v>
      </c>
      <c r="AM792">
        <f t="shared" si="288"/>
        <v>-325338.71818605834</v>
      </c>
      <c r="AN792">
        <f t="shared" si="289"/>
        <v>322142.71148611454</v>
      </c>
      <c r="AP792" s="35">
        <f t="shared" si="290"/>
        <v>5520.029802658275</v>
      </c>
      <c r="AQ792">
        <f t="shared" si="291"/>
        <v>-1188.2777956067252</v>
      </c>
      <c r="AS792">
        <f t="shared" si="292"/>
        <v>130.48909722490941</v>
      </c>
      <c r="AT792">
        <f t="shared" si="293"/>
        <v>-129.83634239075806</v>
      </c>
      <c r="AV792">
        <f t="shared" si="276"/>
        <v>19.545586293253809</v>
      </c>
      <c r="AW792">
        <f t="shared" si="277"/>
        <v>-15.603752532647585</v>
      </c>
      <c r="AY792">
        <f t="shared" si="278"/>
        <v>9.130866997635664</v>
      </c>
      <c r="AZ792">
        <f t="shared" si="279"/>
        <v>-9.8165811320921286</v>
      </c>
      <c r="BB792">
        <f t="shared" si="280"/>
        <v>8.5764528602007033</v>
      </c>
      <c r="BC792">
        <f t="shared" si="281"/>
        <v>-11.718522750747441</v>
      </c>
      <c r="BE792">
        <f t="shared" si="282"/>
        <v>1.3184843497215459</v>
      </c>
      <c r="BF792">
        <f t="shared" si="283"/>
        <v>-1.6827446534211208</v>
      </c>
      <c r="BH792">
        <f t="shared" si="294"/>
        <v>91.917706724097684</v>
      </c>
      <c r="BI792">
        <f t="shared" si="295"/>
        <v>-91.014741321849783</v>
      </c>
      <c r="BK792">
        <f t="shared" si="284"/>
        <v>480275.86647290969</v>
      </c>
      <c r="BL792">
        <f t="shared" si="285"/>
        <v>426297.59981945378</v>
      </c>
      <c r="BM792">
        <f t="shared" si="286"/>
        <v>479750.25615432404</v>
      </c>
      <c r="BN792" s="35">
        <f t="shared" si="296"/>
        <v>499716.44716755534</v>
      </c>
      <c r="BO792">
        <f t="shared" si="287"/>
        <v>457844.08712417976</v>
      </c>
      <c r="BQ792">
        <f>données!AG792</f>
        <v>-29251.520205026267</v>
      </c>
      <c r="BR792">
        <f>données!AH792</f>
        <v>-80410.264855515838</v>
      </c>
    </row>
    <row r="793" spans="20:70" ht="15" customHeight="1" x14ac:dyDescent="0.25">
      <c r="T793">
        <v>791</v>
      </c>
      <c r="U793" cm="1">
        <f t="array" ref="U793">INDEX(données!$AM$6:$AM$1006,animation!T793)</f>
        <v>5.6548667764616223</v>
      </c>
      <c r="AJ793" s="32"/>
      <c r="AK793">
        <v>787</v>
      </c>
      <c r="AL793" s="25">
        <f t="shared" si="275"/>
        <v>393.5</v>
      </c>
      <c r="AM793">
        <f t="shared" si="288"/>
        <v>-322562.39214757609</v>
      </c>
      <c r="AN793">
        <f t="shared" si="289"/>
        <v>321532.34304551233</v>
      </c>
      <c r="AP793" s="35">
        <f t="shared" si="290"/>
        <v>5585.2743512707293</v>
      </c>
      <c r="AQ793">
        <f t="shared" si="291"/>
        <v>-1253.1959668021043</v>
      </c>
      <c r="AS793">
        <f t="shared" si="292"/>
        <v>131.41684818625427</v>
      </c>
      <c r="AT793">
        <f t="shared" si="293"/>
        <v>-131.62642706247533</v>
      </c>
      <c r="AV793">
        <f t="shared" si="276"/>
        <v>19.712419925797381</v>
      </c>
      <c r="AW793">
        <f t="shared" si="277"/>
        <v>-15.821916655434451</v>
      </c>
      <c r="AY793">
        <f t="shared" si="278"/>
        <v>9.1935127568343376</v>
      </c>
      <c r="AZ793">
        <f t="shared" si="279"/>
        <v>-9.9598440135578432</v>
      </c>
      <c r="BB793">
        <f t="shared" si="280"/>
        <v>8.6062623177426172</v>
      </c>
      <c r="BC793">
        <f t="shared" si="281"/>
        <v>-11.85689469311183</v>
      </c>
      <c r="BE793">
        <f t="shared" si="282"/>
        <v>1.3241910119068407</v>
      </c>
      <c r="BF793">
        <f t="shared" si="283"/>
        <v>-1.7029497629924517</v>
      </c>
      <c r="BH793">
        <f t="shared" si="294"/>
        <v>92.580462173973089</v>
      </c>
      <c r="BI793">
        <f t="shared" si="295"/>
        <v>-92.284821937378737</v>
      </c>
      <c r="BK793">
        <f t="shared" si="284"/>
        <v>477726.99131409067</v>
      </c>
      <c r="BL793">
        <f t="shared" si="285"/>
        <v>423962.88769308937</v>
      </c>
      <c r="BM793">
        <f t="shared" si="286"/>
        <v>477621.72072449123</v>
      </c>
      <c r="BN793" s="35">
        <f t="shared" si="296"/>
        <v>497469.22830810433</v>
      </c>
      <c r="BO793">
        <f t="shared" si="287"/>
        <v>455444.33738087432</v>
      </c>
      <c r="BQ793">
        <f>données!AG793</f>
        <v>-28309.057881426292</v>
      </c>
      <c r="BR793">
        <f>données!AH793</f>
        <v>-79579.372548428291</v>
      </c>
    </row>
    <row r="794" spans="20:70" ht="15" customHeight="1" x14ac:dyDescent="0.25">
      <c r="T794">
        <v>792</v>
      </c>
      <c r="U794" cm="1">
        <f t="array" ref="U794">INDEX(données!$AM$6:$AM$1006,animation!T794)</f>
        <v>5.7176986295334178</v>
      </c>
      <c r="AJ794" s="32"/>
      <c r="AK794">
        <v>788</v>
      </c>
      <c r="AL794" s="25">
        <f t="shared" si="275"/>
        <v>394</v>
      </c>
      <c r="AM794">
        <f t="shared" si="288"/>
        <v>-319753.32786591741</v>
      </c>
      <c r="AN794">
        <f t="shared" si="289"/>
        <v>320889.2917587285</v>
      </c>
      <c r="AP794" s="35">
        <f t="shared" si="290"/>
        <v>5650.9827753638565</v>
      </c>
      <c r="AQ794">
        <f t="shared" si="291"/>
        <v>-1319.0091803333419</v>
      </c>
      <c r="AS794">
        <f t="shared" si="292"/>
        <v>132.3752821961925</v>
      </c>
      <c r="AT794">
        <f t="shared" si="293"/>
        <v>-133.4749602090622</v>
      </c>
      <c r="AV794">
        <f t="shared" si="276"/>
        <v>19.884841089214252</v>
      </c>
      <c r="AW794">
        <f t="shared" si="277"/>
        <v>-16.04697835605992</v>
      </c>
      <c r="AY794">
        <f t="shared" si="278"/>
        <v>9.2581273330274012</v>
      </c>
      <c r="AZ794">
        <f t="shared" si="279"/>
        <v>-10.107880638825423</v>
      </c>
      <c r="BB794">
        <f t="shared" si="280"/>
        <v>8.6369007559412694</v>
      </c>
      <c r="BC794">
        <f t="shared" si="281"/>
        <v>-11.999451244413248</v>
      </c>
      <c r="BE794">
        <f t="shared" si="282"/>
        <v>1.3307367926796505</v>
      </c>
      <c r="BF794">
        <f t="shared" si="283"/>
        <v>-1.7246392580225884</v>
      </c>
      <c r="BH794">
        <f t="shared" si="294"/>
        <v>93.264676225329936</v>
      </c>
      <c r="BI794">
        <f t="shared" si="295"/>
        <v>-93.59601071174103</v>
      </c>
      <c r="BK794">
        <f t="shared" si="284"/>
        <v>475135.44690350798</v>
      </c>
      <c r="BL794">
        <f t="shared" si="285"/>
        <v>421588.198910926</v>
      </c>
      <c r="BM794">
        <f t="shared" si="286"/>
        <v>475454.99958949309</v>
      </c>
      <c r="BN794" s="35">
        <f t="shared" si="296"/>
        <v>495098.74877339695</v>
      </c>
      <c r="BO794">
        <f t="shared" si="287"/>
        <v>453003.45279782056</v>
      </c>
      <c r="BQ794">
        <f>données!AG794</f>
        <v>-27420.627451571836</v>
      </c>
      <c r="BR794">
        <f>données!AH794</f>
        <v>-78690.942118573847</v>
      </c>
    </row>
    <row r="795" spans="20:70" ht="15" customHeight="1" x14ac:dyDescent="0.25">
      <c r="T795">
        <v>793</v>
      </c>
      <c r="U795" cm="1">
        <f t="array" ref="U795">INDEX(données!$AM$6:$AM$1006,animation!T795)</f>
        <v>5.7805304826052133</v>
      </c>
      <c r="AJ795" s="32"/>
      <c r="AK795">
        <v>789</v>
      </c>
      <c r="AL795" s="25">
        <f t="shared" si="275"/>
        <v>394.5</v>
      </c>
      <c r="AM795">
        <f t="shared" si="288"/>
        <v>-316911.28956796095</v>
      </c>
      <c r="AN795">
        <f t="shared" si="289"/>
        <v>320213.10279853572</v>
      </c>
      <c r="AP795" s="35">
        <f t="shared" si="290"/>
        <v>5717.1704164619523</v>
      </c>
      <c r="AQ795">
        <f t="shared" si="291"/>
        <v>-1385.7466604378731</v>
      </c>
      <c r="AS795">
        <f t="shared" si="292"/>
        <v>133.36539982451481</v>
      </c>
      <c r="AT795">
        <f t="shared" si="293"/>
        <v>-135.38449476588312</v>
      </c>
      <c r="AV795">
        <f t="shared" si="276"/>
        <v>20.063064842674812</v>
      </c>
      <c r="AW795">
        <f t="shared" si="277"/>
        <v>-16.279240938577285</v>
      </c>
      <c r="AY795">
        <f t="shared" si="278"/>
        <v>9.3247677817567727</v>
      </c>
      <c r="AZ795">
        <f t="shared" si="279"/>
        <v>-10.260905658967046</v>
      </c>
      <c r="BB795">
        <f t="shared" si="280"/>
        <v>8.6683709006962353</v>
      </c>
      <c r="BC795">
        <f t="shared" si="281"/>
        <v>-12.146354760888265</v>
      </c>
      <c r="BE795">
        <f t="shared" si="282"/>
        <v>1.3381388605412528</v>
      </c>
      <c r="BF795">
        <f t="shared" si="283"/>
        <v>-1.7478768723962523</v>
      </c>
      <c r="BH795">
        <f t="shared" si="294"/>
        <v>93.971057438845747</v>
      </c>
      <c r="BI795">
        <f t="shared" si="295"/>
        <v>-94.950116535054264</v>
      </c>
      <c r="BK795">
        <f t="shared" si="284"/>
        <v>472500.77882513124</v>
      </c>
      <c r="BL795">
        <f t="shared" si="285"/>
        <v>419173.16747826978</v>
      </c>
      <c r="BM795">
        <f t="shared" si="286"/>
        <v>473249.77728425246</v>
      </c>
      <c r="BN795" s="35">
        <f t="shared" si="296"/>
        <v>492605.34526453778</v>
      </c>
      <c r="BO795">
        <f t="shared" si="287"/>
        <v>450521.0279881435</v>
      </c>
      <c r="BQ795">
        <f>données!AG795</f>
        <v>-26589.735144484279</v>
      </c>
      <c r="BR795">
        <f>données!AH795</f>
        <v>-77748.479794973871</v>
      </c>
    </row>
    <row r="796" spans="20:70" ht="15" customHeight="1" x14ac:dyDescent="0.25">
      <c r="T796">
        <v>794</v>
      </c>
      <c r="U796" cm="1">
        <f t="array" ref="U796">INDEX(données!$AM$6:$AM$1006,animation!T796)</f>
        <v>5.8433623356770088</v>
      </c>
      <c r="AJ796" s="32"/>
      <c r="AK796">
        <v>790</v>
      </c>
      <c r="AL796" s="25">
        <f t="shared" si="275"/>
        <v>395</v>
      </c>
      <c r="AM796">
        <f t="shared" si="288"/>
        <v>-314036.03368475189</v>
      </c>
      <c r="AN796">
        <f t="shared" si="289"/>
        <v>319503.30640647106</v>
      </c>
      <c r="AP796" s="35">
        <f t="shared" si="290"/>
        <v>5783.85311637421</v>
      </c>
      <c r="AQ796">
        <f t="shared" si="291"/>
        <v>-1453.4389078208146</v>
      </c>
      <c r="AS796">
        <f t="shared" si="292"/>
        <v>134.38825088417661</v>
      </c>
      <c r="AT796">
        <f t="shared" si="293"/>
        <v>-137.35773142087953</v>
      </c>
      <c r="AV796">
        <f t="shared" si="276"/>
        <v>20.247318394419516</v>
      </c>
      <c r="AW796">
        <f t="shared" si="277"/>
        <v>-16.519025460580501</v>
      </c>
      <c r="AY796">
        <f t="shared" si="278"/>
        <v>9.3934935704904774</v>
      </c>
      <c r="AZ796">
        <f t="shared" si="279"/>
        <v>-10.419146518041989</v>
      </c>
      <c r="BB796">
        <f t="shared" si="280"/>
        <v>8.7006748497574726</v>
      </c>
      <c r="BC796">
        <f t="shared" si="281"/>
        <v>-12.297776152611551</v>
      </c>
      <c r="BE796">
        <f t="shared" si="282"/>
        <v>1.3464141370615375</v>
      </c>
      <c r="BF796">
        <f t="shared" si="283"/>
        <v>-1.7727287998008701</v>
      </c>
      <c r="BH796">
        <f t="shared" si="294"/>
        <v>94.700349932447622</v>
      </c>
      <c r="BI796">
        <f t="shared" si="295"/>
        <v>-96.349054489844633</v>
      </c>
      <c r="BK796">
        <f t="shared" si="284"/>
        <v>469822.51738002291</v>
      </c>
      <c r="BL796">
        <f t="shared" si="285"/>
        <v>416717.41596801049</v>
      </c>
      <c r="BM796">
        <f t="shared" si="286"/>
        <v>471005.72847943159</v>
      </c>
      <c r="BN796" s="35">
        <f t="shared" si="296"/>
        <v>489989.67555685248</v>
      </c>
      <c r="BO796">
        <f t="shared" si="287"/>
        <v>447996.64424760814</v>
      </c>
      <c r="BQ796">
        <f>données!AG796</f>
        <v>-25819.660112501118</v>
      </c>
      <c r="BR796">
        <f>données!AH796</f>
        <v>-76755.705045849551</v>
      </c>
    </row>
    <row r="797" spans="20:70" ht="15" customHeight="1" x14ac:dyDescent="0.25">
      <c r="T797">
        <v>795</v>
      </c>
      <c r="U797" cm="1">
        <f t="array" ref="U797">INDEX(données!$AM$6:$AM$1006,animation!T797)</f>
        <v>5.9061941887488043</v>
      </c>
      <c r="AJ797" s="32"/>
      <c r="AK797">
        <v>791</v>
      </c>
      <c r="AL797" s="25">
        <f t="shared" si="275"/>
        <v>395.5</v>
      </c>
      <c r="AM797">
        <f t="shared" si="288"/>
        <v>-311127.30859520426</v>
      </c>
      <c r="AN797">
        <f t="shared" si="289"/>
        <v>318759.41723613301</v>
      </c>
      <c r="AP797" s="35">
        <f t="shared" si="290"/>
        <v>5851.0472418162981</v>
      </c>
      <c r="AQ797">
        <f t="shared" si="291"/>
        <v>-1522.1177735312544</v>
      </c>
      <c r="AS797">
        <f t="shared" si="292"/>
        <v>135.4449373020627</v>
      </c>
      <c r="AT797">
        <f t="shared" si="293"/>
        <v>-139.39752923731422</v>
      </c>
      <c r="AV797">
        <f t="shared" si="276"/>
        <v>20.437841940549117</v>
      </c>
      <c r="AW797">
        <f t="shared" si="277"/>
        <v>-16.766672026064793</v>
      </c>
      <c r="AY797">
        <f t="shared" si="278"/>
        <v>9.4643666743037382</v>
      </c>
      <c r="AZ797">
        <f t="shared" si="279"/>
        <v>-10.582844390632117</v>
      </c>
      <c r="BB797">
        <f t="shared" si="280"/>
        <v>8.7338139699340633</v>
      </c>
      <c r="BC797">
        <f t="shared" si="281"/>
        <v>-12.453895432781879</v>
      </c>
      <c r="BE797">
        <f t="shared" si="282"/>
        <v>1.3555792624056113</v>
      </c>
      <c r="BF797">
        <f t="shared" si="283"/>
        <v>-1.7992638270171109</v>
      </c>
      <c r="BH797">
        <f t="shared" si="294"/>
        <v>95.453335454870171</v>
      </c>
      <c r="BI797">
        <f t="shared" si="295"/>
        <v>-97.794853560818311</v>
      </c>
      <c r="BK797">
        <f t="shared" si="284"/>
        <v>467100.17695812212</v>
      </c>
      <c r="BL797">
        <f t="shared" si="285"/>
        <v>414220.55512012879</v>
      </c>
      <c r="BM797">
        <f t="shared" si="286"/>
        <v>468722.5176467573</v>
      </c>
      <c r="BN797" s="35">
        <f t="shared" si="296"/>
        <v>487252.71654330031</v>
      </c>
      <c r="BO797">
        <f t="shared" si="287"/>
        <v>445429.86903710733</v>
      </c>
      <c r="BQ797">
        <f>données!AG797</f>
        <v>-25113.441489959761</v>
      </c>
      <c r="BR797">
        <f>données!AH797</f>
        <v>-75716.535899580034</v>
      </c>
    </row>
    <row r="798" spans="20:70" ht="15" customHeight="1" x14ac:dyDescent="0.25">
      <c r="T798">
        <v>796</v>
      </c>
      <c r="U798" cm="1">
        <f t="array" ref="U798">INDEX(données!$AM$6:$AM$1006,animation!T798)</f>
        <v>5.9690260418205998</v>
      </c>
      <c r="AJ798" s="32"/>
      <c r="AK798">
        <v>792</v>
      </c>
      <c r="AL798" s="25">
        <f t="shared" si="275"/>
        <v>396</v>
      </c>
      <c r="AM798">
        <f t="shared" si="288"/>
        <v>-308184.85435713333</v>
      </c>
      <c r="AN798">
        <f t="shared" si="289"/>
        <v>317980.93365821271</v>
      </c>
      <c r="AP798" s="35">
        <f t="shared" si="290"/>
        <v>5918.7697104673298</v>
      </c>
      <c r="AQ798">
        <f t="shared" si="291"/>
        <v>-1591.8165381499116</v>
      </c>
      <c r="AS798">
        <f t="shared" si="292"/>
        <v>136.53661617707616</v>
      </c>
      <c r="AT798">
        <f t="shared" si="293"/>
        <v>-141.50691717435416</v>
      </c>
      <c r="AV798">
        <f t="shared" si="276"/>
        <v>20.634889574701916</v>
      </c>
      <c r="AW798">
        <f t="shared" si="277"/>
        <v>-17.022541191503663</v>
      </c>
      <c r="AY798">
        <f t="shared" si="278"/>
        <v>9.5374516737715602</v>
      </c>
      <c r="AZ798">
        <f t="shared" si="279"/>
        <v>-10.752255201411202</v>
      </c>
      <c r="BB798">
        <f t="shared" si="280"/>
        <v>8.7677887821922642</v>
      </c>
      <c r="BC798">
        <f t="shared" si="281"/>
        <v>-12.614902309268112</v>
      </c>
      <c r="BE798">
        <f t="shared" si="282"/>
        <v>1.3656505418604143</v>
      </c>
      <c r="BF798">
        <f t="shared" si="283"/>
        <v>-1.8275534557809454</v>
      </c>
      <c r="BH798">
        <f t="shared" si="294"/>
        <v>96.230835604549995</v>
      </c>
      <c r="BI798">
        <f t="shared" si="295"/>
        <v>-99.289665016390245</v>
      </c>
      <c r="BK798">
        <f t="shared" si="284"/>
        <v>464333.25537416543</v>
      </c>
      <c r="BL798">
        <f t="shared" si="285"/>
        <v>411682.18342200888</v>
      </c>
      <c r="BM798">
        <f t="shared" si="286"/>
        <v>466399.79870798037</v>
      </c>
      <c r="BN798" s="35">
        <f t="shared" si="296"/>
        <v>484395.7614914286</v>
      </c>
      <c r="BO798">
        <f t="shared" si="287"/>
        <v>442820.25543698447</v>
      </c>
      <c r="BQ798">
        <f>données!AG798</f>
        <v>-24473.866399122788</v>
      </c>
      <c r="BR798">
        <f>données!AH798</f>
        <v>-74635.073482034408</v>
      </c>
    </row>
    <row r="799" spans="20:70" ht="15" customHeight="1" x14ac:dyDescent="0.25">
      <c r="T799">
        <v>797</v>
      </c>
      <c r="U799" cm="1">
        <f t="array" ref="U799">INDEX(données!$AM$6:$AM$1006,animation!T799)</f>
        <v>6.0318578948923953</v>
      </c>
      <c r="AJ799" s="32"/>
      <c r="AK799">
        <v>793</v>
      </c>
      <c r="AL799" s="25">
        <f t="shared" si="275"/>
        <v>396.5</v>
      </c>
      <c r="AM799">
        <f t="shared" si="288"/>
        <v>-305208.40242487751</v>
      </c>
      <c r="AN799">
        <f t="shared" si="289"/>
        <v>317167.33702449093</v>
      </c>
      <c r="AP799" s="35">
        <f t="shared" si="290"/>
        <v>5987.0380185558679</v>
      </c>
      <c r="AQ799">
        <f t="shared" si="291"/>
        <v>-1662.5699967370888</v>
      </c>
      <c r="AS799">
        <f t="shared" si="292"/>
        <v>137.66450304046862</v>
      </c>
      <c r="AT799">
        <f t="shared" si="293"/>
        <v>-143.68910659552563</v>
      </c>
      <c r="AV799">
        <f t="shared" si="276"/>
        <v>20.838730275663028</v>
      </c>
      <c r="AW799">
        <f t="shared" si="277"/>
        <v>-17.287015496768561</v>
      </c>
      <c r="AY799">
        <f t="shared" si="278"/>
        <v>9.6128158546774749</v>
      </c>
      <c r="AZ799">
        <f t="shared" si="279"/>
        <v>-10.927650735098803</v>
      </c>
      <c r="BB799">
        <f t="shared" si="280"/>
        <v>8.8025988331681422</v>
      </c>
      <c r="BC799">
        <f t="shared" si="281"/>
        <v>-12.780996822192636</v>
      </c>
      <c r="BE799">
        <f t="shared" si="282"/>
        <v>1.3766438717052061</v>
      </c>
      <c r="BF799">
        <f t="shared" si="283"/>
        <v>-1.8576720110562976</v>
      </c>
      <c r="BH799">
        <f t="shared" si="294"/>
        <v>97.033714205254782</v>
      </c>
      <c r="BI799">
        <f t="shared" si="295"/>
        <v>-100.83577153040933</v>
      </c>
      <c r="BK799">
        <f t="shared" si="284"/>
        <v>461521.23316521273</v>
      </c>
      <c r="BL799">
        <f t="shared" si="285"/>
        <v>409101.88666849455</v>
      </c>
      <c r="BM799">
        <f t="shared" si="286"/>
        <v>464037.21466650395</v>
      </c>
      <c r="BN799" s="35">
        <f t="shared" si="296"/>
        <v>481420.41651156294</v>
      </c>
      <c r="BO799">
        <f t="shared" si="287"/>
        <v>440167.34157130856</v>
      </c>
      <c r="BQ799">
        <f>données!AG799</f>
        <v>-23903.458950679666</v>
      </c>
      <c r="BR799">
        <f>données!AH799</f>
        <v>-73515.585831301578</v>
      </c>
    </row>
    <row r="800" spans="20:70" ht="15" customHeight="1" x14ac:dyDescent="0.25">
      <c r="T800">
        <v>798</v>
      </c>
      <c r="U800" cm="1">
        <f t="array" ref="U800">INDEX(données!$AM$6:$AM$1006,animation!T800)</f>
        <v>6.0946897479641908</v>
      </c>
      <c r="AJ800" s="32"/>
      <c r="AK800">
        <v>794</v>
      </c>
      <c r="AL800" s="25">
        <f t="shared" si="275"/>
        <v>397</v>
      </c>
      <c r="AM800">
        <f t="shared" si="288"/>
        <v>-302197.67535271955</v>
      </c>
      <c r="AN800">
        <f t="shared" si="289"/>
        <v>316318.09088779794</v>
      </c>
      <c r="AP800" s="35">
        <f t="shared" si="290"/>
        <v>6055.8702700761023</v>
      </c>
      <c r="AQ800">
        <f t="shared" si="291"/>
        <v>-1734.4145500348516</v>
      </c>
      <c r="AS800">
        <f t="shared" si="292"/>
        <v>138.82987533466795</v>
      </c>
      <c r="AT800">
        <f t="shared" si="293"/>
        <v>-145.94750486553971</v>
      </c>
      <c r="AV800">
        <f t="shared" si="276"/>
        <v>21.04964898075546</v>
      </c>
      <c r="AW800">
        <f t="shared" si="277"/>
        <v>-17.560501133887151</v>
      </c>
      <c r="AY800">
        <f t="shared" si="278"/>
        <v>9.6905293090255835</v>
      </c>
      <c r="AZ800">
        <f t="shared" si="279"/>
        <v>-11.109319846119524</v>
      </c>
      <c r="BB800">
        <f t="shared" si="280"/>
        <v>8.8382425514260134</v>
      </c>
      <c r="BC800">
        <f t="shared" si="281"/>
        <v>-12.952390031711493</v>
      </c>
      <c r="BE800">
        <f t="shared" si="282"/>
        <v>1.3885746426585548</v>
      </c>
      <c r="BF800">
        <f t="shared" si="283"/>
        <v>-1.8896967333052759</v>
      </c>
      <c r="BH800">
        <f t="shared" si="294"/>
        <v>97.862879850802344</v>
      </c>
      <c r="BI800">
        <f t="shared" si="295"/>
        <v>-102.43559712051625</v>
      </c>
      <c r="BK800">
        <f t="shared" si="284"/>
        <v>458663.57284703781</v>
      </c>
      <c r="BL800">
        <f t="shared" si="285"/>
        <v>406479.23750056722</v>
      </c>
      <c r="BM800">
        <f t="shared" si="286"/>
        <v>461634.39722065139</v>
      </c>
      <c r="BN800" s="35">
        <f t="shared" si="296"/>
        <v>478328.59623050957</v>
      </c>
      <c r="BO800">
        <f t="shared" si="287"/>
        <v>437470.65000007587</v>
      </c>
      <c r="BQ800">
        <f>données!AG800</f>
        <v>-23404.470282235023</v>
      </c>
      <c r="BR800">
        <f>données!AH800</f>
        <v>-72362.491053693695</v>
      </c>
    </row>
    <row r="801" spans="20:70" ht="15" customHeight="1" x14ac:dyDescent="0.25">
      <c r="T801">
        <v>799</v>
      </c>
      <c r="U801" cm="1">
        <f t="array" ref="U801">INDEX(données!$AM$6:$AM$1006,animation!T801)</f>
        <v>6.1575216010359863</v>
      </c>
      <c r="AJ801" s="32"/>
      <c r="AK801">
        <v>795</v>
      </c>
      <c r="AL801" s="25">
        <f t="shared" si="275"/>
        <v>397.5</v>
      </c>
      <c r="AM801">
        <f t="shared" si="288"/>
        <v>-299152.38648326468</v>
      </c>
      <c r="AN801">
        <f t="shared" si="289"/>
        <v>315432.64017467236</v>
      </c>
      <c r="AP801" s="35">
        <f t="shared" si="290"/>
        <v>6125.2852077434363</v>
      </c>
      <c r="AQ801">
        <f t="shared" si="291"/>
        <v>-1807.3883024676215</v>
      </c>
      <c r="AS801">
        <f t="shared" si="292"/>
        <v>41.314787496082531</v>
      </c>
      <c r="AT801">
        <f t="shared" si="293"/>
        <v>-148.28573014787469</v>
      </c>
      <c r="AV801">
        <f t="shared" si="276"/>
        <v>21.267947753783226</v>
      </c>
      <c r="AW801">
        <f t="shared" si="277"/>
        <v>-17.843429768197584</v>
      </c>
      <c r="AY801">
        <f t="shared" si="278"/>
        <v>9.7706650367020789</v>
      </c>
      <c r="AZ801">
        <f t="shared" si="279"/>
        <v>-11.297569778387544</v>
      </c>
      <c r="BB801">
        <f t="shared" si="280"/>
        <v>8.8747170865763234</v>
      </c>
      <c r="BC801">
        <f t="shared" si="281"/>
        <v>-13.129304760581057</v>
      </c>
      <c r="BE801">
        <f t="shared" si="282"/>
        <v>1.4014576190209027</v>
      </c>
      <c r="BF801">
        <f t="shared" si="283"/>
        <v>-1.923707852067245</v>
      </c>
      <c r="BH801">
        <f t="shared" si="294"/>
        <v>98.719288632278094</v>
      </c>
      <c r="BI801">
        <f t="shared" si="295"/>
        <v>-104.09171798864125</v>
      </c>
      <c r="BK801">
        <f t="shared" si="284"/>
        <v>455759.71812640823</v>
      </c>
      <c r="BL801">
        <f t="shared" si="285"/>
        <v>403813.79492146487</v>
      </c>
      <c r="BM801">
        <f t="shared" si="286"/>
        <v>459190.96635747317</v>
      </c>
      <c r="BN801" s="35">
        <f t="shared" si="296"/>
        <v>475122.51866155176</v>
      </c>
      <c r="BO801">
        <f t="shared" si="287"/>
        <v>434729.68707715016</v>
      </c>
      <c r="BQ801">
        <f>données!AG801</f>
        <v>-22978.869674096975</v>
      </c>
      <c r="BR801">
        <f>données!AH801</f>
        <v>-71180.339887499082</v>
      </c>
    </row>
    <row r="802" spans="20:70" ht="15" customHeight="1" x14ac:dyDescent="0.25">
      <c r="T802">
        <v>800</v>
      </c>
      <c r="U802" cm="1">
        <f t="array" ref="U802">INDEX(données!$AM$6:$AM$1006,animation!T802)</f>
        <v>6.2203534541077818</v>
      </c>
      <c r="AJ802" s="32"/>
      <c r="AK802">
        <v>796</v>
      </c>
      <c r="AL802" s="25">
        <f t="shared" si="275"/>
        <v>398</v>
      </c>
      <c r="AM802">
        <f t="shared" si="288"/>
        <v>-296084.57953095599</v>
      </c>
      <c r="AN802">
        <f t="shared" si="289"/>
        <v>314510.41030717007</v>
      </c>
      <c r="AP802" s="35">
        <f t="shared" si="290"/>
        <v>6145.9426014914779</v>
      </c>
      <c r="AQ802">
        <f t="shared" si="291"/>
        <v>-1881.5311675415589</v>
      </c>
      <c r="AS802">
        <f t="shared" si="292"/>
        <v>41.67390427969405</v>
      </c>
      <c r="AT802">
        <f t="shared" si="293"/>
        <v>-150.69890959389051</v>
      </c>
      <c r="AV802">
        <f t="shared" si="276"/>
        <v>21.493374197374969</v>
      </c>
      <c r="AW802">
        <f t="shared" si="277"/>
        <v>-18.13513051279887</v>
      </c>
      <c r="AY802">
        <f t="shared" si="278"/>
        <v>9.8531740380331012</v>
      </c>
      <c r="AZ802">
        <f t="shared" si="279"/>
        <v>-11.492038612696652</v>
      </c>
      <c r="BB802">
        <f t="shared" si="280"/>
        <v>8.9120498515801323</v>
      </c>
      <c r="BC802">
        <f t="shared" si="281"/>
        <v>-13.31137726695084</v>
      </c>
      <c r="BE802">
        <f t="shared" si="282"/>
        <v>1.4153061927058472</v>
      </c>
      <c r="BF802">
        <f t="shared" si="283"/>
        <v>-1.9596995745738783</v>
      </c>
      <c r="BH802">
        <f t="shared" si="294"/>
        <v>99.602251554926795</v>
      </c>
      <c r="BI802">
        <f t="shared" si="295"/>
        <v>-105.80066362687026</v>
      </c>
      <c r="BK802">
        <f t="shared" si="284"/>
        <v>452818.5242642801</v>
      </c>
      <c r="BL802">
        <f t="shared" si="285"/>
        <v>401113.13572893263</v>
      </c>
      <c r="BM802">
        <f t="shared" si="286"/>
        <v>456713.39490641095</v>
      </c>
      <c r="BN802" s="35">
        <f t="shared" si="296"/>
        <v>471811.85120879678</v>
      </c>
      <c r="BO802">
        <f t="shared" si="287"/>
        <v>431952.40065035812</v>
      </c>
      <c r="BQ802">
        <f>données!AG802</f>
        <v>-22628.336777427416</v>
      </c>
      <c r="BR802">
        <f>données!AH802</f>
        <v>-69973.79774329724</v>
      </c>
    </row>
    <row r="803" spans="20:70" ht="15" customHeight="1" x14ac:dyDescent="0.25">
      <c r="T803">
        <v>801</v>
      </c>
      <c r="U803" cm="1">
        <f t="array" ref="U803">INDEX(données!$AM$6:$AM$1006,animation!T803)</f>
        <v>0</v>
      </c>
      <c r="AJ803" s="32"/>
      <c r="AK803">
        <v>797</v>
      </c>
      <c r="AL803" s="25">
        <f t="shared" si="275"/>
        <v>398.5</v>
      </c>
      <c r="AM803">
        <f t="shared" si="288"/>
        <v>-293006.39899217529</v>
      </c>
      <c r="AN803">
        <f t="shared" si="289"/>
        <v>313550.80735970009</v>
      </c>
      <c r="AP803" s="35">
        <f t="shared" si="290"/>
        <v>6166.7795536313251</v>
      </c>
      <c r="AQ803">
        <f t="shared" si="291"/>
        <v>-1956.8806223385043</v>
      </c>
      <c r="AS803">
        <f t="shared" si="292"/>
        <v>42.044119604278578</v>
      </c>
      <c r="AT803">
        <f t="shared" si="293"/>
        <v>-153.18166800949115</v>
      </c>
      <c r="AV803">
        <f t="shared" si="276"/>
        <v>21.725670762451539</v>
      </c>
      <c r="AW803">
        <f t="shared" si="277"/>
        <v>-18.434857292521823</v>
      </c>
      <c r="AY803">
        <f t="shared" si="278"/>
        <v>9.9380233336704098</v>
      </c>
      <c r="AZ803">
        <f t="shared" si="279"/>
        <v>-11.692326307715648</v>
      </c>
      <c r="BB803">
        <f t="shared" si="280"/>
        <v>8.9502908733603359</v>
      </c>
      <c r="BC803">
        <f t="shared" si="281"/>
        <v>-13.498220960973709</v>
      </c>
      <c r="BE803">
        <f t="shared" si="282"/>
        <v>1.4301346347962889</v>
      </c>
      <c r="BF803">
        <f t="shared" si="283"/>
        <v>-1.9976599174355143</v>
      </c>
      <c r="BH803">
        <f t="shared" si="294"/>
        <v>100.51117191047742</v>
      </c>
      <c r="BI803">
        <f t="shared" si="295"/>
        <v>-107.55860353084444</v>
      </c>
      <c r="BK803">
        <f t="shared" si="284"/>
        <v>449848.82151041878</v>
      </c>
      <c r="BL803">
        <f t="shared" si="285"/>
        <v>398384.73184804071</v>
      </c>
      <c r="BM803">
        <f t="shared" si="286"/>
        <v>454208.02072145295</v>
      </c>
      <c r="BN803" s="35">
        <f t="shared" si="296"/>
        <v>468406.52795170905</v>
      </c>
      <c r="BO803">
        <f t="shared" si="287"/>
        <v>429146.66332884558</v>
      </c>
      <c r="BQ803">
        <f>données!AG803</f>
        <v>-22354.254985426258</v>
      </c>
      <c r="BR803">
        <f>données!AH803</f>
        <v>-68747.626291714652</v>
      </c>
    </row>
    <row r="804" spans="20:70" ht="15" customHeight="1" x14ac:dyDescent="0.25">
      <c r="T804">
        <v>802</v>
      </c>
      <c r="U804" cm="1">
        <f t="array" ref="U804">INDEX(données!$AM$6:$AM$1006,animation!T804)</f>
        <v>6.2831853071795868E-2</v>
      </c>
      <c r="AJ804" s="32"/>
      <c r="AK804">
        <v>798</v>
      </c>
      <c r="AL804" s="25">
        <f t="shared" si="275"/>
        <v>399</v>
      </c>
      <c r="AM804">
        <f t="shared" si="288"/>
        <v>-289917.75370040908</v>
      </c>
      <c r="AN804">
        <f t="shared" si="289"/>
        <v>312553.21934002964</v>
      </c>
      <c r="AP804" s="35">
        <f t="shared" si="290"/>
        <v>6187.8016134334648</v>
      </c>
      <c r="AQ804">
        <f t="shared" si="291"/>
        <v>-2033.4714563432499</v>
      </c>
      <c r="AS804">
        <f t="shared" si="292"/>
        <v>42.425901649596966</v>
      </c>
      <c r="AT804">
        <f t="shared" si="293"/>
        <v>-155.73713133779606</v>
      </c>
      <c r="AV804">
        <f t="shared" si="276"/>
        <v>21.96515676266975</v>
      </c>
      <c r="AW804">
        <f t="shared" si="277"/>
        <v>-18.742958739177844</v>
      </c>
      <c r="AY804">
        <f t="shared" si="278"/>
        <v>10.025315858626573</v>
      </c>
      <c r="AZ804">
        <f t="shared" si="279"/>
        <v>-11.898706715785936</v>
      </c>
      <c r="BB804">
        <f t="shared" si="280"/>
        <v>8.9894711977416861</v>
      </c>
      <c r="BC804">
        <f t="shared" si="281"/>
        <v>-13.690039298166832</v>
      </c>
      <c r="BE804">
        <f t="shared" si="282"/>
        <v>1.4459578305589496</v>
      </c>
      <c r="BF804">
        <f t="shared" si="283"/>
        <v>-2.0376627767935149</v>
      </c>
      <c r="BH804">
        <f t="shared" si="294"/>
        <v>101.44722385956317</v>
      </c>
      <c r="BI804">
        <f t="shared" si="295"/>
        <v>-109.36776380787194</v>
      </c>
      <c r="BK804">
        <f t="shared" si="284"/>
        <v>446850.03002153564</v>
      </c>
      <c r="BL804">
        <f t="shared" si="285"/>
        <v>395627.9965885611</v>
      </c>
      <c r="BM804">
        <f t="shared" si="286"/>
        <v>451674.26983820682</v>
      </c>
      <c r="BN804" s="35">
        <f t="shared" si="296"/>
        <v>464909.62411343865</v>
      </c>
      <c r="BO804">
        <f t="shared" si="287"/>
        <v>426311.87976704066</v>
      </c>
      <c r="BQ804">
        <f>données!AG804</f>
        <v>-22157.705973710465</v>
      </c>
      <c r="BR804">
        <f>données!AH804</f>
        <v>-67506.664671286257</v>
      </c>
    </row>
    <row r="805" spans="20:70" ht="15" customHeight="1" x14ac:dyDescent="0.25">
      <c r="T805">
        <v>803</v>
      </c>
      <c r="U805" cm="1">
        <f t="array" ref="U805">INDEX(données!$AM$6:$AM$1006,animation!T805)</f>
        <v>0.12566370614359174</v>
      </c>
      <c r="AJ805" s="32"/>
      <c r="AK805">
        <v>799</v>
      </c>
      <c r="AL805" s="25">
        <f t="shared" si="275"/>
        <v>399.5</v>
      </c>
      <c r="AM805">
        <f t="shared" si="288"/>
        <v>-286818.54965598613</v>
      </c>
      <c r="AN805">
        <f t="shared" si="289"/>
        <v>311517.01647044078</v>
      </c>
      <c r="AP805" s="35">
        <f t="shared" si="290"/>
        <v>6209.0145642582629</v>
      </c>
      <c r="AQ805">
        <f t="shared" si="291"/>
        <v>-2111.340022012148</v>
      </c>
      <c r="AS805">
        <f t="shared" si="292"/>
        <v>42.819744273737022</v>
      </c>
      <c r="AT805">
        <f t="shared" si="293"/>
        <v>-158.36860976812244</v>
      </c>
      <c r="AV805">
        <f t="shared" si="276"/>
        <v>22.212171017059795</v>
      </c>
      <c r="AW805">
        <f t="shared" si="277"/>
        <v>-19.059803574472532</v>
      </c>
      <c r="AY805">
        <f t="shared" si="278"/>
        <v>10.115160454898989</v>
      </c>
      <c r="AZ805">
        <f t="shared" si="279"/>
        <v>-12.111470761973031</v>
      </c>
      <c r="BB805">
        <f t="shared" si="280"/>
        <v>9.029623120799755</v>
      </c>
      <c r="BC805">
        <f t="shared" si="281"/>
        <v>-13.887047211387253</v>
      </c>
      <c r="BE805">
        <f t="shared" si="282"/>
        <v>1.4627896809784815</v>
      </c>
      <c r="BF805">
        <f t="shared" si="283"/>
        <v>-2.0797833351222565</v>
      </c>
      <c r="BH805">
        <f t="shared" si="294"/>
        <v>102.411651376656</v>
      </c>
      <c r="BI805">
        <f t="shared" si="295"/>
        <v>-111.23050488516738</v>
      </c>
      <c r="BK805">
        <f t="shared" si="284"/>
        <v>443821.55333178339</v>
      </c>
      <c r="BL805">
        <f t="shared" si="285"/>
        <v>392842.32609544561</v>
      </c>
      <c r="BM805">
        <f t="shared" si="286"/>
        <v>449111.55178581493</v>
      </c>
      <c r="BN805" s="35">
        <f t="shared" si="296"/>
        <v>461324.47600074706</v>
      </c>
      <c r="BO805">
        <f t="shared" si="287"/>
        <v>423447.43708919559</v>
      </c>
      <c r="BQ805">
        <f>données!AG805</f>
        <v>-22039.465431434579</v>
      </c>
      <c r="BR805">
        <f>données!AH805</f>
        <v>-66255.810390586441</v>
      </c>
    </row>
    <row r="806" spans="20:70" ht="15" customHeight="1" x14ac:dyDescent="0.25">
      <c r="T806">
        <v>804</v>
      </c>
      <c r="U806" cm="1">
        <f t="array" ref="U806">INDEX(données!$AM$6:$AM$1006,animation!T806)</f>
        <v>0.1884955592153876</v>
      </c>
      <c r="AJ806" s="32"/>
      <c r="AK806">
        <v>800</v>
      </c>
      <c r="AL806" s="25">
        <f t="shared" si="275"/>
        <v>400</v>
      </c>
      <c r="AM806">
        <f t="shared" si="288"/>
        <v>-283708.6899058228</v>
      </c>
      <c r="AN806">
        <f t="shared" si="289"/>
        <v>310441.55038321367</v>
      </c>
      <c r="AP806" s="35">
        <f t="shared" si="290"/>
        <v>6230.4244363951311</v>
      </c>
      <c r="AQ806">
        <f t="shared" si="291"/>
        <v>-2190.524326896209</v>
      </c>
      <c r="AS806">
        <f t="shared" si="292"/>
        <v>43.226168818707052</v>
      </c>
      <c r="AT806">
        <f t="shared" si="293"/>
        <v>-161.07961128503163</v>
      </c>
      <c r="AV806">
        <f t="shared" si="276"/>
        <v>22.467073345508876</v>
      </c>
      <c r="AW806">
        <f t="shared" si="277"/>
        <v>-19.385782052918369</v>
      </c>
      <c r="AY806">
        <f t="shared" si="278"/>
        <v>10.207672300834686</v>
      </c>
      <c r="AZ806">
        <f t="shared" si="279"/>
        <v>-12.330927773484117</v>
      </c>
      <c r="BB806">
        <f t="shared" si="280"/>
        <v>9.0707802496007641</v>
      </c>
      <c r="BC806">
        <f t="shared" si="281"/>
        <v>-14.089471923506151</v>
      </c>
      <c r="BE806">
        <f t="shared" si="282"/>
        <v>1.4806429227627258</v>
      </c>
      <c r="BF806">
        <f t="shared" si="283"/>
        <v>-2.1240978841245672</v>
      </c>
      <c r="BH806">
        <f t="shared" si="294"/>
        <v>103.40577350808134</v>
      </c>
      <c r="BI806">
        <f t="shared" si="295"/>
        <v>-113.14933165099843</v>
      </c>
      <c r="BK806">
        <f t="shared" si="284"/>
        <v>440762.77764320048</v>
      </c>
      <c r="BL806">
        <f t="shared" si="285"/>
        <v>390027.09858590574</v>
      </c>
      <c r="BM806">
        <f t="shared" si="286"/>
        <v>446519.25885692809</v>
      </c>
      <c r="BN806" s="35">
        <f t="shared" si="296"/>
        <v>457654.66907524638</v>
      </c>
      <c r="BO806">
        <f t="shared" si="287"/>
        <v>420552.70410783438</v>
      </c>
      <c r="BQ806">
        <f>données!AG806</f>
        <v>-22000</v>
      </c>
      <c r="BR806">
        <f>données!AH806</f>
        <v>-65000</v>
      </c>
    </row>
    <row r="807" spans="20:70" ht="15" customHeight="1" x14ac:dyDescent="0.25">
      <c r="T807">
        <v>805</v>
      </c>
      <c r="U807" cm="1">
        <f t="array" ref="U807">INDEX(données!$AM$6:$AM$1006,animation!T807)</f>
        <v>0.25132741228718347</v>
      </c>
      <c r="AJ807" s="32"/>
      <c r="AK807">
        <v>801</v>
      </c>
      <c r="AL807" s="25">
        <f t="shared" si="275"/>
        <v>400.5</v>
      </c>
      <c r="AM807">
        <f t="shared" si="288"/>
        <v>-280588.07441652287</v>
      </c>
      <c r="AN807">
        <f t="shared" si="289"/>
        <v>309326.15326835494</v>
      </c>
      <c r="AP807" s="35">
        <f t="shared" si="290"/>
        <v>6252.0375208044843</v>
      </c>
      <c r="AQ807">
        <f t="shared" si="291"/>
        <v>-2271.0641325387246</v>
      </c>
      <c r="AS807">
        <f t="shared" si="292"/>
        <v>43.645726071805043</v>
      </c>
      <c r="AT807">
        <f t="shared" si="293"/>
        <v>-163.87385642105676</v>
      </c>
      <c r="AV807">
        <f t="shared" si="276"/>
        <v>22.73024620257014</v>
      </c>
      <c r="AW807">
        <f t="shared" si="277"/>
        <v>-19.721307529416354</v>
      </c>
      <c r="AY807">
        <f t="shared" si="278"/>
        <v>10.302973378374524</v>
      </c>
      <c r="AZ807">
        <f t="shared" si="279"/>
        <v>-12.557406933956681</v>
      </c>
      <c r="BB807">
        <f t="shared" si="280"/>
        <v>9.1129775660325034</v>
      </c>
      <c r="BC807">
        <f t="shared" si="281"/>
        <v>-14.297553829779877</v>
      </c>
      <c r="BE807">
        <f t="shared" si="282"/>
        <v>1.4995289248278811</v>
      </c>
      <c r="BF807">
        <f t="shared" si="283"/>
        <v>-2.1706836071694227</v>
      </c>
      <c r="BH807">
        <f t="shared" si="294"/>
        <v>104.43099011089173</v>
      </c>
      <c r="BI807">
        <f t="shared" si="295"/>
        <v>-115.12690452073441</v>
      </c>
      <c r="BK807">
        <f t="shared" si="284"/>
        <v>437673.07107605593</v>
      </c>
      <c r="BL807">
        <f t="shared" si="285"/>
        <v>387181.67354104749</v>
      </c>
      <c r="BM807">
        <f t="shared" si="286"/>
        <v>443896.76533454057</v>
      </c>
      <c r="BN807" s="35">
        <f t="shared" si="296"/>
        <v>453904.02503509482</v>
      </c>
      <c r="BO807">
        <f t="shared" si="287"/>
        <v>417627.03049559664</v>
      </c>
      <c r="BQ807">
        <f>données!AG807</f>
        <v>-22039.465431434568</v>
      </c>
      <c r="BR807">
        <f>données!AH807</f>
        <v>-63744.189609413734</v>
      </c>
    </row>
    <row r="808" spans="20:70" ht="15" customHeight="1" x14ac:dyDescent="0.25">
      <c r="T808">
        <v>806</v>
      </c>
      <c r="U808" cm="1">
        <f t="array" ref="U808">INDEX(données!$AM$6:$AM$1006,animation!T808)</f>
        <v>0.31415926535897931</v>
      </c>
      <c r="AJ808" s="32"/>
      <c r="AK808">
        <v>802</v>
      </c>
      <c r="AL808" s="25">
        <f t="shared" si="275"/>
        <v>401</v>
      </c>
      <c r="AM808">
        <f t="shared" si="288"/>
        <v>-277456.59994036169</v>
      </c>
      <c r="AN808">
        <f t="shared" si="289"/>
        <v>308170.13697003294</v>
      </c>
      <c r="AP808" s="35">
        <f t="shared" si="290"/>
        <v>6273.8603838403869</v>
      </c>
      <c r="AQ808">
        <f t="shared" si="291"/>
        <v>-2353.0010607492532</v>
      </c>
      <c r="AS808">
        <f t="shared" si="292"/>
        <v>44.078998401596557</v>
      </c>
      <c r="AT808">
        <f t="shared" si="293"/>
        <v>-166.75529434314089</v>
      </c>
      <c r="AV808">
        <f t="shared" si="276"/>
        <v>23.002096464612567</v>
      </c>
      <c r="AW808">
        <f t="shared" si="277"/>
        <v>-20.066818164118647</v>
      </c>
      <c r="AY808">
        <f t="shared" si="278"/>
        <v>10.401192982117079</v>
      </c>
      <c r="AZ808">
        <f t="shared" si="279"/>
        <v>-12.791258876402802</v>
      </c>
      <c r="BB808">
        <f t="shared" si="280"/>
        <v>9.1562514938445432</v>
      </c>
      <c r="BC808">
        <f t="shared" si="281"/>
        <v>-14.511547456964387</v>
      </c>
      <c r="BE808">
        <f t="shared" si="282"/>
        <v>1.5194574610223721</v>
      </c>
      <c r="BF808">
        <f t="shared" si="283"/>
        <v>-2.2196183186585565</v>
      </c>
      <c r="BH808">
        <f t="shared" si="294"/>
        <v>105.48878812446016</v>
      </c>
      <c r="BI808">
        <f t="shared" si="295"/>
        <v>-117.1660515269965</v>
      </c>
      <c r="BK808">
        <f t="shared" si="284"/>
        <v>434551.78287630976</v>
      </c>
      <c r="BL808">
        <f t="shared" si="285"/>
        <v>384305.39084869577</v>
      </c>
      <c r="BM808">
        <f t="shared" si="286"/>
        <v>441243.42667252128</v>
      </c>
      <c r="BN808" s="35">
        <f t="shared" si="296"/>
        <v>450076.58787939558</v>
      </c>
      <c r="BO808">
        <f t="shared" si="287"/>
        <v>414669.74590702273</v>
      </c>
      <c r="BQ808">
        <f>données!AG808</f>
        <v>-22157.705973710443</v>
      </c>
      <c r="BR808">
        <f>données!AH808</f>
        <v>-62493.335328713918</v>
      </c>
    </row>
    <row r="809" spans="20:70" ht="15" customHeight="1" x14ac:dyDescent="0.25">
      <c r="T809">
        <v>807</v>
      </c>
      <c r="U809" cm="1">
        <f t="array" ref="U809">INDEX(données!$AM$6:$AM$1006,animation!T809)</f>
        <v>0.37699111843077515</v>
      </c>
      <c r="AJ809" s="32"/>
      <c r="AK809">
        <v>803</v>
      </c>
      <c r="AL809" s="25">
        <f t="shared" si="275"/>
        <v>401.5</v>
      </c>
      <c r="AM809">
        <f t="shared" si="288"/>
        <v>-274314.15987364127</v>
      </c>
      <c r="AN809">
        <f t="shared" si="289"/>
        <v>306972.79202786542</v>
      </c>
      <c r="AP809" s="35">
        <f t="shared" si="290"/>
        <v>6295.8998830411856</v>
      </c>
      <c r="AQ809">
        <f t="shared" si="291"/>
        <v>-2436.3787079208237</v>
      </c>
      <c r="AS809">
        <f t="shared" si="292"/>
        <v>44.526602089992757</v>
      </c>
      <c r="AT809">
        <f t="shared" si="293"/>
        <v>-169.72812041946042</v>
      </c>
      <c r="AV809">
        <f t="shared" si="276"/>
        <v>23.283057387209812</v>
      </c>
      <c r="AW809">
        <f t="shared" si="277"/>
        <v>-20.422778778654589</v>
      </c>
      <c r="AY809">
        <f t="shared" si="278"/>
        <v>10.502468274611465</v>
      </c>
      <c r="AZ809">
        <f t="shared" si="279"/>
        <v>-13.03285743034286</v>
      </c>
      <c r="BB809">
        <f t="shared" si="280"/>
        <v>9.200639969002296</v>
      </c>
      <c r="BC809">
        <f t="shared" si="281"/>
        <v>-14.731722507032886</v>
      </c>
      <c r="BE809">
        <f t="shared" si="282"/>
        <v>1.5404364591691884</v>
      </c>
      <c r="BF809">
        <f t="shared" si="283"/>
        <v>-2.2709801580126934</v>
      </c>
      <c r="BH809">
        <f t="shared" si="294"/>
        <v>106.58074843315096</v>
      </c>
      <c r="BI809">
        <f t="shared" si="295"/>
        <v>-119.26978154541739</v>
      </c>
      <c r="BK809">
        <f t="shared" si="284"/>
        <v>431398.24257717479</v>
      </c>
      <c r="BL809">
        <f t="shared" si="285"/>
        <v>381397.56989374297</v>
      </c>
      <c r="BM809">
        <f t="shared" si="286"/>
        <v>438558.57862639212</v>
      </c>
      <c r="BN809" s="35">
        <f t="shared" si="296"/>
        <v>446176.60892598814</v>
      </c>
      <c r="BO809">
        <f t="shared" si="287"/>
        <v>411680.15904651606</v>
      </c>
      <c r="BQ809">
        <f>données!AG809</f>
        <v>-22354.254985426225</v>
      </c>
      <c r="BR809">
        <f>données!AH809</f>
        <v>-61252.373708285508</v>
      </c>
    </row>
    <row r="810" spans="20:70" ht="15" customHeight="1" x14ac:dyDescent="0.25">
      <c r="T810">
        <v>808</v>
      </c>
      <c r="U810" cm="1">
        <f t="array" ref="U810">INDEX(données!$AM$6:$AM$1006,animation!T810)</f>
        <v>0.43982297150257099</v>
      </c>
      <c r="AJ810" s="32"/>
      <c r="AK810">
        <v>804</v>
      </c>
      <c r="AL810" s="25">
        <f t="shared" si="275"/>
        <v>402</v>
      </c>
      <c r="AM810">
        <f t="shared" si="288"/>
        <v>-271160.64410685946</v>
      </c>
      <c r="AN810">
        <f t="shared" si="289"/>
        <v>305733.38665885257</v>
      </c>
      <c r="AP810" s="35">
        <f t="shared" si="290"/>
        <v>6318.1631840861819</v>
      </c>
      <c r="AQ810">
        <f t="shared" si="291"/>
        <v>-2521.2427681305539</v>
      </c>
      <c r="AS810">
        <f t="shared" si="292"/>
        <v>44.989189884988299</v>
      </c>
      <c r="AT810">
        <f t="shared" si="293"/>
        <v>-172.79679543236227</v>
      </c>
      <c r="AV810">
        <f t="shared" si="276"/>
        <v>23.573590751801007</v>
      </c>
      <c r="AW810">
        <f t="shared" si="277"/>
        <v>-20.789682879452787</v>
      </c>
      <c r="AY810">
        <f t="shared" si="278"/>
        <v>10.606944892830001</v>
      </c>
      <c r="AZ810">
        <f t="shared" si="279"/>
        <v>-13.282601540674426</v>
      </c>
      <c r="BB810">
        <f t="shared" si="280"/>
        <v>9.2461825134519167</v>
      </c>
      <c r="BC810">
        <f t="shared" si="281"/>
        <v>-14.958364994293907</v>
      </c>
      <c r="BE810">
        <f t="shared" si="282"/>
        <v>1.5624717269053821</v>
      </c>
      <c r="BF810">
        <f t="shared" si="283"/>
        <v>-2.3248472364114861</v>
      </c>
      <c r="BH810">
        <f t="shared" si="294"/>
        <v>107.70855338582192</v>
      </c>
      <c r="BI810">
        <f t="shared" si="295"/>
        <v>-121.44129878152967</v>
      </c>
      <c r="BK810">
        <f t="shared" si="284"/>
        <v>428211.75911151239</v>
      </c>
      <c r="BL810">
        <f t="shared" si="285"/>
        <v>378457.50859202299</v>
      </c>
      <c r="BM810">
        <f t="shared" si="286"/>
        <v>435841.53633059456</v>
      </c>
      <c r="BN810" s="35">
        <f t="shared" si="296"/>
        <v>442208.53075236734</v>
      </c>
      <c r="BO810">
        <f t="shared" si="287"/>
        <v>408657.55667837389</v>
      </c>
      <c r="BQ810">
        <f>données!AG810</f>
        <v>-22628.336777427379</v>
      </c>
      <c r="BR810">
        <f>données!AH810</f>
        <v>-60026.202256702905</v>
      </c>
    </row>
    <row r="811" spans="20:70" ht="15" customHeight="1" x14ac:dyDescent="0.25">
      <c r="T811">
        <v>809</v>
      </c>
      <c r="U811" cm="1">
        <f t="array" ref="U811">INDEX(données!$AM$6:$AM$1006,animation!T811)</f>
        <v>0.50265482457436683</v>
      </c>
      <c r="AJ811" s="32"/>
      <c r="AK811">
        <v>805</v>
      </c>
      <c r="AL811" s="25">
        <f t="shared" si="275"/>
        <v>402.5</v>
      </c>
      <c r="AM811">
        <f t="shared" si="288"/>
        <v>-267995.93886608072</v>
      </c>
      <c r="AN811">
        <f t="shared" si="289"/>
        <v>304451.16567535826</v>
      </c>
      <c r="AP811" s="35">
        <f t="shared" si="290"/>
        <v>6340.6577790286765</v>
      </c>
      <c r="AQ811">
        <f t="shared" si="291"/>
        <v>-2607.641165846735</v>
      </c>
      <c r="AS811">
        <f t="shared" si="292"/>
        <v>45.467453802157671</v>
      </c>
      <c r="AT811">
        <f t="shared" si="293"/>
        <v>-175.96606662500005</v>
      </c>
      <c r="AV811">
        <f t="shared" si="276"/>
        <v>23.874189223119313</v>
      </c>
      <c r="AW811">
        <f t="shared" si="277"/>
        <v>-21.168054865780462</v>
      </c>
      <c r="AY811">
        <f t="shared" si="278"/>
        <v>10.714777611380152</v>
      </c>
      <c r="AZ811">
        <f t="shared" si="279"/>
        <v>-13.540917378120081</v>
      </c>
      <c r="BB811">
        <f t="shared" si="280"/>
        <v>9.2929203123751432</v>
      </c>
      <c r="BC811">
        <f t="shared" si="281"/>
        <v>-15.191778485761565</v>
      </c>
      <c r="BE811">
        <f t="shared" si="282"/>
        <v>1.5855666552830572</v>
      </c>
      <c r="BF811">
        <f t="shared" si="283"/>
        <v>-2.3812972350295838</v>
      </c>
      <c r="BH811">
        <f t="shared" si="294"/>
        <v>108.87399504636558</v>
      </c>
      <c r="BI811">
        <f t="shared" si="295"/>
        <v>-123.68401866030835</v>
      </c>
      <c r="BK811">
        <f t="shared" si="284"/>
        <v>424991.61987151403</v>
      </c>
      <c r="BL811">
        <f t="shared" si="285"/>
        <v>375484.48236333777</v>
      </c>
      <c r="BM811">
        <f t="shared" si="286"/>
        <v>433091.5933181367</v>
      </c>
      <c r="BN811" s="35">
        <f t="shared" si="296"/>
        <v>438176.97002925957</v>
      </c>
      <c r="BO811">
        <f t="shared" si="287"/>
        <v>405601.20257439633</v>
      </c>
      <c r="BQ811">
        <f>données!AG811</f>
        <v>-22978.869674096928</v>
      </c>
      <c r="BR811">
        <f>données!AH811</f>
        <v>-58819.660112501049</v>
      </c>
    </row>
    <row r="812" spans="20:70" ht="15" customHeight="1" x14ac:dyDescent="0.25">
      <c r="T812">
        <v>810</v>
      </c>
      <c r="U812" cm="1">
        <f t="array" ref="U812">INDEX(données!$AM$6:$AM$1006,animation!T812)</f>
        <v>0.56548667764616267</v>
      </c>
      <c r="AJ812" s="32"/>
      <c r="AK812">
        <v>806</v>
      </c>
      <c r="AL812" s="25">
        <f t="shared" si="275"/>
        <v>403</v>
      </c>
      <c r="AM812">
        <f t="shared" si="288"/>
        <v>-264819.92654484115</v>
      </c>
      <c r="AN812">
        <f t="shared" si="289"/>
        <v>303125.34933410678</v>
      </c>
      <c r="AP812" s="35">
        <f t="shared" si="290"/>
        <v>6363.3915059297551</v>
      </c>
      <c r="AQ812">
        <f t="shared" si="291"/>
        <v>-2695.6241991592351</v>
      </c>
      <c r="AS812">
        <f t="shared" si="292"/>
        <v>45.962128207064914</v>
      </c>
      <c r="AT812">
        <f t="shared" si="293"/>
        <v>-179.24099079435402</v>
      </c>
      <c r="AV812">
        <f t="shared" si="276"/>
        <v>24.18537894168113</v>
      </c>
      <c r="AW812">
        <f t="shared" si="277"/>
        <v>-21.558452442241808</v>
      </c>
      <c r="AY812">
        <f t="shared" si="278"/>
        <v>10.82613106871724</v>
      </c>
      <c r="AZ812">
        <f t="shared" si="279"/>
        <v>-13.808260663747925</v>
      </c>
      <c r="BB812">
        <f t="shared" si="280"/>
        <v>9.340896294989788</v>
      </c>
      <c r="BC812">
        <f t="shared" si="281"/>
        <v>-15.432285455828735</v>
      </c>
      <c r="BE812">
        <f t="shared" si="282"/>
        <v>1.6097219016767541</v>
      </c>
      <c r="BF812">
        <f t="shared" si="283"/>
        <v>-2.440406954311829</v>
      </c>
      <c r="BH812">
        <f t="shared" si="294"/>
        <v>110.07898425919703</v>
      </c>
      <c r="BI812">
        <f t="shared" si="295"/>
        <v>-126.00158527822373</v>
      </c>
      <c r="BK812">
        <f t="shared" si="284"/>
        <v>421737.08971181157</v>
      </c>
      <c r="BL812">
        <f t="shared" si="285"/>
        <v>372477.74303885369</v>
      </c>
      <c r="BM812">
        <f t="shared" si="286"/>
        <v>430308.02047812979</v>
      </c>
      <c r="BN812" s="35">
        <f t="shared" si="296"/>
        <v>434086.69921702944</v>
      </c>
      <c r="BO812">
        <f t="shared" si="287"/>
        <v>402510.33639415936</v>
      </c>
      <c r="BQ812">
        <f>données!AG812</f>
        <v>-23404.470282234972</v>
      </c>
      <c r="BR812">
        <f>données!AH812</f>
        <v>-57637.508946306443</v>
      </c>
    </row>
    <row r="813" spans="20:70" ht="15" customHeight="1" x14ac:dyDescent="0.25">
      <c r="T813">
        <v>811</v>
      </c>
      <c r="U813" cm="1">
        <f t="array" ref="U813">INDEX(données!$AM$6:$AM$1006,animation!T813)</f>
        <v>0.62831853071795851</v>
      </c>
      <c r="AJ813" s="32"/>
      <c r="AK813">
        <v>807</v>
      </c>
      <c r="AL813" s="25">
        <f t="shared" si="275"/>
        <v>403.5</v>
      </c>
      <c r="AM813">
        <f t="shared" si="288"/>
        <v>-261632.48552585038</v>
      </c>
      <c r="AN813">
        <f t="shared" si="289"/>
        <v>301755.13211067789</v>
      </c>
      <c r="AP813" s="35">
        <f t="shared" si="290"/>
        <v>6386.372570033288</v>
      </c>
      <c r="AQ813">
        <f t="shared" si="291"/>
        <v>-2785.244694556412</v>
      </c>
      <c r="AS813">
        <f t="shared" si="292"/>
        <v>46.473993215437368</v>
      </c>
      <c r="AT813">
        <f t="shared" si="293"/>
        <v>-182.62695967226986</v>
      </c>
      <c r="AV813">
        <f t="shared" si="276"/>
        <v>24.507722378872582</v>
      </c>
      <c r="AW813">
        <f t="shared" si="277"/>
        <v>-21.961469257915887</v>
      </c>
      <c r="AY813">
        <f t="shared" si="278"/>
        <v>10.941180563416193</v>
      </c>
      <c r="AZ813">
        <f t="shared" si="279"/>
        <v>-14.085119233103796</v>
      </c>
      <c r="BB813">
        <f t="shared" si="280"/>
        <v>9.3901552189259139</v>
      </c>
      <c r="BC813">
        <f t="shared" si="281"/>
        <v>-15.680228767668364</v>
      </c>
      <c r="BE813">
        <f t="shared" si="282"/>
        <v>1.6349350542226826</v>
      </c>
      <c r="BF813">
        <f t="shared" si="283"/>
        <v>-2.5022518148489263</v>
      </c>
      <c r="BH813">
        <f t="shared" si="294"/>
        <v>111.32556062476982</v>
      </c>
      <c r="BI813">
        <f t="shared" si="295"/>
        <v>-128.39789059873289</v>
      </c>
      <c r="BK813">
        <f t="shared" si="284"/>
        <v>418447.40989181842</v>
      </c>
      <c r="BL813">
        <f t="shared" si="285"/>
        <v>369436.51769761997</v>
      </c>
      <c r="BM813">
        <f t="shared" si="286"/>
        <v>427490.06494629051</v>
      </c>
      <c r="BN813" s="35">
        <f t="shared" si="296"/>
        <v>429942.62709672289</v>
      </c>
      <c r="BO813">
        <f t="shared" si="287"/>
        <v>399384.17249256006</v>
      </c>
      <c r="BQ813">
        <f>données!AG813</f>
        <v>-23903.458950679607</v>
      </c>
      <c r="BR813">
        <f>données!AH813</f>
        <v>-56484.414168698546</v>
      </c>
    </row>
    <row r="814" spans="20:70" ht="15" customHeight="1" x14ac:dyDescent="0.25">
      <c r="T814">
        <v>812</v>
      </c>
      <c r="U814" cm="1">
        <f t="array" ref="U814">INDEX(données!$AM$6:$AM$1006,animation!T814)</f>
        <v>0.69115038378975435</v>
      </c>
      <c r="AJ814" s="32"/>
      <c r="AK814">
        <v>808</v>
      </c>
      <c r="AL814" s="25">
        <f t="shared" si="275"/>
        <v>404</v>
      </c>
      <c r="AM814">
        <f t="shared" si="288"/>
        <v>-258433.4899916818</v>
      </c>
      <c r="AN814">
        <f t="shared" si="289"/>
        <v>300339.68139344064</v>
      </c>
      <c r="AP814" s="35">
        <f t="shared" si="290"/>
        <v>6409.6095666410065</v>
      </c>
      <c r="AQ814">
        <f t="shared" si="291"/>
        <v>-2876.5581743925468</v>
      </c>
      <c r="AS814">
        <f t="shared" si="292"/>
        <v>47.003878453308182</v>
      </c>
      <c r="AT814">
        <f t="shared" si="293"/>
        <v>-186.12972786940952</v>
      </c>
      <c r="AV814">
        <f t="shared" si="276"/>
        <v>24.841821485868568</v>
      </c>
      <c r="AW814">
        <f t="shared" si="277"/>
        <v>-22.377737797061513</v>
      </c>
      <c r="AY814">
        <f t="shared" si="278"/>
        <v>11.060112928474265</v>
      </c>
      <c r="AZ814">
        <f t="shared" si="279"/>
        <v>-14.372015869009795</v>
      </c>
      <c r="BB814">
        <f t="shared" si="280"/>
        <v>9.4407437581657696</v>
      </c>
      <c r="BC814">
        <f t="shared" si="281"/>
        <v>-15.935973295343313</v>
      </c>
      <c r="BE814">
        <f t="shared" si="282"/>
        <v>1.6612002807995823</v>
      </c>
      <c r="BF814">
        <f t="shared" si="283"/>
        <v>-2.5669053116771465</v>
      </c>
      <c r="BH814">
        <f t="shared" si="294"/>
        <v>112.61590349303093</v>
      </c>
      <c r="BI814">
        <f t="shared" si="295"/>
        <v>-130.87709559631776</v>
      </c>
      <c r="BK814">
        <f t="shared" si="284"/>
        <v>415121.79695272259</v>
      </c>
      <c r="BL814">
        <f t="shared" si="285"/>
        <v>366360.00742644875</v>
      </c>
      <c r="BM814">
        <f t="shared" si="286"/>
        <v>424636.9489230066</v>
      </c>
      <c r="BN814" s="35">
        <f t="shared" si="296"/>
        <v>425749.77811031119</v>
      </c>
      <c r="BO814">
        <f t="shared" si="287"/>
        <v>396221.89864871698</v>
      </c>
      <c r="BQ814">
        <f>données!AG814</f>
        <v>-24473.866399122729</v>
      </c>
      <c r="BR814">
        <f>données!AH814</f>
        <v>-55364.926517965694</v>
      </c>
    </row>
    <row r="815" spans="20:70" ht="15" customHeight="1" x14ac:dyDescent="0.25">
      <c r="T815">
        <v>813</v>
      </c>
      <c r="U815" cm="1">
        <f t="array" ref="U815">INDEX(données!$AM$6:$AM$1006,animation!T815)</f>
        <v>0.75398223686155019</v>
      </c>
      <c r="AJ815" s="32"/>
      <c r="AK815">
        <v>809</v>
      </c>
      <c r="AL815" s="25">
        <f t="shared" si="275"/>
        <v>404.5</v>
      </c>
      <c r="AM815">
        <f t="shared" si="288"/>
        <v>-255222.80972355464</v>
      </c>
      <c r="AN815">
        <f t="shared" si="289"/>
        <v>298878.1360902607</v>
      </c>
      <c r="AP815" s="35">
        <f t="shared" si="290"/>
        <v>6433.1115058676605</v>
      </c>
      <c r="AQ815">
        <f t="shared" si="291"/>
        <v>-2969.6230383272514</v>
      </c>
      <c r="AS815">
        <f t="shared" si="292"/>
        <v>47.552667225526307</v>
      </c>
      <c r="AT815">
        <f t="shared" si="293"/>
        <v>-56.311790113387644</v>
      </c>
      <c r="AV815">
        <f t="shared" si="276"/>
        <v>25.188321171917092</v>
      </c>
      <c r="AW815">
        <f t="shared" si="277"/>
        <v>-22.807932549479002</v>
      </c>
      <c r="AY815">
        <f t="shared" si="278"/>
        <v>11.183127492671103</v>
      </c>
      <c r="AZ815">
        <f t="shared" si="279"/>
        <v>-14.66951143615821</v>
      </c>
      <c r="BB815">
        <f t="shared" si="280"/>
        <v>9.4927105944896493</v>
      </c>
      <c r="BC815">
        <f t="shared" si="281"/>
        <v>-16.199907702396164</v>
      </c>
      <c r="BE815">
        <f t="shared" si="282"/>
        <v>1.6885079664484597</v>
      </c>
      <c r="BF815">
        <f t="shared" si="283"/>
        <v>-2.6344384253542792</v>
      </c>
      <c r="BH815">
        <f t="shared" si="294"/>
        <v>113.9523440975524</v>
      </c>
      <c r="BI815">
        <f t="shared" si="295"/>
        <v>-133.44365358206957</v>
      </c>
      <c r="BK815">
        <f t="shared" si="284"/>
        <v>411759.44152413541</v>
      </c>
      <c r="BL815">
        <f t="shared" si="285"/>
        <v>363247.38599681645</v>
      </c>
      <c r="BM815">
        <f t="shared" si="286"/>
        <v>421747.86841302406</v>
      </c>
      <c r="BN815" s="35">
        <f t="shared" si="296"/>
        <v>421513.27048873139</v>
      </c>
      <c r="BO815">
        <f t="shared" si="287"/>
        <v>393022.67470970959</v>
      </c>
      <c r="BQ815">
        <f>données!AG815</f>
        <v>-25113.441489959696</v>
      </c>
      <c r="BR815">
        <f>données!AH815</f>
        <v>-54283.464100420068</v>
      </c>
    </row>
    <row r="816" spans="20:70" ht="15" customHeight="1" x14ac:dyDescent="0.25">
      <c r="T816">
        <v>814</v>
      </c>
      <c r="U816" cm="1">
        <f t="array" ref="U816">INDEX(données!$AM$6:$AM$1006,animation!T816)</f>
        <v>0.81681408993334603</v>
      </c>
      <c r="AJ816" s="32"/>
      <c r="AK816">
        <v>810</v>
      </c>
      <c r="AL816" s="25">
        <f t="shared" si="275"/>
        <v>405</v>
      </c>
      <c r="AM816">
        <f t="shared" si="288"/>
        <v>-252000.30988721762</v>
      </c>
      <c r="AN816">
        <f t="shared" si="289"/>
        <v>297386.28559733293</v>
      </c>
      <c r="AP816" s="35">
        <f t="shared" si="290"/>
        <v>6456.8878394804233</v>
      </c>
      <c r="AQ816">
        <f t="shared" si="291"/>
        <v>-2997.7789333839451</v>
      </c>
      <c r="AS816">
        <f t="shared" si="292"/>
        <v>48.116792656050556</v>
      </c>
      <c r="AT816">
        <f t="shared" si="293"/>
        <v>-57.405970815344716</v>
      </c>
      <c r="AV816">
        <f t="shared" si="276"/>
        <v>25.545813188182919</v>
      </c>
      <c r="AW816">
        <f t="shared" si="277"/>
        <v>-23.252273159869972</v>
      </c>
      <c r="AY816">
        <f t="shared" si="278"/>
        <v>11.309186024139155</v>
      </c>
      <c r="AZ816">
        <f t="shared" si="279"/>
        <v>-14.977420844679026</v>
      </c>
      <c r="BB816">
        <f t="shared" si="280"/>
        <v>9.5451219760182067</v>
      </c>
      <c r="BC816">
        <f t="shared" si="281"/>
        <v>-16.47150568644593</v>
      </c>
      <c r="BE816">
        <f t="shared" si="282"/>
        <v>1.7166714677102786</v>
      </c>
      <c r="BF816">
        <f t="shared" si="283"/>
        <v>-2.7047711243497896</v>
      </c>
      <c r="BH816">
        <f t="shared" si="294"/>
        <v>115.32609376300597</v>
      </c>
      <c r="BI816">
        <f t="shared" si="295"/>
        <v>-136.0966527064169</v>
      </c>
      <c r="BK816">
        <f t="shared" si="284"/>
        <v>408370.73497188056</v>
      </c>
      <c r="BL816">
        <f t="shared" si="285"/>
        <v>360111.11013210949</v>
      </c>
      <c r="BM816">
        <f t="shared" si="286"/>
        <v>418836.42408673005</v>
      </c>
      <c r="BN816" s="35">
        <f t="shared" si="296"/>
        <v>417252.31017980393</v>
      </c>
      <c r="BO816">
        <f t="shared" si="287"/>
        <v>389798.35690345359</v>
      </c>
      <c r="BQ816">
        <f>données!AG816</f>
        <v>-25819.660112501049</v>
      </c>
      <c r="BR816">
        <f>données!AH816</f>
        <v>-53244.294954150537</v>
      </c>
    </row>
    <row r="817" spans="20:70" ht="15" customHeight="1" x14ac:dyDescent="0.25">
      <c r="T817">
        <v>815</v>
      </c>
      <c r="U817" cm="1">
        <f t="array" ref="U817">INDEX(données!$AM$6:$AM$1006,animation!T817)</f>
        <v>0.87964594300514187</v>
      </c>
      <c r="AJ817" s="32"/>
      <c r="AK817">
        <v>811</v>
      </c>
      <c r="AL817" s="25">
        <f t="shared" si="275"/>
        <v>405.5</v>
      </c>
      <c r="AM817">
        <f t="shared" si="288"/>
        <v>-248765.85136839541</v>
      </c>
      <c r="AN817">
        <f t="shared" si="289"/>
        <v>295880.22038428899</v>
      </c>
      <c r="AP817" s="35">
        <f t="shared" si="290"/>
        <v>6480.9462358084484</v>
      </c>
      <c r="AQ817">
        <f t="shared" si="291"/>
        <v>-3026.4819187916173</v>
      </c>
      <c r="AS817">
        <f t="shared" si="292"/>
        <v>48.692239420248022</v>
      </c>
      <c r="AT817">
        <f t="shared" si="293"/>
        <v>-58.534297133402781</v>
      </c>
      <c r="AV817">
        <f t="shared" si="276"/>
        <v>25.912679834201576</v>
      </c>
      <c r="AW817">
        <f t="shared" si="277"/>
        <v>-23.710923090358659</v>
      </c>
      <c r="AY817">
        <f t="shared" si="278"/>
        <v>11.437119440420723</v>
      </c>
      <c r="AZ817">
        <f t="shared" si="279"/>
        <v>-15.295456244571714</v>
      </c>
      <c r="BB817">
        <f t="shared" si="280"/>
        <v>9.5969652864737363</v>
      </c>
      <c r="BC817">
        <f t="shared" si="281"/>
        <v>-16.750130278680988</v>
      </c>
      <c r="BE817">
        <f t="shared" si="282"/>
        <v>1.7454748591519915</v>
      </c>
      <c r="BF817">
        <f t="shared" si="283"/>
        <v>-2.7777875197914272</v>
      </c>
      <c r="BH817">
        <f t="shared" si="294"/>
        <v>116.72722496756323</v>
      </c>
      <c r="BI817">
        <f t="shared" si="295"/>
        <v>-138.83447771576616</v>
      </c>
      <c r="BK817">
        <f t="shared" si="284"/>
        <v>404966.39223674417</v>
      </c>
      <c r="BL817">
        <f t="shared" si="285"/>
        <v>356964.05928079726</v>
      </c>
      <c r="BM817">
        <f t="shared" si="286"/>
        <v>415916.63919193036</v>
      </c>
      <c r="BN817" s="35">
        <f t="shared" si="296"/>
        <v>412986.60441482498</v>
      </c>
      <c r="BO817">
        <f t="shared" si="287"/>
        <v>386561.19000967755</v>
      </c>
      <c r="BQ817">
        <f>données!AG817</f>
        <v>-26589.735144484213</v>
      </c>
      <c r="BR817">
        <f>données!AH817</f>
        <v>-52251.520205026209</v>
      </c>
    </row>
    <row r="818" spans="20:70" ht="15" customHeight="1" x14ac:dyDescent="0.25">
      <c r="T818">
        <v>816</v>
      </c>
      <c r="U818" cm="1">
        <f t="array" ref="U818">INDEX(données!$AM$6:$AM$1006,animation!T818)</f>
        <v>0.94247779607693771</v>
      </c>
      <c r="AJ818" s="32"/>
      <c r="AK818">
        <v>812</v>
      </c>
      <c r="AL818" s="25">
        <f t="shared" si="275"/>
        <v>406</v>
      </c>
      <c r="AM818">
        <f t="shared" si="288"/>
        <v>-245519.29172056366</v>
      </c>
      <c r="AN818">
        <f t="shared" si="289"/>
        <v>294359.66263775149</v>
      </c>
      <c r="AP818" s="35">
        <f t="shared" si="290"/>
        <v>6505.2923555185725</v>
      </c>
      <c r="AQ818">
        <f t="shared" si="291"/>
        <v>-3055.7490673583188</v>
      </c>
      <c r="AS818">
        <f t="shared" si="292"/>
        <v>49.279217345841069</v>
      </c>
      <c r="AT818">
        <f t="shared" si="293"/>
        <v>-59.698107720908553</v>
      </c>
      <c r="AV818">
        <f t="shared" si="276"/>
        <v>26.289279578558364</v>
      </c>
      <c r="AW818">
        <f t="shared" si="277"/>
        <v>-24.184528311520328</v>
      </c>
      <c r="AY818">
        <f t="shared" si="278"/>
        <v>11.56692592603393</v>
      </c>
      <c r="AZ818">
        <f t="shared" si="279"/>
        <v>-15.624065268321353</v>
      </c>
      <c r="BB818">
        <f t="shared" si="280"/>
        <v>9.6481586811748237</v>
      </c>
      <c r="BC818">
        <f t="shared" si="281"/>
        <v>-17.036021594959958</v>
      </c>
      <c r="BE818">
        <f t="shared" si="282"/>
        <v>1.7748531600739552</v>
      </c>
      <c r="BF818">
        <f t="shared" si="283"/>
        <v>-2.8534925461069069</v>
      </c>
      <c r="BH818">
        <f t="shared" si="294"/>
        <v>118.15638412102956</v>
      </c>
      <c r="BI818">
        <f t="shared" si="295"/>
        <v>-141.66085737958232</v>
      </c>
      <c r="BK818">
        <f t="shared" si="284"/>
        <v>401546.17162729322</v>
      </c>
      <c r="BL818">
        <f t="shared" si="285"/>
        <v>353806.14737732249</v>
      </c>
      <c r="BM818">
        <f t="shared" si="286"/>
        <v>412988.46138065221</v>
      </c>
      <c r="BN818" s="35">
        <f t="shared" si="296"/>
        <v>408722.26719532156</v>
      </c>
      <c r="BO818">
        <f t="shared" si="287"/>
        <v>383311.0141845367</v>
      </c>
      <c r="BQ818">
        <f>données!AG818</f>
        <v>-27420.627451571767</v>
      </c>
      <c r="BR818">
        <f>données!AH818</f>
        <v>-51309.057881426226</v>
      </c>
    </row>
    <row r="819" spans="20:70" ht="15" customHeight="1" x14ac:dyDescent="0.25">
      <c r="T819">
        <v>817</v>
      </c>
      <c r="U819" cm="1">
        <f t="array" ref="U819">INDEX(données!$AM$6:$AM$1006,animation!T819)</f>
        <v>1.0053096491487337</v>
      </c>
      <c r="AJ819" s="32"/>
      <c r="AK819">
        <v>813</v>
      </c>
      <c r="AL819" s="25">
        <f t="shared" si="275"/>
        <v>406.5</v>
      </c>
      <c r="AM819">
        <f t="shared" si="288"/>
        <v>-242260.48564063615</v>
      </c>
      <c r="AN819">
        <f t="shared" si="289"/>
        <v>292824.32584060723</v>
      </c>
      <c r="AP819" s="35">
        <f t="shared" si="290"/>
        <v>6529.9319641914935</v>
      </c>
      <c r="AQ819">
        <f t="shared" si="291"/>
        <v>-3085.598121218773</v>
      </c>
      <c r="AS819">
        <f t="shared" si="292"/>
        <v>49.87793389885163</v>
      </c>
      <c r="AT819">
        <f t="shared" si="293"/>
        <v>-60.898800838562934</v>
      </c>
      <c r="AV819">
        <f t="shared" si="276"/>
        <v>26.67598894702126</v>
      </c>
      <c r="AW819">
        <f t="shared" si="277"/>
        <v>-24.673772482202306</v>
      </c>
      <c r="AY819">
        <f t="shared" si="278"/>
        <v>11.698599047970282</v>
      </c>
      <c r="AZ819">
        <f t="shared" si="279"/>
        <v>-15.963720140840296</v>
      </c>
      <c r="BB819">
        <f t="shared" si="280"/>
        <v>9.6986139846676434</v>
      </c>
      <c r="BC819">
        <f t="shared" si="281"/>
        <v>-17.329429715253738</v>
      </c>
      <c r="BE819">
        <f t="shared" si="282"/>
        <v>1.8047319191924382</v>
      </c>
      <c r="BF819">
        <f t="shared" si="283"/>
        <v>-2.9318785002665919</v>
      </c>
      <c r="BH819">
        <f t="shared" si="294"/>
        <v>119.61422687024339</v>
      </c>
      <c r="BI819">
        <f t="shared" si="295"/>
        <v>-144.57972892938551</v>
      </c>
      <c r="BK819">
        <f t="shared" si="284"/>
        <v>398109.82480727509</v>
      </c>
      <c r="BL819">
        <f t="shared" si="285"/>
        <v>350637.28865479538</v>
      </c>
      <c r="BM819">
        <f t="shared" si="286"/>
        <v>410051.83851838595</v>
      </c>
      <c r="BN819" s="35">
        <f t="shared" si="296"/>
        <v>404465.46379234229</v>
      </c>
      <c r="BO819">
        <f t="shared" si="287"/>
        <v>380047.66636152758</v>
      </c>
      <c r="BQ819">
        <f>données!AG819</f>
        <v>-28309.057881426223</v>
      </c>
      <c r="BR819">
        <f>données!AH819</f>
        <v>-50420.627451571774</v>
      </c>
    </row>
    <row r="820" spans="20:70" ht="15" customHeight="1" x14ac:dyDescent="0.25">
      <c r="T820">
        <v>818</v>
      </c>
      <c r="U820" cm="1">
        <f t="array" ref="U820">INDEX(données!$AM$6:$AM$1006,animation!T820)</f>
        <v>1.0681415022205296</v>
      </c>
      <c r="AJ820" s="32"/>
      <c r="AK820">
        <v>814</v>
      </c>
      <c r="AL820" s="25">
        <f t="shared" si="275"/>
        <v>407</v>
      </c>
      <c r="AM820">
        <f t="shared" si="288"/>
        <v>-238989.28491680304</v>
      </c>
      <c r="AN820">
        <f t="shared" si="289"/>
        <v>291273.91442989302</v>
      </c>
      <c r="AP820" s="35">
        <f t="shared" si="290"/>
        <v>6554.8709311409193</v>
      </c>
      <c r="AQ820">
        <f t="shared" si="291"/>
        <v>-3116.0475216380546</v>
      </c>
      <c r="AS820">
        <f t="shared" si="292"/>
        <v>50.488593693511596</v>
      </c>
      <c r="AT820">
        <f t="shared" si="293"/>
        <v>-62.137837721602722</v>
      </c>
      <c r="AV820">
        <f t="shared" si="276"/>
        <v>27.073203647042892</v>
      </c>
      <c r="AW820">
        <f t="shared" si="277"/>
        <v>-25.179379652322481</v>
      </c>
      <c r="AY820">
        <f t="shared" si="278"/>
        <v>11.832127136635533</v>
      </c>
      <c r="AZ820">
        <f t="shared" si="279"/>
        <v>-16.314919271916608</v>
      </c>
      <c r="BB820">
        <f t="shared" si="280"/>
        <v>9.7482362045720858</v>
      </c>
      <c r="BC820">
        <f t="shared" si="281"/>
        <v>-17.630615151767842</v>
      </c>
      <c r="BE820">
        <f t="shared" si="282"/>
        <v>1.835026705261088</v>
      </c>
      <c r="BF820">
        <f t="shared" si="283"/>
        <v>-3.0129236455957886</v>
      </c>
      <c r="BH820">
        <f t="shared" si="294"/>
        <v>121.10141700116245</v>
      </c>
      <c r="BI820">
        <f t="shared" si="295"/>
        <v>-147.59525216879433</v>
      </c>
      <c r="BK820">
        <f t="shared" si="284"/>
        <v>394657.09657206543</v>
      </c>
      <c r="BL820">
        <f t="shared" si="285"/>
        <v>347457.39781962254</v>
      </c>
      <c r="BM820">
        <f t="shared" si="286"/>
        <v>407106.71877928043</v>
      </c>
      <c r="BN820" s="35">
        <f t="shared" si="296"/>
        <v>400222.38511539617</v>
      </c>
      <c r="BO820">
        <f t="shared" si="287"/>
        <v>376770.98021524627</v>
      </c>
      <c r="BQ820">
        <f>données!AG820</f>
        <v>-29251.520205026201</v>
      </c>
      <c r="BR820">
        <f>données!AH820</f>
        <v>-49589.735144484221</v>
      </c>
    </row>
    <row r="821" spans="20:70" ht="15" customHeight="1" x14ac:dyDescent="0.25">
      <c r="T821">
        <v>819</v>
      </c>
      <c r="U821" cm="1">
        <f t="array" ref="U821">INDEX(données!$AM$6:$AM$1006,animation!T821)</f>
        <v>1.1309733552923256</v>
      </c>
      <c r="AJ821" s="32"/>
      <c r="AK821">
        <v>815</v>
      </c>
      <c r="AL821" s="25">
        <f t="shared" si="275"/>
        <v>407.5</v>
      </c>
      <c r="AM821">
        <f t="shared" si="288"/>
        <v>-235705.53837702089</v>
      </c>
      <c r="AN821">
        <f t="shared" si="289"/>
        <v>289708.12343935878</v>
      </c>
      <c r="AP821" s="35">
        <f t="shared" si="290"/>
        <v>6580.1152279876751</v>
      </c>
      <c r="AQ821">
        <f t="shared" si="291"/>
        <v>-3147.1164404988558</v>
      </c>
      <c r="AS821">
        <f t="shared" si="292"/>
        <v>51.111398038051476</v>
      </c>
      <c r="AT821">
        <f t="shared" si="293"/>
        <v>-63.416746322140931</v>
      </c>
      <c r="AV821">
        <f t="shared" si="276"/>
        <v>27.481339775128063</v>
      </c>
      <c r="AW821">
        <f t="shared" si="277"/>
        <v>-25.702117195996198</v>
      </c>
      <c r="AY821">
        <f t="shared" si="278"/>
        <v>11.967492592715182</v>
      </c>
      <c r="AZ821">
        <f t="shared" si="279"/>
        <v>-16.678188965043727</v>
      </c>
      <c r="BB821">
        <f t="shared" si="280"/>
        <v>9.7969230055281908</v>
      </c>
      <c r="BC821">
        <f t="shared" si="281"/>
        <v>-17.939849339811285</v>
      </c>
      <c r="BE821">
        <f t="shared" si="282"/>
        <v>1.8656426646800353</v>
      </c>
      <c r="BF821">
        <f t="shared" si="283"/>
        <v>-3.0965908212897171</v>
      </c>
      <c r="BH821">
        <f t="shared" si="294"/>
        <v>122.6186251150814</v>
      </c>
      <c r="BI821">
        <f t="shared" si="295"/>
        <v>-150.71182470045721</v>
      </c>
      <c r="BK821">
        <f t="shared" si="284"/>
        <v>391187.72461733373</v>
      </c>
      <c r="BL821">
        <f t="shared" si="285"/>
        <v>344266.39024624141</v>
      </c>
      <c r="BM821">
        <f t="shared" si="286"/>
        <v>404153.05075157218</v>
      </c>
      <c r="BN821" s="35">
        <f t="shared" si="296"/>
        <v>395999.2206878782</v>
      </c>
      <c r="BO821">
        <f t="shared" si="287"/>
        <v>373480.78613009804</v>
      </c>
      <c r="BQ821">
        <f>données!AG821</f>
        <v>-30244.294954150533</v>
      </c>
      <c r="BR821">
        <f>données!AH821</f>
        <v>-48819.660112501057</v>
      </c>
    </row>
    <row r="822" spans="20:70" ht="15" customHeight="1" x14ac:dyDescent="0.25">
      <c r="T822">
        <v>820</v>
      </c>
      <c r="U822" cm="1">
        <f t="array" ref="U822">INDEX(données!$AM$6:$AM$1006,animation!T822)</f>
        <v>1.1938052083641215</v>
      </c>
      <c r="AJ822" s="32"/>
      <c r="AK822">
        <v>816</v>
      </c>
      <c r="AL822" s="25">
        <f t="shared" si="275"/>
        <v>408</v>
      </c>
      <c r="AM822">
        <f t="shared" si="288"/>
        <v>-232409.09183827229</v>
      </c>
      <c r="AN822">
        <f t="shared" si="289"/>
        <v>288126.6381258191</v>
      </c>
      <c r="AP822" s="35">
        <f t="shared" si="290"/>
        <v>6605.6709270067013</v>
      </c>
      <c r="AQ822">
        <f t="shared" si="291"/>
        <v>-3178.8248136599263</v>
      </c>
      <c r="AS822">
        <f t="shared" si="292"/>
        <v>51.746544531619925</v>
      </c>
      <c r="AT822">
        <f t="shared" si="293"/>
        <v>-64.737125490890335</v>
      </c>
      <c r="AV822">
        <f t="shared" si="276"/>
        <v>27.900835114089261</v>
      </c>
      <c r="AW822">
        <f t="shared" si="277"/>
        <v>-26.242798997783407</v>
      </c>
      <c r="AY822">
        <f t="shared" si="278"/>
        <v>12.10467111090427</v>
      </c>
      <c r="AZ822">
        <f t="shared" si="279"/>
        <v>-17.054085251821366</v>
      </c>
      <c r="BB822">
        <f t="shared" si="280"/>
        <v>9.8445641397179369</v>
      </c>
      <c r="BC822">
        <f t="shared" si="281"/>
        <v>-18.257415152346407</v>
      </c>
      <c r="BE822">
        <f t="shared" si="282"/>
        <v>1.8964741669084562</v>
      </c>
      <c r="BF822">
        <f t="shared" si="283"/>
        <v>-3.1828260889391502</v>
      </c>
      <c r="BH822">
        <f t="shared" si="294"/>
        <v>124.16652704518749</v>
      </c>
      <c r="BI822">
        <f t="shared" si="295"/>
        <v>-153.93409837074651</v>
      </c>
      <c r="BK822">
        <f t="shared" si="284"/>
        <v>387701.43929954991</v>
      </c>
      <c r="BL822">
        <f t="shared" si="285"/>
        <v>341064.1821938823</v>
      </c>
      <c r="BM822">
        <f t="shared" si="286"/>
        <v>401190.78355405777</v>
      </c>
      <c r="BN822" s="35">
        <f t="shared" si="296"/>
        <v>391802.13025578408</v>
      </c>
      <c r="BO822">
        <f t="shared" si="287"/>
        <v>370176.91117461282</v>
      </c>
      <c r="BQ822">
        <f>données!AG822</f>
        <v>-31283.464100420064</v>
      </c>
      <c r="BR822">
        <f>données!AH822</f>
        <v>-48113.441489959703</v>
      </c>
    </row>
    <row r="823" spans="20:70" ht="15" customHeight="1" x14ac:dyDescent="0.25">
      <c r="T823">
        <v>821</v>
      </c>
      <c r="U823" cm="1">
        <f t="array" ref="U823">INDEX(données!$AM$6:$AM$1006,animation!T823)</f>
        <v>1.2566370614359175</v>
      </c>
      <c r="AJ823" s="32"/>
      <c r="AK823">
        <v>817</v>
      </c>
      <c r="AL823" s="25">
        <f t="shared" si="275"/>
        <v>408.5</v>
      </c>
      <c r="AM823">
        <f t="shared" si="288"/>
        <v>-229099.7880567025</v>
      </c>
      <c r="AN823">
        <f t="shared" si="289"/>
        <v>286529.1335783028</v>
      </c>
      <c r="AP823" s="35">
        <f t="shared" si="290"/>
        <v>6631.5441992725109</v>
      </c>
      <c r="AQ823">
        <f t="shared" si="291"/>
        <v>-3211.1933764053715</v>
      </c>
      <c r="AS823">
        <f t="shared" si="292"/>
        <v>52.394226728287336</v>
      </c>
      <c r="AT823">
        <f t="shared" si="293"/>
        <v>-66.100649670986897</v>
      </c>
      <c r="AV823">
        <f t="shared" si="276"/>
        <v>28.332150527884473</v>
      </c>
      <c r="AW823">
        <f t="shared" si="277"/>
        <v>-26.802288917423454</v>
      </c>
      <c r="AY823">
        <f t="shared" si="278"/>
        <v>12.243630810281907</v>
      </c>
      <c r="AZ823">
        <f t="shared" si="279"/>
        <v>-17.443195861866663</v>
      </c>
      <c r="BB823">
        <f t="shared" si="280"/>
        <v>9.8910408301031527</v>
      </c>
      <c r="BC823">
        <f t="shared" si="281"/>
        <v>-18.583607439149212</v>
      </c>
      <c r="BE823">
        <f t="shared" si="282"/>
        <v>1.9274045600178029</v>
      </c>
      <c r="BF823">
        <f t="shared" si="283"/>
        <v>-3.2715574525475741</v>
      </c>
      <c r="BH823">
        <f t="shared" si="294"/>
        <v>125.74580197467797</v>
      </c>
      <c r="BI823">
        <f t="shared" si="295"/>
        <v>-157.26699704320936</v>
      </c>
      <c r="BK823">
        <f t="shared" si="284"/>
        <v>384197.96338789398</v>
      </c>
      <c r="BL823">
        <f t="shared" si="285"/>
        <v>337850.69104742655</v>
      </c>
      <c r="BM823">
        <f t="shared" si="286"/>
        <v>398219.8669644387</v>
      </c>
      <c r="BN823" s="35">
        <f t="shared" si="296"/>
        <v>387637.21407855832</v>
      </c>
      <c r="BO823">
        <f t="shared" si="287"/>
        <v>366859.17908205447</v>
      </c>
      <c r="BQ823">
        <f>données!AG823</f>
        <v>-32364.926517965694</v>
      </c>
      <c r="BR823">
        <f>données!AH823</f>
        <v>-47473.866399122729</v>
      </c>
    </row>
    <row r="824" spans="20:70" ht="15" customHeight="1" x14ac:dyDescent="0.25">
      <c r="T824">
        <v>822</v>
      </c>
      <c r="U824" cm="1">
        <f t="array" ref="U824">INDEX(données!$AM$6:$AM$1006,animation!T824)</f>
        <v>1.3194689145077134</v>
      </c>
      <c r="AJ824" s="32"/>
      <c r="AK824">
        <v>818</v>
      </c>
      <c r="AL824" s="25">
        <f t="shared" si="275"/>
        <v>409</v>
      </c>
      <c r="AM824">
        <f t="shared" si="288"/>
        <v>-225777.46667872521</v>
      </c>
      <c r="AN824">
        <f t="shared" si="289"/>
        <v>284915.27430889121</v>
      </c>
      <c r="AP824" s="35">
        <f t="shared" si="290"/>
        <v>6657.7413126366546</v>
      </c>
      <c r="AQ824">
        <f t="shared" si="291"/>
        <v>-3244.243701240865</v>
      </c>
      <c r="AS824">
        <f t="shared" si="292"/>
        <v>53.054633884188249</v>
      </c>
      <c r="AT824">
        <f t="shared" si="293"/>
        <v>-67.50907418532708</v>
      </c>
      <c r="AV824">
        <f t="shared" si="276"/>
        <v>28.775771462487011</v>
      </c>
      <c r="AW824">
        <f t="shared" si="277"/>
        <v>-27.381504561340687</v>
      </c>
      <c r="AY824">
        <f t="shared" si="278"/>
        <v>12.384331259788139</v>
      </c>
      <c r="AZ824">
        <f t="shared" si="279"/>
        <v>-17.846142338971028</v>
      </c>
      <c r="BB824">
        <f t="shared" si="280"/>
        <v>9.9362251021600532</v>
      </c>
      <c r="BC824">
        <f t="shared" si="281"/>
        <v>-18.918733591509007</v>
      </c>
      <c r="BE824">
        <f t="shared" si="282"/>
        <v>1.9583060597530462</v>
      </c>
      <c r="BF824">
        <f t="shared" si="283"/>
        <v>-3.3626936935063569</v>
      </c>
      <c r="BH824">
        <f t="shared" si="294"/>
        <v>127.3571302121215</v>
      </c>
      <c r="BI824">
        <f t="shared" si="295"/>
        <v>-160.71573582324621</v>
      </c>
      <c r="BK824">
        <f t="shared" si="284"/>
        <v>380677.01180705149</v>
      </c>
      <c r="BL824">
        <f t="shared" si="285"/>
        <v>334625.83558458992</v>
      </c>
      <c r="BM824">
        <f t="shared" si="286"/>
        <v>395240.25156038516</v>
      </c>
      <c r="BN824" s="35">
        <f t="shared" si="296"/>
        <v>383510.48197619064</v>
      </c>
      <c r="BO824">
        <f t="shared" si="287"/>
        <v>363527.41023803636</v>
      </c>
      <c r="BQ824">
        <f>données!AG824</f>
        <v>-33484.414168698546</v>
      </c>
      <c r="BR824">
        <f>données!AH824</f>
        <v>-46903.458950679604</v>
      </c>
    </row>
    <row r="825" spans="20:70" ht="15" customHeight="1" x14ac:dyDescent="0.25">
      <c r="T825">
        <v>823</v>
      </c>
      <c r="U825" cm="1">
        <f t="array" ref="U825">INDEX(données!$AM$6:$AM$1006,animation!T825)</f>
        <v>1.3823007675795094</v>
      </c>
      <c r="AJ825" s="32"/>
      <c r="AK825">
        <v>819</v>
      </c>
      <c r="AL825" s="25">
        <f t="shared" si="275"/>
        <v>409.5</v>
      </c>
      <c r="AM825">
        <f t="shared" si="288"/>
        <v>-222441.96419317136</v>
      </c>
      <c r="AN825">
        <f t="shared" si="289"/>
        <v>283284.71382399759</v>
      </c>
      <c r="AP825" s="35">
        <f t="shared" si="290"/>
        <v>6684.2686295787489</v>
      </c>
      <c r="AQ825">
        <f t="shared" si="291"/>
        <v>-3277.9982383335287</v>
      </c>
      <c r="AS825">
        <f t="shared" si="292"/>
        <v>53.7279508031422</v>
      </c>
      <c r="AT825">
        <f t="shared" si="293"/>
        <v>-68.964241207463544</v>
      </c>
      <c r="AV825">
        <f t="shared" si="276"/>
        <v>29.232209562056362</v>
      </c>
      <c r="AW825">
        <f t="shared" si="277"/>
        <v>-27.981421392479703</v>
      </c>
      <c r="AY825">
        <f t="shared" si="278"/>
        <v>12.526722385756178</v>
      </c>
      <c r="AZ825">
        <f t="shared" si="279"/>
        <v>-18.26358231508949</v>
      </c>
      <c r="BB825">
        <f t="shared" si="280"/>
        <v>9.9799790594873308</v>
      </c>
      <c r="BC825">
        <f t="shared" si="281"/>
        <v>-19.263114133372834</v>
      </c>
      <c r="BE825">
        <f t="shared" si="282"/>
        <v>1.9890397958423256</v>
      </c>
      <c r="BF825">
        <f t="shared" si="283"/>
        <v>-3.4561233665215081</v>
      </c>
      <c r="BH825">
        <f t="shared" si="294"/>
        <v>129.00119057318091</v>
      </c>
      <c r="BI825">
        <f t="shared" si="295"/>
        <v>-164.28584186904232</v>
      </c>
      <c r="BK825">
        <f t="shared" si="284"/>
        <v>377138.29137028445</v>
      </c>
      <c r="BL825">
        <f t="shared" si="285"/>
        <v>331389.5362718298</v>
      </c>
      <c r="BM825">
        <f t="shared" si="286"/>
        <v>392251.88887416926</v>
      </c>
      <c r="BN825" s="35">
        <f t="shared" si="296"/>
        <v>379427.82123508683</v>
      </c>
      <c r="BO825">
        <f t="shared" si="287"/>
        <v>360181.42167588312</v>
      </c>
      <c r="BQ825">
        <f>données!AG825</f>
        <v>-34637.508946306443</v>
      </c>
      <c r="BR825">
        <f>données!AH825</f>
        <v>-46404.470282234972</v>
      </c>
    </row>
    <row r="826" spans="20:70" ht="15" customHeight="1" x14ac:dyDescent="0.25">
      <c r="T826">
        <v>824</v>
      </c>
      <c r="U826" cm="1">
        <f t="array" ref="U826">INDEX(données!$AM$6:$AM$1006,animation!T826)</f>
        <v>1.4451326206513053</v>
      </c>
      <c r="AJ826" s="32"/>
      <c r="AK826">
        <v>820</v>
      </c>
      <c r="AL826" s="25">
        <f t="shared" si="275"/>
        <v>410</v>
      </c>
      <c r="AM826">
        <f t="shared" si="288"/>
        <v>-219093.11388453157</v>
      </c>
      <c r="AN826">
        <f t="shared" si="289"/>
        <v>281637.09417467989</v>
      </c>
      <c r="AP826" s="35">
        <f t="shared" si="290"/>
        <v>6711.1326049803201</v>
      </c>
      <c r="AQ826">
        <f t="shared" si="291"/>
        <v>-3312.4803589372605</v>
      </c>
      <c r="AS826">
        <f t="shared" si="292"/>
        <v>54.414357794429584</v>
      </c>
      <c r="AT826">
        <f t="shared" si="293"/>
        <v>-70.46808651448012</v>
      </c>
      <c r="AV826">
        <f t="shared" si="276"/>
        <v>29.702004410617423</v>
      </c>
      <c r="AW826">
        <f t="shared" si="277"/>
        <v>-28.603077213762063</v>
      </c>
      <c r="AY826">
        <f t="shared" si="278"/>
        <v>12.670743246749028</v>
      </c>
      <c r="AZ826">
        <f t="shared" si="279"/>
        <v>-18.696211954669728</v>
      </c>
      <c r="BB826">
        <f t="shared" si="280"/>
        <v>10.022154098229446</v>
      </c>
      <c r="BC826">
        <f t="shared" si="281"/>
        <v>-19.617083339820134</v>
      </c>
      <c r="BE826">
        <f t="shared" si="282"/>
        <v>2.0194560388336864</v>
      </c>
      <c r="BF826">
        <f t="shared" si="283"/>
        <v>-3.55171400622819</v>
      </c>
      <c r="BH826">
        <f t="shared" si="294"/>
        <v>130.67865731041343</v>
      </c>
      <c r="BI826">
        <f t="shared" si="295"/>
        <v>-167.9831769379588</v>
      </c>
      <c r="BK826">
        <f t="shared" si="284"/>
        <v>373581.50050205959</v>
      </c>
      <c r="BL826">
        <f t="shared" si="285"/>
        <v>328141.71559155203</v>
      </c>
      <c r="BM826">
        <f t="shared" si="286"/>
        <v>389254.73156171851</v>
      </c>
      <c r="BN826" s="35">
        <f t="shared" si="296"/>
        <v>375394.96350656019</v>
      </c>
      <c r="BO826">
        <f t="shared" si="287"/>
        <v>356821.02708049287</v>
      </c>
      <c r="BQ826">
        <f>données!AG826</f>
        <v>-35819.660112501057</v>
      </c>
      <c r="BR826">
        <f>données!AH826</f>
        <v>-45978.869674096932</v>
      </c>
    </row>
    <row r="827" spans="20:70" ht="15" customHeight="1" x14ac:dyDescent="0.25">
      <c r="T827">
        <v>825</v>
      </c>
      <c r="U827" cm="1">
        <f t="array" ref="U827">INDEX(données!$AM$6:$AM$1006,animation!T827)</f>
        <v>1.5079644737231013</v>
      </c>
      <c r="AJ827" s="32"/>
      <c r="AK827">
        <v>821</v>
      </c>
      <c r="AL827" s="25">
        <f t="shared" si="275"/>
        <v>410.5</v>
      </c>
      <c r="AM827">
        <f t="shared" si="288"/>
        <v>-215730.74578731711</v>
      </c>
      <c r="AN827">
        <f t="shared" si="289"/>
        <v>279972.04548439692</v>
      </c>
      <c r="AP827" s="35">
        <f t="shared" si="290"/>
        <v>6738.3397838775345</v>
      </c>
      <c r="AQ827">
        <f t="shared" si="291"/>
        <v>-3347.7144021945005</v>
      </c>
      <c r="AS827">
        <f t="shared" si="292"/>
        <v>55.114030753515131</v>
      </c>
      <c r="AT827">
        <f t="shared" si="293"/>
        <v>-72.022647127997359</v>
      </c>
      <c r="AV827">
        <f t="shared" si="276"/>
        <v>30.185725410471161</v>
      </c>
      <c r="AW827">
        <f t="shared" si="277"/>
        <v>-29.247577064660803</v>
      </c>
      <c r="AY827">
        <f t="shared" si="278"/>
        <v>12.816320659000676</v>
      </c>
      <c r="AZ827">
        <f t="shared" si="279"/>
        <v>-19.144768582796154</v>
      </c>
      <c r="BB827">
        <f t="shared" si="280"/>
        <v>10.062590054770739</v>
      </c>
      <c r="BC827">
        <f t="shared" si="281"/>
        <v>-19.980989883706744</v>
      </c>
      <c r="BE827">
        <f t="shared" si="282"/>
        <v>2.0493946292725531</v>
      </c>
      <c r="BF827">
        <f t="shared" si="283"/>
        <v>-3.6493115968336594</v>
      </c>
      <c r="BH827">
        <f t="shared" si="294"/>
        <v>132.39019652420794</v>
      </c>
      <c r="BI827">
        <f t="shared" si="295"/>
        <v>-171.81396183326453</v>
      </c>
      <c r="BK827">
        <f t="shared" si="284"/>
        <v>370006.32894938852</v>
      </c>
      <c r="BL827">
        <f t="shared" si="285"/>
        <v>324882.29840338964</v>
      </c>
      <c r="BM827">
        <f t="shared" si="286"/>
        <v>386248.73358692869</v>
      </c>
      <c r="BN827" s="35">
        <f t="shared" si="296"/>
        <v>371417.45086564164</v>
      </c>
      <c r="BO827">
        <f t="shared" si="287"/>
        <v>353446.03680147452</v>
      </c>
      <c r="BQ827">
        <f>données!AG827</f>
        <v>-37026.202256702905</v>
      </c>
      <c r="BR827">
        <f>données!AH827</f>
        <v>-45628.336777427379</v>
      </c>
    </row>
    <row r="828" spans="20:70" ht="15" customHeight="1" x14ac:dyDescent="0.25">
      <c r="T828">
        <v>826</v>
      </c>
      <c r="U828" cm="1">
        <f t="array" ref="U828">INDEX(données!$AM$6:$AM$1006,animation!T828)</f>
        <v>1.5707963267948972</v>
      </c>
      <c r="AJ828" s="32"/>
      <c r="AK828">
        <v>822</v>
      </c>
      <c r="AL828" s="25">
        <f t="shared" si="275"/>
        <v>411</v>
      </c>
      <c r="AM828">
        <f t="shared" si="288"/>
        <v>-212354.68664153415</v>
      </c>
      <c r="AN828">
        <f t="shared" si="289"/>
        <v>278289.18545240868</v>
      </c>
      <c r="AP828" s="35">
        <f t="shared" si="290"/>
        <v>6765.8967992542921</v>
      </c>
      <c r="AQ828">
        <f t="shared" si="291"/>
        <v>-3383.7257257584993</v>
      </c>
      <c r="AS828">
        <f t="shared" si="292"/>
        <v>55.827141372295259</v>
      </c>
      <c r="AT828">
        <f t="shared" si="293"/>
        <v>-73.630069956321293</v>
      </c>
      <c r="AV828">
        <f t="shared" si="276"/>
        <v>30.683973809710288</v>
      </c>
      <c r="AW828">
        <f t="shared" si="277"/>
        <v>-29.916098575180914</v>
      </c>
      <c r="AY828">
        <f t="shared" si="278"/>
        <v>12.963367653549335</v>
      </c>
      <c r="AZ828">
        <f t="shared" si="279"/>
        <v>-19.610033511662316</v>
      </c>
      <c r="BB828">
        <f t="shared" si="280"/>
        <v>10.101114280627773</v>
      </c>
      <c r="BC828">
        <f t="shared" si="281"/>
        <v>-20.355197511266859</v>
      </c>
      <c r="BE828">
        <f t="shared" si="282"/>
        <v>2.0786856284078703</v>
      </c>
      <c r="BF828">
        <f t="shared" si="283"/>
        <v>-3.7487403582112027</v>
      </c>
      <c r="BH828">
        <f t="shared" si="294"/>
        <v>134.13646197803038</v>
      </c>
      <c r="BI828">
        <f t="shared" si="295"/>
        <v>-175.78480293372053</v>
      </c>
      <c r="BK828">
        <f t="shared" si="284"/>
        <v>366412.45748088899</v>
      </c>
      <c r="BL828">
        <f t="shared" si="285"/>
        <v>321611.21234253276</v>
      </c>
      <c r="BM828">
        <f t="shared" si="286"/>
        <v>383233.85042205435</v>
      </c>
      <c r="BN828" s="35">
        <f t="shared" si="296"/>
        <v>367500.60123371932</v>
      </c>
      <c r="BO828">
        <f t="shared" si="287"/>
        <v>350056.25787634373</v>
      </c>
      <c r="BQ828">
        <f>données!AG828</f>
        <v>-38252.373708285515</v>
      </c>
      <c r="BR828">
        <f>données!AH828</f>
        <v>-45354.254985426225</v>
      </c>
    </row>
    <row r="829" spans="20:70" ht="15" customHeight="1" x14ac:dyDescent="0.25">
      <c r="T829">
        <v>827</v>
      </c>
      <c r="U829" cm="1">
        <f t="array" ref="U829">INDEX(données!$AM$6:$AM$1006,animation!T829)</f>
        <v>1.6336281798666932</v>
      </c>
      <c r="AJ829" s="32"/>
      <c r="AK829">
        <v>823</v>
      </c>
      <c r="AL829" s="25">
        <f t="shared" si="275"/>
        <v>411.5</v>
      </c>
      <c r="AM829">
        <f t="shared" si="288"/>
        <v>-208964.75984923547</v>
      </c>
      <c r="AN829">
        <f t="shared" si="289"/>
        <v>276588.11883078492</v>
      </c>
      <c r="AP829" s="35">
        <f t="shared" si="290"/>
        <v>6793.8103699404401</v>
      </c>
      <c r="AQ829">
        <f t="shared" si="291"/>
        <v>-3420.5407607366601</v>
      </c>
      <c r="AS829">
        <f t="shared" si="292"/>
        <v>56.553857479695353</v>
      </c>
      <c r="AT829">
        <f t="shared" si="293"/>
        <v>-75.292621556377398</v>
      </c>
      <c r="AV829">
        <f t="shared" si="276"/>
        <v>31.197384892487381</v>
      </c>
      <c r="AW829">
        <f t="shared" si="277"/>
        <v>-30.609897826974429</v>
      </c>
      <c r="AY829">
        <f t="shared" si="278"/>
        <v>13.111781743619963</v>
      </c>
      <c r="AZ829">
        <f t="shared" si="279"/>
        <v>-20.092835080971351</v>
      </c>
      <c r="BB829">
        <f t="shared" si="280"/>
        <v>10.137540637881663</v>
      </c>
      <c r="BC829">
        <f t="shared" si="281"/>
        <v>-20.740085747384668</v>
      </c>
      <c r="BE829">
        <f t="shared" si="282"/>
        <v>2.1071502057063447</v>
      </c>
      <c r="BF829">
        <f t="shared" si="283"/>
        <v>-3.8498029010469428</v>
      </c>
      <c r="BH829">
        <f t="shared" si="294"/>
        <v>135.91809022965978</v>
      </c>
      <c r="BI829">
        <f t="shared" si="295"/>
        <v>-179.90272100816156</v>
      </c>
      <c r="BK829">
        <f t="shared" si="284"/>
        <v>362799.55757241393</v>
      </c>
      <c r="BL829">
        <f t="shared" si="285"/>
        <v>318328.38825831871</v>
      </c>
      <c r="BM829">
        <f t="shared" si="286"/>
        <v>380210.03926496644</v>
      </c>
      <c r="BN829" s="35">
        <f t="shared" si="296"/>
        <v>363649.47340555832</v>
      </c>
      <c r="BO829">
        <f t="shared" si="287"/>
        <v>346651.49406457355</v>
      </c>
      <c r="BQ829">
        <f>données!AG829</f>
        <v>-39493.335328713925</v>
      </c>
      <c r="BR829">
        <f>données!AH829</f>
        <v>-45157.705973710443</v>
      </c>
    </row>
    <row r="830" spans="20:70" ht="15" customHeight="1" x14ac:dyDescent="0.25">
      <c r="T830">
        <v>828</v>
      </c>
      <c r="U830" cm="1">
        <f t="array" ref="U830">INDEX(données!$AM$6:$AM$1006,animation!T830)</f>
        <v>1.6964600329384891</v>
      </c>
      <c r="AJ830" s="32"/>
      <c r="AK830">
        <v>824</v>
      </c>
      <c r="AL830" s="25">
        <f t="shared" si="275"/>
        <v>412</v>
      </c>
      <c r="AM830">
        <f t="shared" si="288"/>
        <v>-205560.7854320803</v>
      </c>
      <c r="AN830">
        <f t="shared" si="289"/>
        <v>274868.43687272206</v>
      </c>
      <c r="AP830" s="35">
        <f t="shared" si="290"/>
        <v>6822.0872986802879</v>
      </c>
      <c r="AQ830">
        <f t="shared" si="291"/>
        <v>-3458.1870715148489</v>
      </c>
      <c r="AS830">
        <f t="shared" si="292"/>
        <v>57.294343506076402</v>
      </c>
      <c r="AT830">
        <f t="shared" si="293"/>
        <v>-77.012699138246859</v>
      </c>
      <c r="AV830">
        <f t="shared" si="276"/>
        <v>31.72663034710542</v>
      </c>
      <c r="AW830">
        <f t="shared" si="277"/>
        <v>-31.330315777518255</v>
      </c>
      <c r="AY830">
        <f t="shared" si="278"/>
        <v>13.261442977934161</v>
      </c>
      <c r="AZ830">
        <f t="shared" si="279"/>
        <v>-20.594051929016821</v>
      </c>
      <c r="BB830">
        <f t="shared" si="280"/>
        <v>10.171668407848152</v>
      </c>
      <c r="BC830">
        <f t="shared" si="281"/>
        <v>-21.136050631149327</v>
      </c>
      <c r="BE830">
        <f t="shared" si="282"/>
        <v>2.1346017731886713</v>
      </c>
      <c r="BF830">
        <f t="shared" si="283"/>
        <v>-3.9522808005624501</v>
      </c>
      <c r="BH830">
        <f t="shared" si="294"/>
        <v>137.73569497681754</v>
      </c>
      <c r="BI830">
        <f t="shared" si="295"/>
        <v>-184.17518253920562</v>
      </c>
      <c r="BK830">
        <f t="shared" si="284"/>
        <v>359167.2910779083</v>
      </c>
      <c r="BL830">
        <f t="shared" si="285"/>
        <v>315033.7606965439</v>
      </c>
      <c r="BM830">
        <f t="shared" si="286"/>
        <v>377177.2592740269</v>
      </c>
      <c r="BN830" s="35">
        <f t="shared" si="296"/>
        <v>359868.83195855963</v>
      </c>
      <c r="BO830">
        <f t="shared" si="287"/>
        <v>343231.54589330411</v>
      </c>
      <c r="BQ830">
        <f>données!AG830</f>
        <v>-40744.189609413741</v>
      </c>
      <c r="BR830">
        <f>données!AH830</f>
        <v>-45039.465431434568</v>
      </c>
    </row>
    <row r="831" spans="20:70" ht="15" customHeight="1" x14ac:dyDescent="0.25">
      <c r="T831">
        <v>829</v>
      </c>
      <c r="U831" cm="1">
        <f t="array" ref="U831">INDEX(données!$AM$6:$AM$1006,animation!T831)</f>
        <v>1.7592918860102851</v>
      </c>
      <c r="AJ831" s="32"/>
      <c r="AK831">
        <v>825</v>
      </c>
      <c r="AL831" s="25">
        <f t="shared" si="275"/>
        <v>412.5</v>
      </c>
      <c r="AM831">
        <f t="shared" si="288"/>
        <v>-202142.57998980192</v>
      </c>
      <c r="AN831">
        <f t="shared" si="289"/>
        <v>273129.71674957231</v>
      </c>
      <c r="AP831" s="35">
        <f t="shared" si="290"/>
        <v>6850.7344704333264</v>
      </c>
      <c r="AQ831">
        <f t="shared" si="291"/>
        <v>-3496.6934210839722</v>
      </c>
      <c r="AS831">
        <f t="shared" si="292"/>
        <v>58.048761055868269</v>
      </c>
      <c r="AT831">
        <f t="shared" si="293"/>
        <v>-78.792842937636081</v>
      </c>
      <c r="AV831">
        <f t="shared" si="276"/>
        <v>32.272420828592338</v>
      </c>
      <c r="AW831">
        <f t="shared" si="277"/>
        <v>-32.078785310359869</v>
      </c>
      <c r="AY831">
        <f t="shared" si="278"/>
        <v>13.412211752325408</v>
      </c>
      <c r="AZ831">
        <f t="shared" si="279"/>
        <v>-21.114616512381218</v>
      </c>
      <c r="BB831">
        <f t="shared" si="280"/>
        <v>10.203281104978906</v>
      </c>
      <c r="BC831">
        <f t="shared" si="281"/>
        <v>-21.543505482192703</v>
      </c>
      <c r="BE831">
        <f t="shared" si="282"/>
        <v>2.1608473699716151</v>
      </c>
      <c r="BF831">
        <f t="shared" si="283"/>
        <v>-4.0559356327022922</v>
      </c>
      <c r="BH831">
        <f t="shared" si="294"/>
        <v>139.58986050022108</v>
      </c>
      <c r="BI831">
        <f t="shared" si="295"/>
        <v>-188.61013380486762</v>
      </c>
      <c r="BK831">
        <f t="shared" si="284"/>
        <v>355515.30988395493</v>
      </c>
      <c r="BL831">
        <f t="shared" si="285"/>
        <v>311727.26842924324</v>
      </c>
      <c r="BM831">
        <f t="shared" si="286"/>
        <v>374135.47182128573</v>
      </c>
      <c r="BN831" s="35">
        <f t="shared" si="296"/>
        <v>356163.11235858384</v>
      </c>
      <c r="BO831">
        <f t="shared" si="287"/>
        <v>339796.21071553323</v>
      </c>
      <c r="BQ831">
        <f>données!AG831</f>
        <v>-42000.000000000015</v>
      </c>
      <c r="BR831">
        <f>données!AH831</f>
        <v>-45000</v>
      </c>
    </row>
    <row r="832" spans="20:70" ht="15" customHeight="1" x14ac:dyDescent="0.25">
      <c r="T832">
        <v>830</v>
      </c>
      <c r="U832" cm="1">
        <f t="array" ref="U832">INDEX(données!$AM$6:$AM$1006,animation!T832)</f>
        <v>1.822123739082081</v>
      </c>
      <c r="AJ832" s="32"/>
      <c r="AK832">
        <v>826</v>
      </c>
      <c r="AL832" s="25">
        <f t="shared" si="275"/>
        <v>413</v>
      </c>
      <c r="AM832">
        <f t="shared" si="288"/>
        <v>-198709.95665945328</v>
      </c>
      <c r="AN832">
        <f t="shared" si="289"/>
        <v>271371.52093366312</v>
      </c>
      <c r="AP832" s="35">
        <f t="shared" si="290"/>
        <v>6879.7588509612606</v>
      </c>
      <c r="AQ832">
        <f t="shared" si="291"/>
        <v>-3536.0898425527903</v>
      </c>
      <c r="AS832">
        <f t="shared" si="292"/>
        <v>58.817269562150244</v>
      </c>
      <c r="AT832">
        <f t="shared" si="293"/>
        <v>-80.635750082377697</v>
      </c>
      <c r="AV832">
        <f t="shared" si="276"/>
        <v>32.835508734190789</v>
      </c>
      <c r="AW832">
        <f t="shared" si="277"/>
        <v>-32.856838982517822</v>
      </c>
      <c r="AY832">
        <f t="shared" si="278"/>
        <v>13.563926348276443</v>
      </c>
      <c r="AZ832">
        <f t="shared" si="279"/>
        <v>-21.655518893428805</v>
      </c>
      <c r="BB832">
        <f t="shared" si="280"/>
        <v>10.232145187200924</v>
      </c>
      <c r="BC832">
        <f t="shared" si="281"/>
        <v>-21.962881698143935</v>
      </c>
      <c r="BE832">
        <f t="shared" si="282"/>
        <v>2.1856892924820799</v>
      </c>
      <c r="BF832">
        <f t="shared" si="283"/>
        <v>-4.1605105082871336</v>
      </c>
      <c r="BH832">
        <f t="shared" si="294"/>
        <v>141.48113406926643</v>
      </c>
      <c r="BI832">
        <f t="shared" si="295"/>
        <v>-193.21603799448971</v>
      </c>
      <c r="BK832">
        <f t="shared" si="284"/>
        <v>351843.25554624724</v>
      </c>
      <c r="BL832">
        <f t="shared" si="285"/>
        <v>308408.85503599985</v>
      </c>
      <c r="BM832">
        <f t="shared" si="286"/>
        <v>371084.6407646556</v>
      </c>
      <c r="BN832" s="35">
        <f t="shared" si="296"/>
        <v>352536.38661096577</v>
      </c>
      <c r="BO832">
        <f t="shared" si="287"/>
        <v>336345.28278162511</v>
      </c>
      <c r="BQ832">
        <f>données!AG832</f>
        <v>-43255.810390586281</v>
      </c>
      <c r="BR832">
        <f>données!AH832</f>
        <v>-45039.465431434568</v>
      </c>
    </row>
    <row r="833" spans="20:70" ht="15" customHeight="1" x14ac:dyDescent="0.25">
      <c r="T833">
        <v>831</v>
      </c>
      <c r="U833" cm="1">
        <f t="array" ref="U833">INDEX(données!$AM$6:$AM$1006,animation!T833)</f>
        <v>1.884955592153877</v>
      </c>
      <c r="AJ833" s="32"/>
      <c r="AK833">
        <v>827</v>
      </c>
      <c r="AL833" s="25">
        <f t="shared" si="275"/>
        <v>413.5</v>
      </c>
      <c r="AM833">
        <f t="shared" si="288"/>
        <v>-195262.72507527738</v>
      </c>
      <c r="AN833">
        <f t="shared" si="289"/>
        <v>269593.39654362644</v>
      </c>
      <c r="AP833" s="35">
        <f t="shared" si="290"/>
        <v>6909.1674857423359</v>
      </c>
      <c r="AQ833">
        <f t="shared" si="291"/>
        <v>-3576.4077175939792</v>
      </c>
      <c r="AS833">
        <f t="shared" si="292"/>
        <v>59.600026984686806</v>
      </c>
      <c r="AT833">
        <f t="shared" si="293"/>
        <v>-82.544290078186236</v>
      </c>
      <c r="AV833">
        <f t="shared" si="276"/>
        <v>33.416691212180517</v>
      </c>
      <c r="AW833">
        <f t="shared" si="277"/>
        <v>-33.666117549386847</v>
      </c>
      <c r="AY833">
        <f t="shared" si="278"/>
        <v>13.716400162681728</v>
      </c>
      <c r="AZ833">
        <f t="shared" si="279"/>
        <v>-22.217810816018517</v>
      </c>
      <c r="BB833">
        <f t="shared" si="280"/>
        <v>10.25800865304587</v>
      </c>
      <c r="BC833">
        <f t="shared" si="281"/>
        <v>-22.394629583355762</v>
      </c>
      <c r="BE833">
        <f t="shared" si="282"/>
        <v>2.2089269567786918</v>
      </c>
      <c r="BF833">
        <f t="shared" si="283"/>
        <v>-4.2657321294251007</v>
      </c>
      <c r="BH833">
        <f t="shared" si="294"/>
        <v>143.41001715476116</v>
      </c>
      <c r="BI833">
        <f t="shared" si="295"/>
        <v>-198.00191566632458</v>
      </c>
      <c r="BK833">
        <f t="shared" si="284"/>
        <v>348150.75890599022</v>
      </c>
      <c r="BL833">
        <f t="shared" si="285"/>
        <v>305078.46954121563</v>
      </c>
      <c r="BM833">
        <f t="shared" si="286"/>
        <v>368024.73273966316</v>
      </c>
      <c r="BN833" s="35">
        <f t="shared" si="296"/>
        <v>348992.32983607386</v>
      </c>
      <c r="BO833">
        <f t="shared" si="287"/>
        <v>332878.55332501128</v>
      </c>
      <c r="BQ833">
        <f>données!AG833</f>
        <v>-44506.664671286097</v>
      </c>
      <c r="BR833">
        <f>données!AH833</f>
        <v>-45157.705973710443</v>
      </c>
    </row>
    <row r="834" spans="20:70" ht="15" customHeight="1" x14ac:dyDescent="0.25">
      <c r="T834">
        <v>832</v>
      </c>
      <c r="U834" cm="1">
        <f t="array" ref="U834">INDEX(données!$AM$6:$AM$1006,animation!T834)</f>
        <v>1.9477874452256729</v>
      </c>
      <c r="AJ834" s="32"/>
      <c r="AK834">
        <v>828</v>
      </c>
      <c r="AL834" s="25">
        <f t="shared" si="275"/>
        <v>414</v>
      </c>
      <c r="AM834">
        <f t="shared" si="288"/>
        <v>-191800.69132903311</v>
      </c>
      <c r="AN834">
        <f t="shared" si="289"/>
        <v>267794.87464856968</v>
      </c>
      <c r="AP834" s="35">
        <f t="shared" si="290"/>
        <v>6938.9674992346791</v>
      </c>
      <c r="AQ834">
        <f t="shared" si="291"/>
        <v>-3617.6798626330724</v>
      </c>
      <c r="AS834">
        <f t="shared" si="292"/>
        <v>60.397190499394604</v>
      </c>
      <c r="AT834">
        <f t="shared" si="293"/>
        <v>-84.521522036609426</v>
      </c>
      <c r="AV834">
        <f t="shared" si="276"/>
        <v>34.016813426672968</v>
      </c>
      <c r="AW834">
        <f t="shared" si="277"/>
        <v>-34.508379358126511</v>
      </c>
      <c r="AY834">
        <f t="shared" si="278"/>
        <v>13.869418588203986</v>
      </c>
      <c r="AZ834">
        <f t="shared" si="279"/>
        <v>-22.802610091123739</v>
      </c>
      <c r="BB834">
        <f t="shared" si="280"/>
        <v>10.280599514966831</v>
      </c>
      <c r="BC834">
        <f t="shared" si="281"/>
        <v>-22.839219208813081</v>
      </c>
      <c r="BE834">
        <f t="shared" si="282"/>
        <v>2.2303589695508221</v>
      </c>
      <c r="BF834">
        <f t="shared" si="283"/>
        <v>-4.3713133785460974</v>
      </c>
      <c r="BH834">
        <f t="shared" si="294"/>
        <v>145.37695526907342</v>
      </c>
      <c r="BI834">
        <f t="shared" si="295"/>
        <v>-202.97738888900017</v>
      </c>
      <c r="BK834">
        <f t="shared" si="284"/>
        <v>344437.43968398072</v>
      </c>
      <c r="BL834">
        <f t="shared" si="285"/>
        <v>301736.06711219402</v>
      </c>
      <c r="BM834">
        <f t="shared" si="286"/>
        <v>364955.71747133031</v>
      </c>
      <c r="BN834" s="35">
        <f t="shared" si="296"/>
        <v>345534.18817437504</v>
      </c>
      <c r="BO834">
        <f t="shared" si="287"/>
        <v>329395.81066300493</v>
      </c>
      <c r="BQ834">
        <f>données!AG834</f>
        <v>-45747.626291714507</v>
      </c>
      <c r="BR834">
        <f>données!AH834</f>
        <v>-45354.254985426232</v>
      </c>
    </row>
    <row r="835" spans="20:70" ht="15" customHeight="1" x14ac:dyDescent="0.25">
      <c r="T835">
        <v>833</v>
      </c>
      <c r="U835" cm="1">
        <f t="array" ref="U835">INDEX(données!$AM$6:$AM$1006,animation!T835)</f>
        <v>2.0106192982974687</v>
      </c>
      <c r="AJ835" s="32"/>
      <c r="AK835">
        <v>829</v>
      </c>
      <c r="AL835" s="25">
        <f t="shared" si="275"/>
        <v>414.5</v>
      </c>
      <c r="AM835">
        <f t="shared" si="288"/>
        <v>-188323.65793060337</v>
      </c>
      <c r="AN835">
        <f t="shared" si="289"/>
        <v>265975.46952699852</v>
      </c>
      <c r="AP835" s="35">
        <f t="shared" si="290"/>
        <v>6969.1660944843761</v>
      </c>
      <c r="AQ835">
        <f t="shared" si="291"/>
        <v>-3659.9406236513769</v>
      </c>
      <c r="AS835">
        <f t="shared" si="292"/>
        <v>61.208917112670818</v>
      </c>
      <c r="AT835">
        <f t="shared" si="293"/>
        <v>-86.570713764921607</v>
      </c>
      <c r="AV835">
        <f t="shared" si="276"/>
        <v>34.636772103490401</v>
      </c>
      <c r="AW835">
        <f t="shared" si="277"/>
        <v>-35.38551071271575</v>
      </c>
      <c r="AY835">
        <f t="shared" si="278"/>
        <v>14.022735497934262</v>
      </c>
      <c r="AZ835">
        <f t="shared" si="279"/>
        <v>-23.411105315275506</v>
      </c>
      <c r="BB835">
        <f t="shared" si="280"/>
        <v>10.299624137194895</v>
      </c>
      <c r="BC835">
        <f t="shared" si="281"/>
        <v>-23.297141302853639</v>
      </c>
      <c r="BE835">
        <f t="shared" si="282"/>
        <v>2.2497853740512586</v>
      </c>
      <c r="BF835">
        <f t="shared" si="283"/>
        <v>-4.4769564340767136</v>
      </c>
      <c r="BH835">
        <f t="shared" si="294"/>
        <v>147.38232622584329</v>
      </c>
      <c r="BI835">
        <f t="shared" si="295"/>
        <v>-208.15272944807091</v>
      </c>
      <c r="BK835">
        <f t="shared" si="284"/>
        <v>340702.90604985401</v>
      </c>
      <c r="BL835">
        <f t="shared" si="285"/>
        <v>298381.60982337373</v>
      </c>
      <c r="BM835">
        <f t="shared" si="286"/>
        <v>361877.56810668629</v>
      </c>
      <c r="BN835" s="35">
        <f t="shared" si="296"/>
        <v>342164.74844492268</v>
      </c>
      <c r="BO835">
        <f t="shared" si="287"/>
        <v>325896.84031372599</v>
      </c>
      <c r="BQ835">
        <f>données!AG835</f>
        <v>-46973.797743297117</v>
      </c>
      <c r="BR835">
        <f>données!AH835</f>
        <v>-45628.336777427379</v>
      </c>
    </row>
    <row r="836" spans="20:70" ht="15" customHeight="1" x14ac:dyDescent="0.25">
      <c r="T836">
        <v>834</v>
      </c>
      <c r="U836" cm="1">
        <f t="array" ref="U836">INDEX(données!$AM$6:$AM$1006,animation!T836)</f>
        <v>2.0734511513692646</v>
      </c>
      <c r="AJ836" s="32"/>
      <c r="AK836">
        <v>830</v>
      </c>
      <c r="AL836" s="25">
        <f t="shared" si="275"/>
        <v>415</v>
      </c>
      <c r="AM836">
        <f t="shared" si="288"/>
        <v>-184831.4237687221</v>
      </c>
      <c r="AN836">
        <f t="shared" si="289"/>
        <v>264134.67787595221</v>
      </c>
      <c r="AP836" s="35">
        <f t="shared" si="290"/>
        <v>6999.7705530407111</v>
      </c>
      <c r="AQ836">
        <f t="shared" si="291"/>
        <v>-3703.2259805338376</v>
      </c>
      <c r="AS836">
        <f t="shared" si="292"/>
        <v>62.035364118865871</v>
      </c>
      <c r="AT836">
        <f t="shared" si="293"/>
        <v>-88.69536283433338</v>
      </c>
      <c r="AV836">
        <f t="shared" si="276"/>
        <v>35.277519385025798</v>
      </c>
      <c r="AW836">
        <f t="shared" si="277"/>
        <v>-36.299537327928697</v>
      </c>
      <c r="AY836">
        <f t="shared" si="278"/>
        <v>14.176069281575661</v>
      </c>
      <c r="AZ836">
        <f t="shared" si="279"/>
        <v>-24.044560945916039</v>
      </c>
      <c r="BB836">
        <f t="shared" si="280"/>
        <v>10.314765425326961</v>
      </c>
      <c r="BC836">
        <f t="shared" si="281"/>
        <v>-23.768908171973568</v>
      </c>
      <c r="BE836">
        <f t="shared" si="282"/>
        <v>2.2670100269374482</v>
      </c>
      <c r="BF836">
        <f t="shared" si="283"/>
        <v>-4.5823563885150849</v>
      </c>
      <c r="BH836">
        <f t="shared" si="294"/>
        <v>149.42642657863971</v>
      </c>
      <c r="BI836">
        <f t="shared" si="295"/>
        <v>-213.53891154293359</v>
      </c>
      <c r="BK836">
        <f t="shared" si="284"/>
        <v>336946.75416371104</v>
      </c>
      <c r="BL836">
        <f t="shared" si="285"/>
        <v>295015.06749262213</v>
      </c>
      <c r="BM836">
        <f t="shared" si="286"/>
        <v>358790.26156838075</v>
      </c>
      <c r="BN836" s="35">
        <f t="shared" si="296"/>
        <v>338886.30999199377</v>
      </c>
      <c r="BO836">
        <f t="shared" si="287"/>
        <v>322381.42513024219</v>
      </c>
      <c r="BQ836">
        <f>données!AG836</f>
        <v>-48180.339887498965</v>
      </c>
      <c r="BR836">
        <f>données!AH836</f>
        <v>-45978.869674096932</v>
      </c>
    </row>
    <row r="837" spans="20:70" ht="15" customHeight="1" x14ac:dyDescent="0.25">
      <c r="T837">
        <v>835</v>
      </c>
      <c r="U837" cm="1">
        <f t="array" ref="U837">INDEX(données!$AM$6:$AM$1006,animation!T837)</f>
        <v>2.1362830044410606</v>
      </c>
      <c r="AJ837" s="32"/>
      <c r="AK837">
        <v>831</v>
      </c>
      <c r="AL837" s="25">
        <f t="shared" si="275"/>
        <v>415.5</v>
      </c>
      <c r="AM837">
        <f t="shared" si="288"/>
        <v>-181323.78407168688</v>
      </c>
      <c r="AN837">
        <f t="shared" si="289"/>
        <v>262271.977965331</v>
      </c>
      <c r="AP837" s="35">
        <f t="shared" si="290"/>
        <v>7030.7882351001444</v>
      </c>
      <c r="AQ837">
        <f t="shared" si="291"/>
        <v>-3747.5736619510044</v>
      </c>
      <c r="AS837">
        <f t="shared" si="292"/>
        <v>62.876689303866563</v>
      </c>
      <c r="AT837">
        <f t="shared" si="293"/>
        <v>-90.89921974030247</v>
      </c>
      <c r="AV837">
        <f t="shared" si="276"/>
        <v>35.940067025082662</v>
      </c>
      <c r="AW837">
        <f t="shared" si="277"/>
        <v>-37.252637005713659</v>
      </c>
      <c r="AY837">
        <f t="shared" si="278"/>
        <v>14.329098372918754</v>
      </c>
      <c r="AZ837">
        <f t="shared" si="279"/>
        <v>-24.704322758800746</v>
      </c>
      <c r="BB837">
        <f t="shared" si="280"/>
        <v>10.325680853558969</v>
      </c>
      <c r="BC837">
        <f t="shared" si="281"/>
        <v>-24.255054650570084</v>
      </c>
      <c r="BE837">
        <f t="shared" si="282"/>
        <v>2.2818430523061708</v>
      </c>
      <c r="BF837">
        <f t="shared" si="283"/>
        <v>-4.6872053252179695</v>
      </c>
      <c r="BH837">
        <f t="shared" si="294"/>
        <v>151.50945595949636</v>
      </c>
      <c r="BI837">
        <f t="shared" si="295"/>
        <v>-219.14766944880381</v>
      </c>
      <c r="BK837">
        <f t="shared" si="284"/>
        <v>333168.56768706674</v>
      </c>
      <c r="BL837">
        <f t="shared" si="285"/>
        <v>291636.41859616589</v>
      </c>
      <c r="BM837">
        <f t="shared" si="286"/>
        <v>355693.77892984595</v>
      </c>
      <c r="BN837" s="35">
        <f t="shared" si="296"/>
        <v>335700.65915591078</v>
      </c>
      <c r="BO837">
        <f t="shared" si="287"/>
        <v>318849.34545318229</v>
      </c>
      <c r="BQ837">
        <f>données!AG837</f>
        <v>-49362.491053693579</v>
      </c>
      <c r="BR837">
        <f>données!AH837</f>
        <v>-46404.470282234979</v>
      </c>
    </row>
    <row r="838" spans="20:70" ht="15" customHeight="1" x14ac:dyDescent="0.25">
      <c r="T838">
        <v>836</v>
      </c>
      <c r="U838" cm="1">
        <f t="array" ref="U838">INDEX(données!$AM$6:$AM$1006,animation!T838)</f>
        <v>2.1991148575128565</v>
      </c>
      <c r="AJ838" s="32"/>
      <c r="AK838">
        <v>832</v>
      </c>
      <c r="AL838" s="25">
        <f t="shared" si="275"/>
        <v>416</v>
      </c>
      <c r="AM838">
        <f t="shared" si="288"/>
        <v>-177800.53036797381</v>
      </c>
      <c r="AN838">
        <f t="shared" si="289"/>
        <v>260386.82873188794</v>
      </c>
      <c r="AP838" s="35">
        <f t="shared" si="290"/>
        <v>7062.2265797520777</v>
      </c>
      <c r="AQ838">
        <f t="shared" si="291"/>
        <v>-3793.0232718211555</v>
      </c>
      <c r="AS838">
        <f t="shared" si="292"/>
        <v>63.733050782762795</v>
      </c>
      <c r="AT838">
        <f t="shared" si="293"/>
        <v>-93.186313268127762</v>
      </c>
      <c r="AV838">
        <f t="shared" si="276"/>
        <v>36.625490958174147</v>
      </c>
      <c r="AW838">
        <f t="shared" si="277"/>
        <v>-38.247153686229495</v>
      </c>
      <c r="AY838">
        <f t="shared" si="278"/>
        <v>14.481456199818128</v>
      </c>
      <c r="AZ838">
        <f t="shared" si="279"/>
        <v>-25.391823713460113</v>
      </c>
      <c r="BB838">
        <f t="shared" si="280"/>
        <v>10.332000314061101</v>
      </c>
      <c r="BC838">
        <f t="shared" si="281"/>
        <v>-24.756139077952067</v>
      </c>
      <c r="BE838">
        <f t="shared" si="282"/>
        <v>2.2941033107094251</v>
      </c>
      <c r="BF838">
        <f t="shared" si="283"/>
        <v>-4.7911967904860777</v>
      </c>
      <c r="BH838">
        <f t="shared" si="294"/>
        <v>153.63149899324966</v>
      </c>
      <c r="BI838">
        <f t="shared" si="295"/>
        <v>-224.9915606741302</v>
      </c>
      <c r="BK838">
        <f t="shared" si="284"/>
        <v>329367.91725977918</v>
      </c>
      <c r="BL838">
        <f t="shared" si="285"/>
        <v>288245.65126951423</v>
      </c>
      <c r="BM838">
        <f t="shared" si="286"/>
        <v>352588.10581245925</v>
      </c>
      <c r="BN838" s="35">
        <f t="shared" si="296"/>
        <v>332609.04679479013</v>
      </c>
      <c r="BO838">
        <f t="shared" si="287"/>
        <v>315300.37928328331</v>
      </c>
      <c r="BQ838">
        <f>données!AG838</f>
        <v>-50515.585831301469</v>
      </c>
      <c r="BR838">
        <f>données!AH838</f>
        <v>-46903.458950679618</v>
      </c>
    </row>
    <row r="839" spans="20:70" ht="15" customHeight="1" x14ac:dyDescent="0.25">
      <c r="T839">
        <v>837</v>
      </c>
      <c r="U839" cm="1">
        <f t="array" ref="U839">INDEX(données!$AM$6:$AM$1006,animation!T839)</f>
        <v>2.2619467105846525</v>
      </c>
      <c r="AJ839" s="32"/>
      <c r="AK839">
        <v>833</v>
      </c>
      <c r="AL839" s="25">
        <f t="shared" ref="AL839:AL902" si="297">$AC$3*AK839</f>
        <v>416.5</v>
      </c>
      <c r="AM839">
        <f t="shared" si="288"/>
        <v>-174261.45044674995</v>
      </c>
      <c r="AN839">
        <f t="shared" si="289"/>
        <v>258478.66880681887</v>
      </c>
      <c r="AP839" s="35">
        <f t="shared" si="290"/>
        <v>7094.0931051434591</v>
      </c>
      <c r="AQ839">
        <f t="shared" si="291"/>
        <v>-3839.6164284552192</v>
      </c>
      <c r="AS839">
        <f t="shared" si="292"/>
        <v>64.604606345364147</v>
      </c>
      <c r="AT839">
        <f t="shared" si="293"/>
        <v>-95.560978179799491</v>
      </c>
      <c r="AV839">
        <f t="shared" ref="AV839:AV902" si="298">$AC$20*($AC$16-AM839)/(BK839^2+$AC$21^2)^(3/2)</f>
        <v>37.334936281651125</v>
      </c>
      <c r="AW839">
        <f t="shared" ref="AW839:AW902" si="299">$AC$20*($AD$16-AN839)/(BK839^2+$AC$21^2)^(3/2)</f>
        <v>-39.285613047541574</v>
      </c>
      <c r="AY839">
        <f t="shared" ref="AY839:AY902" si="300">$AC$29*($AC$25-AM839)/(BL839^2+$AC$30^2)^(3/2)</f>
        <v>14.632725478040046</v>
      </c>
      <c r="AZ839">
        <f t="shared" ref="AZ839:AZ902" si="301">$AC$29*($AD$25-AN839)/(BL839^2+$AC$30^2)^(3/2)</f>
        <v>-26.10859025333286</v>
      </c>
      <c r="BB839">
        <f t="shared" ref="BB839:BB902" si="302">$AC$38*($AC$34-AM839)/(BM839^2+$AC$39^2)^(3/2)</f>
        <v>10.333323771429837</v>
      </c>
      <c r="BC839">
        <f t="shared" ref="BC839:BC902" si="303">$AC$38*($AD$34-AN839)/(BM839^2+$AC$39^2)^(3/2)</f>
        <v>-25.272744300333802</v>
      </c>
      <c r="BE839">
        <f t="shared" ref="BE839:BE902" si="304">$AC$50*($BQ$6-AM839)/(BN839^2+$AC$51^2)^(3/2)</f>
        <v>2.3036208142431378</v>
      </c>
      <c r="BF839">
        <f t="shared" ref="BF839:BF902" si="305">$AC$50*($BR$6-AN839)/(BN839^2+$AC$51^2)^(3/2)</f>
        <v>-4.8940305785912486</v>
      </c>
      <c r="BH839">
        <f t="shared" si="294"/>
        <v>155.79250441082507</v>
      </c>
      <c r="BI839">
        <f t="shared" si="295"/>
        <v>-231.08403520660326</v>
      </c>
      <c r="BK839">
        <f t="shared" ref="BK839:BK902" si="306">SQRT(($AC$16-AM839)^2+($AD$16-AN839)^2)</f>
        <v>325544.35993934586</v>
      </c>
      <c r="BL839">
        <f t="shared" ref="BL839:BL902" si="307">SQRT(($AC$25-AM839)^2+($AD$25-AN839)^2)</f>
        <v>284842.76440264616</v>
      </c>
      <c r="BM839">
        <f t="shared" ref="BM839:BM902" si="308">SQRT(($AC$34-AM839)^2+($AD$34-AN839)^2)</f>
        <v>349473.23280518886</v>
      </c>
      <c r="BN839" s="35">
        <f t="shared" si="296"/>
        <v>329612.16926326533</v>
      </c>
      <c r="BO839">
        <f t="shared" ref="BO839:BO902" si="309">SQRT(($AC$53-AM839)^2+($AD$53-AN839)^2)</f>
        <v>311734.30247560219</v>
      </c>
      <c r="BQ839">
        <f>données!AG839</f>
        <v>-51635.07348203432</v>
      </c>
      <c r="BR839">
        <f>données!AH839</f>
        <v>-47473.866399122737</v>
      </c>
    </row>
    <row r="840" spans="20:70" ht="15" customHeight="1" x14ac:dyDescent="0.25">
      <c r="T840">
        <v>838</v>
      </c>
      <c r="U840" cm="1">
        <f t="array" ref="U840">INDEX(données!$AM$6:$AM$1006,animation!T840)</f>
        <v>2.3247785636564484</v>
      </c>
      <c r="AJ840" s="32"/>
      <c r="AK840">
        <v>834</v>
      </c>
      <c r="AL840" s="25">
        <f t="shared" si="297"/>
        <v>417</v>
      </c>
      <c r="AM840">
        <f t="shared" ref="AM840:AM903" si="310">AM839+AP839*$AC$3+(0.5*AS839)*$AC$3^2</f>
        <v>-170706.32831838506</v>
      </c>
      <c r="AN840">
        <f t="shared" ref="AN840:AN903" si="311">AN839+AQ839*$AC$3+(0.5*AT839)*$AC$3^2</f>
        <v>256546.91547031878</v>
      </c>
      <c r="AP840" s="35">
        <f t="shared" ref="AP840:AP903" si="312">AP839+AS839*($AC$3)</f>
        <v>7126.3954083161416</v>
      </c>
      <c r="AQ840">
        <f t="shared" ref="AQ840:AQ903" si="313">AQ839+AT839*($AC$3)</f>
        <v>-3887.3969175451189</v>
      </c>
      <c r="AS840">
        <f t="shared" ref="AS840:AS903" si="314">AV840+AY840+BB840+BE840+IF(OR(AM840&gt;=300000,AM840&lt;=-300000),BH840,0)</f>
        <v>65.491512170301561</v>
      </c>
      <c r="AT840">
        <f t="shared" ref="AT840:AT903" si="315">AW840+AZ840+BC840+BF840+IF(OR(AN840&gt;=300000,AN840&lt;=-300000),BI840,0)</f>
        <v>-98.027885345784796</v>
      </c>
      <c r="AV840">
        <f t="shared" si="298"/>
        <v>38.069622693381447</v>
      </c>
      <c r="AW840">
        <f t="shared" si="299"/>
        <v>-40.370739853237637</v>
      </c>
      <c r="AY840">
        <f t="shared" si="300"/>
        <v>14.782431759036626</v>
      </c>
      <c r="AZ840">
        <f t="shared" si="301"/>
        <v>-26.856249067400384</v>
      </c>
      <c r="BB840">
        <f t="shared" si="302"/>
        <v>10.329218703419293</v>
      </c>
      <c r="BC840">
        <f t="shared" si="303"/>
        <v>-25.805478694774976</v>
      </c>
      <c r="BE840">
        <f t="shared" si="304"/>
        <v>2.3102390144641922</v>
      </c>
      <c r="BF840">
        <f t="shared" si="305"/>
        <v>-4.9954177303717957</v>
      </c>
      <c r="BH840">
        <f t="shared" ref="BH840:BH903" si="316">$AC$57*($AC$53-AM840)/(BO840^2+$AC$58^2)^(3/2)</f>
        <v>157.9922609225427</v>
      </c>
      <c r="BI840">
        <f t="shared" ref="BI840:BI903" si="317">$AC$57*($AD$53-AN840)/(BO840^2+$AC$58^2)^(3/2)</f>
        <v>-237.43951151162312</v>
      </c>
      <c r="BK840">
        <f t="shared" si="306"/>
        <v>321697.43859868287</v>
      </c>
      <c r="BL840">
        <f t="shared" si="307"/>
        <v>281427.76883880136</v>
      </c>
      <c r="BM840">
        <f t="shared" si="308"/>
        <v>346349.15590726683</v>
      </c>
      <c r="BN840" s="35">
        <f t="shared" ref="BN840:BN903" si="318">SQRT((BQ840-AM840)^2+(BR840-AN840)^2)</f>
        <v>326710.153221777</v>
      </c>
      <c r="BO840">
        <f t="shared" si="309"/>
        <v>308150.88895747025</v>
      </c>
      <c r="BQ840">
        <f>données!AG840</f>
        <v>-52716.535899579947</v>
      </c>
      <c r="BR840">
        <f>données!AH840</f>
        <v>-48113.44148995971</v>
      </c>
    </row>
    <row r="841" spans="20:70" ht="15" customHeight="1" x14ac:dyDescent="0.25">
      <c r="T841">
        <v>839</v>
      </c>
      <c r="U841" cm="1">
        <f t="array" ref="U841">INDEX(données!$AM$6:$AM$1006,animation!T841)</f>
        <v>2.3876104167282444</v>
      </c>
      <c r="AJ841" s="32"/>
      <c r="AK841">
        <v>835</v>
      </c>
      <c r="AL841" s="25">
        <f t="shared" si="297"/>
        <v>417.5</v>
      </c>
      <c r="AM841">
        <f t="shared" si="310"/>
        <v>-167134.94417520569</v>
      </c>
      <c r="AN841">
        <f t="shared" si="311"/>
        <v>254590.963525878</v>
      </c>
      <c r="AP841" s="35">
        <f t="shared" si="312"/>
        <v>7159.1411644012924</v>
      </c>
      <c r="AQ841">
        <f t="shared" si="313"/>
        <v>-3936.4108602180113</v>
      </c>
      <c r="AS841">
        <f t="shared" si="314"/>
        <v>66.393920756879623</v>
      </c>
      <c r="AT841">
        <f t="shared" si="315"/>
        <v>-100.59207445968143</v>
      </c>
      <c r="AV841">
        <f t="shared" si="298"/>
        <v>38.830850432574678</v>
      </c>
      <c r="AW841">
        <f t="shared" si="299"/>
        <v>-41.505477276626266</v>
      </c>
      <c r="AY841">
        <f t="shared" si="300"/>
        <v>14.930036128681708</v>
      </c>
      <c r="AZ841">
        <f t="shared" si="301"/>
        <v>-27.636534339836334</v>
      </c>
      <c r="BB841">
        <f t="shared" si="302"/>
        <v>10.319217307241011</v>
      </c>
      <c r="BC841">
        <f t="shared" si="303"/>
        <v>-26.354977211134003</v>
      </c>
      <c r="BE841">
        <f t="shared" si="304"/>
        <v>2.3138168883822274</v>
      </c>
      <c r="BF841">
        <f t="shared" si="305"/>
        <v>-5.0950856320848343</v>
      </c>
      <c r="BH841">
        <f t="shared" si="316"/>
        <v>160.23036933939744</v>
      </c>
      <c r="BI841">
        <f t="shared" si="317"/>
        <v>-244.07346002677593</v>
      </c>
      <c r="BK841">
        <f t="shared" si="306"/>
        <v>317826.68127824028</v>
      </c>
      <c r="BL841">
        <f t="shared" si="307"/>
        <v>278000.68868746015</v>
      </c>
      <c r="BM841">
        <f t="shared" si="308"/>
        <v>343215.87699453963</v>
      </c>
      <c r="BN841" s="35">
        <f t="shared" si="318"/>
        <v>323902.5446059074</v>
      </c>
      <c r="BO841">
        <f t="shared" si="309"/>
        <v>304549.9109727075</v>
      </c>
      <c r="BQ841">
        <f>données!AG841</f>
        <v>-53755.705045849485</v>
      </c>
      <c r="BR841">
        <f>données!AH841</f>
        <v>-48819.660112501064</v>
      </c>
    </row>
    <row r="842" spans="20:70" ht="15" customHeight="1" x14ac:dyDescent="0.25">
      <c r="T842">
        <v>840</v>
      </c>
      <c r="U842" cm="1">
        <f t="array" ref="U842">INDEX(données!$AM$6:$AM$1006,animation!T842)</f>
        <v>2.4504422698000403</v>
      </c>
      <c r="AJ842" s="32"/>
      <c r="AK842">
        <v>836</v>
      </c>
      <c r="AL842" s="25">
        <f t="shared" si="297"/>
        <v>418</v>
      </c>
      <c r="AM842">
        <f t="shared" si="310"/>
        <v>-163547.07435291042</v>
      </c>
      <c r="AN842">
        <f t="shared" si="311"/>
        <v>252610.18408646155</v>
      </c>
      <c r="AP842" s="35">
        <f t="shared" si="312"/>
        <v>7192.3381247797324</v>
      </c>
      <c r="AQ842">
        <f t="shared" si="313"/>
        <v>-3986.706897447852</v>
      </c>
      <c r="AS842">
        <f t="shared" si="314"/>
        <v>67.311977913822886</v>
      </c>
      <c r="AT842">
        <f t="shared" si="315"/>
        <v>-103.258989496067</v>
      </c>
      <c r="AV842">
        <f t="shared" si="298"/>
        <v>39.620006776790881</v>
      </c>
      <c r="AW842">
        <f t="shared" si="299"/>
        <v>-42.693008464482155</v>
      </c>
      <c r="AY842">
        <f t="shared" si="300"/>
        <v>15.074926939020898</v>
      </c>
      <c r="AZ842">
        <f t="shared" si="301"/>
        <v>-28.451295513152317</v>
      </c>
      <c r="BB842">
        <f t="shared" si="302"/>
        <v>10.302813448604855</v>
      </c>
      <c r="BC842">
        <f t="shared" si="303"/>
        <v>-26.921902427028726</v>
      </c>
      <c r="BE842">
        <f t="shared" si="304"/>
        <v>2.3142307494062515</v>
      </c>
      <c r="BF842">
        <f t="shared" si="305"/>
        <v>-5.1927830914037969</v>
      </c>
      <c r="BH842">
        <f t="shared" si="316"/>
        <v>162.50621034407803</v>
      </c>
      <c r="BI842">
        <f t="shared" si="317"/>
        <v>-251.00249498581306</v>
      </c>
      <c r="BK842">
        <f t="shared" si="306"/>
        <v>313931.60048805643</v>
      </c>
      <c r="BL842">
        <f t="shared" si="307"/>
        <v>274561.56276354386</v>
      </c>
      <c r="BM842">
        <f t="shared" si="308"/>
        <v>340073.40431028698</v>
      </c>
      <c r="BN842" s="35">
        <f t="shared" si="318"/>
        <v>321188.30203009013</v>
      </c>
      <c r="BO842">
        <f t="shared" si="309"/>
        <v>300931.13935515616</v>
      </c>
      <c r="BQ842">
        <f>données!AG842</f>
        <v>-54748.479794973813</v>
      </c>
      <c r="BR842">
        <f>données!AH842</f>
        <v>-49589.735144484235</v>
      </c>
    </row>
    <row r="843" spans="20:70" ht="15" customHeight="1" x14ac:dyDescent="0.25">
      <c r="T843">
        <v>841</v>
      </c>
      <c r="U843" cm="1">
        <f t="array" ref="U843">INDEX(données!$AM$6:$AM$1006,animation!T843)</f>
        <v>2.5132741228718363</v>
      </c>
      <c r="AJ843" s="32"/>
      <c r="AK843">
        <v>837</v>
      </c>
      <c r="AL843" s="25">
        <f t="shared" si="297"/>
        <v>418.5</v>
      </c>
      <c r="AM843">
        <f t="shared" si="310"/>
        <v>-159942.49129328132</v>
      </c>
      <c r="AN843">
        <f t="shared" si="311"/>
        <v>250603.92326405059</v>
      </c>
      <c r="AP843" s="35">
        <f t="shared" si="312"/>
        <v>7225.9941137366441</v>
      </c>
      <c r="AQ843">
        <f t="shared" si="313"/>
        <v>-4038.3363921958858</v>
      </c>
      <c r="AS843">
        <f t="shared" si="314"/>
        <v>68.245818635456217</v>
      </c>
      <c r="AT843">
        <f t="shared" si="315"/>
        <v>-106.03451710391987</v>
      </c>
      <c r="AV843">
        <f t="shared" si="298"/>
        <v>40.438573154248147</v>
      </c>
      <c r="AW843">
        <f t="shared" si="299"/>
        <v>-43.936780643411915</v>
      </c>
      <c r="AY843">
        <f t="shared" si="300"/>
        <v>15.216410437842661</v>
      </c>
      <c r="AZ843">
        <f t="shared" si="301"/>
        <v>-29.302505588327964</v>
      </c>
      <c r="BB843">
        <f t="shared" si="302"/>
        <v>10.279459328331074</v>
      </c>
      <c r="BC843">
        <f t="shared" si="303"/>
        <v>-27.506945609511135</v>
      </c>
      <c r="BE843">
        <f t="shared" si="304"/>
        <v>2.3113757150343308</v>
      </c>
      <c r="BF843">
        <f t="shared" si="305"/>
        <v>-5.2882852626688459</v>
      </c>
      <c r="BH843">
        <f t="shared" si="316"/>
        <v>164.81890721160764</v>
      </c>
      <c r="BI843">
        <f t="shared" si="317"/>
        <v>-258.24447550703781</v>
      </c>
      <c r="BK843">
        <f t="shared" si="306"/>
        <v>310011.69245510944</v>
      </c>
      <c r="BL843">
        <f t="shared" si="307"/>
        <v>271110.44616654818</v>
      </c>
      <c r="BM843">
        <f t="shared" si="308"/>
        <v>336921.75298149942</v>
      </c>
      <c r="BN843" s="35">
        <f t="shared" si="318"/>
        <v>318565.79483502114</v>
      </c>
      <c r="BO843">
        <f t="shared" si="309"/>
        <v>297294.34383525618</v>
      </c>
      <c r="BQ843">
        <f>données!AG843</f>
        <v>-55690.942118573796</v>
      </c>
      <c r="BR843">
        <f>données!AH843</f>
        <v>-50420.627451571789</v>
      </c>
    </row>
    <row r="844" spans="20:70" ht="15" customHeight="1" x14ac:dyDescent="0.25">
      <c r="T844">
        <v>842</v>
      </c>
      <c r="U844" cm="1">
        <f t="array" ref="U844">INDEX(données!$AM$6:$AM$1006,animation!T844)</f>
        <v>2.5761059759436322</v>
      </c>
      <c r="AJ844" s="32"/>
      <c r="AK844">
        <v>838</v>
      </c>
      <c r="AL844" s="25">
        <f t="shared" si="297"/>
        <v>419</v>
      </c>
      <c r="AM844">
        <f t="shared" si="310"/>
        <v>-156320.96350908355</v>
      </c>
      <c r="AN844">
        <f t="shared" si="311"/>
        <v>248571.50075331467</v>
      </c>
      <c r="AP844" s="35">
        <f t="shared" si="312"/>
        <v>7260.1170230543721</v>
      </c>
      <c r="AQ844">
        <f t="shared" si="313"/>
        <v>-4091.3536507478457</v>
      </c>
      <c r="AS844">
        <f t="shared" si="314"/>
        <v>69.195561688297772</v>
      </c>
      <c r="AT844">
        <f t="shared" si="315"/>
        <v>-108.92502817105957</v>
      </c>
      <c r="AV844">
        <f t="shared" si="298"/>
        <v>41.288132937336151</v>
      </c>
      <c r="AW844">
        <f t="shared" si="299"/>
        <v>-45.240532118952615</v>
      </c>
      <c r="AY844">
        <f t="shared" si="300"/>
        <v>15.353700141015866</v>
      </c>
      <c r="AZ844">
        <f t="shared" si="301"/>
        <v>-30.192269982131169</v>
      </c>
      <c r="BB844">
        <f t="shared" si="302"/>
        <v>10.24856183877688</v>
      </c>
      <c r="BC844">
        <f t="shared" si="303"/>
        <v>-28.110827775634256</v>
      </c>
      <c r="BE844">
        <f t="shared" si="304"/>
        <v>2.3051667711688668</v>
      </c>
      <c r="BF844">
        <f t="shared" si="305"/>
        <v>-5.3813982943415386</v>
      </c>
      <c r="BH844">
        <f t="shared" si="316"/>
        <v>167.16728265887028</v>
      </c>
      <c r="BI844">
        <f t="shared" si="317"/>
        <v>-265.81861699537416</v>
      </c>
      <c r="BK844">
        <f t="shared" si="306"/>
        <v>306066.43631109333</v>
      </c>
      <c r="BL844">
        <f t="shared" si="307"/>
        <v>267647.41201525036</v>
      </c>
      <c r="BM844">
        <f t="shared" si="308"/>
        <v>333760.94556183659</v>
      </c>
      <c r="BN844" s="35">
        <f t="shared" si="318"/>
        <v>316032.80591490335</v>
      </c>
      <c r="BO844">
        <f t="shared" si="309"/>
        <v>293639.29338418477</v>
      </c>
      <c r="BQ844">
        <f>données!AG844</f>
        <v>-56579.372548428248</v>
      </c>
      <c r="BR844">
        <f>données!AH844</f>
        <v>-51309.057881426248</v>
      </c>
    </row>
    <row r="845" spans="20:70" ht="15" customHeight="1" x14ac:dyDescent="0.25">
      <c r="T845">
        <v>843</v>
      </c>
      <c r="U845" cm="1">
        <f t="array" ref="U845">INDEX(données!$AM$6:$AM$1006,animation!T845)</f>
        <v>2.6389378290154282</v>
      </c>
      <c r="AJ845" s="32"/>
      <c r="AK845">
        <v>839</v>
      </c>
      <c r="AL845" s="25">
        <f t="shared" si="297"/>
        <v>419.5</v>
      </c>
      <c r="AM845">
        <f t="shared" si="310"/>
        <v>-152682.2555523453</v>
      </c>
      <c r="AN845">
        <f t="shared" si="311"/>
        <v>246512.20829941935</v>
      </c>
      <c r="AP845" s="35">
        <f t="shared" si="312"/>
        <v>7294.7148038985206</v>
      </c>
      <c r="AQ845">
        <f t="shared" si="313"/>
        <v>-4145.8161648333753</v>
      </c>
      <c r="AS845">
        <f t="shared" si="314"/>
        <v>70.161302723865703</v>
      </c>
      <c r="AT845">
        <f t="shared" si="315"/>
        <v>-111.93742285033076</v>
      </c>
      <c r="AV845">
        <f t="shared" si="298"/>
        <v>42.170379990796341</v>
      </c>
      <c r="AW845">
        <f t="shared" si="299"/>
        <v>-46.608322572787877</v>
      </c>
      <c r="AY845">
        <f t="shared" si="300"/>
        <v>15.485904769700472</v>
      </c>
      <c r="AZ845">
        <f t="shared" si="301"/>
        <v>-31.1228359569233</v>
      </c>
      <c r="BB845">
        <f t="shared" si="302"/>
        <v>10.209478579460884</v>
      </c>
      <c r="BC845">
        <f t="shared" si="303"/>
        <v>-28.734300742266434</v>
      </c>
      <c r="BE845">
        <f t="shared" si="304"/>
        <v>2.2955393839080118</v>
      </c>
      <c r="BF845">
        <f t="shared" si="305"/>
        <v>-5.4719635783531588</v>
      </c>
      <c r="BH845">
        <f t="shared" si="316"/>
        <v>169.5498088592895</v>
      </c>
      <c r="BI845">
        <f t="shared" si="317"/>
        <v>-273.74561403645629</v>
      </c>
      <c r="BK845">
        <f t="shared" si="306"/>
        <v>302095.29321551614</v>
      </c>
      <c r="BL845">
        <f t="shared" si="307"/>
        <v>264172.5533558614</v>
      </c>
      <c r="BM845">
        <f t="shared" si="308"/>
        <v>330591.01260278618</v>
      </c>
      <c r="BN845" s="35">
        <f t="shared" si="318"/>
        <v>313586.53938141995</v>
      </c>
      <c r="BO845">
        <f t="shared" si="309"/>
        <v>289965.75660103036</v>
      </c>
      <c r="BQ845">
        <f>données!AG845</f>
        <v>-57410.264855515808</v>
      </c>
      <c r="BR845">
        <f>données!AH845</f>
        <v>-52251.520205026231</v>
      </c>
    </row>
    <row r="846" spans="20:70" ht="15" customHeight="1" x14ac:dyDescent="0.25">
      <c r="T846">
        <v>844</v>
      </c>
      <c r="U846" cm="1">
        <f t="array" ref="U846">INDEX(données!$AM$6:$AM$1006,animation!T846)</f>
        <v>2.7017696820872241</v>
      </c>
      <c r="AJ846" s="32"/>
      <c r="AK846">
        <v>840</v>
      </c>
      <c r="AL846" s="25">
        <f t="shared" si="297"/>
        <v>420</v>
      </c>
      <c r="AM846">
        <f t="shared" si="310"/>
        <v>-149026.12798755555</v>
      </c>
      <c r="AN846">
        <f t="shared" si="311"/>
        <v>244425.30803914636</v>
      </c>
      <c r="AP846" s="35">
        <f t="shared" si="312"/>
        <v>7329.7954552604533</v>
      </c>
      <c r="AQ846">
        <f t="shared" si="313"/>
        <v>-4201.7848762585409</v>
      </c>
      <c r="AS846">
        <f t="shared" si="314"/>
        <v>71.143105725758616</v>
      </c>
      <c r="AT846">
        <f t="shared" si="315"/>
        <v>-115.07917940662701</v>
      </c>
      <c r="AV846">
        <f t="shared" si="298"/>
        <v>43.08712805643853</v>
      </c>
      <c r="AW846">
        <f t="shared" si="299"/>
        <v>-48.044567128619192</v>
      </c>
      <c r="AY846">
        <f t="shared" si="300"/>
        <v>15.612014548236585</v>
      </c>
      <c r="AZ846">
        <f t="shared" si="301"/>
        <v>-32.096602631121705</v>
      </c>
      <c r="BB846">
        <f t="shared" si="302"/>
        <v>10.161513498109677</v>
      </c>
      <c r="BC846">
        <f t="shared" si="303"/>
        <v>-29.378148153338085</v>
      </c>
      <c r="BE846">
        <f t="shared" si="304"/>
        <v>2.2824496229738309</v>
      </c>
      <c r="BF846">
        <f t="shared" si="305"/>
        <v>-5.5598614935480084</v>
      </c>
      <c r="BH846">
        <f t="shared" si="316"/>
        <v>171.9645494890103</v>
      </c>
      <c r="BI846">
        <f t="shared" si="317"/>
        <v>-282.04777610657845</v>
      </c>
      <c r="BK846">
        <f t="shared" si="306"/>
        <v>298097.70540879515</v>
      </c>
      <c r="BL846">
        <f t="shared" si="307"/>
        <v>260685.98526403957</v>
      </c>
      <c r="BM846">
        <f t="shared" si="308"/>
        <v>327411.99325487332</v>
      </c>
      <c r="BN846" s="35">
        <f t="shared" si="318"/>
        <v>311223.63303853932</v>
      </c>
      <c r="BO846">
        <f t="shared" si="309"/>
        <v>286273.50214959623</v>
      </c>
      <c r="BQ846">
        <f>données!AG846</f>
        <v>-58180.339887498965</v>
      </c>
      <c r="BR846">
        <f>données!AH846</f>
        <v>-53244.294954150566</v>
      </c>
    </row>
    <row r="847" spans="20:70" ht="15" customHeight="1" x14ac:dyDescent="0.25">
      <c r="T847">
        <v>845</v>
      </c>
      <c r="U847" cm="1">
        <f t="array" ref="U847">INDEX(données!$AM$6:$AM$1006,animation!T847)</f>
        <v>2.7646015351590201</v>
      </c>
      <c r="AJ847" s="32"/>
      <c r="AK847">
        <v>841</v>
      </c>
      <c r="AL847" s="25">
        <f t="shared" si="297"/>
        <v>420.5</v>
      </c>
      <c r="AM847">
        <f t="shared" si="310"/>
        <v>-145352.33737170961</v>
      </c>
      <c r="AN847">
        <f t="shared" si="311"/>
        <v>242310.03070359127</v>
      </c>
      <c r="AP847" s="35">
        <f t="shared" si="312"/>
        <v>7365.3670081233322</v>
      </c>
      <c r="AQ847">
        <f t="shared" si="313"/>
        <v>-4259.324465961854</v>
      </c>
      <c r="AS847">
        <f t="shared" si="314"/>
        <v>72.14099258964302</v>
      </c>
      <c r="AT847">
        <f t="shared" si="315"/>
        <v>-118.35840732619076</v>
      </c>
      <c r="AV847">
        <f t="shared" si="298"/>
        <v>44.040321065595101</v>
      </c>
      <c r="AW847">
        <f t="shared" si="299"/>
        <v>-49.554074734231364</v>
      </c>
      <c r="AY847">
        <f t="shared" si="300"/>
        <v>15.730885628304451</v>
      </c>
      <c r="AZ847">
        <f t="shared" si="301"/>
        <v>-33.1161315686183</v>
      </c>
      <c r="BB847">
        <f t="shared" si="302"/>
        <v>10.103912119867978</v>
      </c>
      <c r="BC847">
        <f t="shared" si="303"/>
        <v>-30.043186470139279</v>
      </c>
      <c r="BE847">
        <f t="shared" si="304"/>
        <v>2.2658737758754972</v>
      </c>
      <c r="BF847">
        <f t="shared" si="305"/>
        <v>-5.6450145532018192</v>
      </c>
      <c r="BH847">
        <f t="shared" si="316"/>
        <v>174.40909246864487</v>
      </c>
      <c r="BI847">
        <f t="shared" si="317"/>
        <v>-290.74917758624383</v>
      </c>
      <c r="BK847">
        <f t="shared" si="306"/>
        <v>294073.09518979117</v>
      </c>
      <c r="BL847">
        <f t="shared" si="307"/>
        <v>257187.84716409742</v>
      </c>
      <c r="BM847">
        <f t="shared" si="308"/>
        <v>324223.9359011575</v>
      </c>
      <c r="BN847" s="35">
        <f t="shared" si="318"/>
        <v>308940.17555865442</v>
      </c>
      <c r="BO847">
        <f t="shared" si="309"/>
        <v>282562.29925273935</v>
      </c>
      <c r="BQ847">
        <f>données!AG847</f>
        <v>-58886.558510040326</v>
      </c>
      <c r="BR847">
        <f>données!AH847</f>
        <v>-54283.464100420097</v>
      </c>
    </row>
    <row r="848" spans="20:70" ht="15" customHeight="1" x14ac:dyDescent="0.25">
      <c r="T848">
        <v>846</v>
      </c>
      <c r="U848" cm="1">
        <f t="array" ref="U848">INDEX(données!$AM$6:$AM$1006,animation!T848)</f>
        <v>2.827433388230816</v>
      </c>
      <c r="AJ848" s="32"/>
      <c r="AK848">
        <v>842</v>
      </c>
      <c r="AL848" s="25">
        <f t="shared" si="297"/>
        <v>421</v>
      </c>
      <c r="AM848">
        <f t="shared" si="310"/>
        <v>-141660.63624357426</v>
      </c>
      <c r="AN848">
        <f t="shared" si="311"/>
        <v>240165.57366969457</v>
      </c>
      <c r="AP848" s="35">
        <f t="shared" si="312"/>
        <v>7401.4375044181534</v>
      </c>
      <c r="AQ848">
        <f t="shared" si="313"/>
        <v>-4318.503669624949</v>
      </c>
      <c r="AS848">
        <f t="shared" si="314"/>
        <v>73.154930622229529</v>
      </c>
      <c r="AT848">
        <f t="shared" si="315"/>
        <v>-121.7839052264686</v>
      </c>
      <c r="AV848">
        <f t="shared" si="298"/>
        <v>45.032044480819138</v>
      </c>
      <c r="AW848">
        <f t="shared" si="299"/>
        <v>-51.142091498537042</v>
      </c>
      <c r="AY848">
        <f t="shared" si="300"/>
        <v>15.841222370220144</v>
      </c>
      <c r="AZ848">
        <f t="shared" si="301"/>
        <v>-34.184157931934109</v>
      </c>
      <c r="BB848">
        <f t="shared" si="302"/>
        <v>10.035856323571471</v>
      </c>
      <c r="BC848">
        <f t="shared" si="303"/>
        <v>-30.730265907235612</v>
      </c>
      <c r="BE848">
        <f t="shared" si="304"/>
        <v>2.2458074476187702</v>
      </c>
      <c r="BF848">
        <f t="shared" si="305"/>
        <v>-5.7273898887618309</v>
      </c>
      <c r="BH848">
        <f t="shared" si="316"/>
        <v>176.88047182351343</v>
      </c>
      <c r="BI848">
        <f t="shared" si="317"/>
        <v>-299.87582374978405</v>
      </c>
      <c r="BK848">
        <f t="shared" si="306"/>
        <v>290020.86381198326</v>
      </c>
      <c r="BL848">
        <f t="shared" si="307"/>
        <v>253678.30539205292</v>
      </c>
      <c r="BM848">
        <f t="shared" si="308"/>
        <v>321026.89882567135</v>
      </c>
      <c r="BN848" s="35">
        <f t="shared" si="318"/>
        <v>306731.72816898458</v>
      </c>
      <c r="BO848">
        <f t="shared" si="309"/>
        <v>278831.91825368156</v>
      </c>
      <c r="BQ848">
        <f>données!AG848</f>
        <v>-59526.133600877292</v>
      </c>
      <c r="BR848">
        <f>données!AH848</f>
        <v>-55364.926517965723</v>
      </c>
    </row>
    <row r="849" spans="20:70" ht="15" customHeight="1" x14ac:dyDescent="0.25">
      <c r="T849">
        <v>847</v>
      </c>
      <c r="U849" cm="1">
        <f t="array" ref="U849">INDEX(données!$AM$6:$AM$1006,animation!T849)</f>
        <v>2.890265241302612</v>
      </c>
      <c r="AJ849" s="32"/>
      <c r="AK849">
        <v>843</v>
      </c>
      <c r="AL849" s="25">
        <f t="shared" si="297"/>
        <v>421.5</v>
      </c>
      <c r="AM849">
        <f t="shared" si="310"/>
        <v>-137950.77312503741</v>
      </c>
      <c r="AN849">
        <f t="shared" si="311"/>
        <v>237991.09884672877</v>
      </c>
      <c r="AP849" s="35">
        <f t="shared" si="312"/>
        <v>7438.0149697292682</v>
      </c>
      <c r="AQ849">
        <f t="shared" si="313"/>
        <v>-4379.395622238183</v>
      </c>
      <c r="AS849">
        <f t="shared" si="314"/>
        <v>74.18481772819635</v>
      </c>
      <c r="AT849">
        <f t="shared" si="315"/>
        <v>-125.36522421695774</v>
      </c>
      <c r="AV849">
        <f t="shared" si="298"/>
        <v>46.064537779683342</v>
      </c>
      <c r="AW849">
        <f t="shared" si="299"/>
        <v>-52.814349730856641</v>
      </c>
      <c r="AY849">
        <f t="shared" si="300"/>
        <v>15.941557172417548</v>
      </c>
      <c r="AZ849">
        <f t="shared" si="301"/>
        <v>-35.303602165795844</v>
      </c>
      <c r="BB849">
        <f t="shared" si="302"/>
        <v>9.9564586197536968</v>
      </c>
      <c r="BC849">
        <f t="shared" si="303"/>
        <v>-31.440271292967562</v>
      </c>
      <c r="BE849">
        <f t="shared" si="304"/>
        <v>2.2222641563417707</v>
      </c>
      <c r="BF849">
        <f t="shared" si="305"/>
        <v>-5.8070010273376917</v>
      </c>
      <c r="BH849">
        <f t="shared" si="316"/>
        <v>179.37507679708705</v>
      </c>
      <c r="BI849">
        <f t="shared" si="317"/>
        <v>-309.45583461110107</v>
      </c>
      <c r="BK849">
        <f t="shared" si="306"/>
        <v>285940.39029222488</v>
      </c>
      <c r="BL849">
        <f t="shared" si="307"/>
        <v>250157.55603295649</v>
      </c>
      <c r="BM849">
        <f t="shared" si="308"/>
        <v>317820.95091991744</v>
      </c>
      <c r="BN849" s="35">
        <f t="shared" si="318"/>
        <v>304593.35058040696</v>
      </c>
      <c r="BO849">
        <f t="shared" si="309"/>
        <v>275082.13125550153</v>
      </c>
      <c r="BQ849">
        <f>données!AG849</f>
        <v>-60096.541049320411</v>
      </c>
      <c r="BR849">
        <f>données!AH849</f>
        <v>-56484.414168698582</v>
      </c>
    </row>
    <row r="850" spans="20:70" ht="15" customHeight="1" x14ac:dyDescent="0.25">
      <c r="T850">
        <v>848</v>
      </c>
      <c r="U850" cm="1">
        <f t="array" ref="U850">INDEX(données!$AM$6:$AM$1006,animation!T850)</f>
        <v>2.9530970943744079</v>
      </c>
      <c r="AJ850" s="32"/>
      <c r="AK850">
        <v>844</v>
      </c>
      <c r="AL850" s="25">
        <f t="shared" si="297"/>
        <v>422</v>
      </c>
      <c r="AM850">
        <f t="shared" si="310"/>
        <v>-134222.49253795674</v>
      </c>
      <c r="AN850">
        <f t="shared" si="311"/>
        <v>235785.73038258255</v>
      </c>
      <c r="AP850" s="35">
        <f t="shared" si="312"/>
        <v>7475.1073785933668</v>
      </c>
      <c r="AQ850">
        <f t="shared" si="313"/>
        <v>-4442.0782343466617</v>
      </c>
      <c r="AS850">
        <f t="shared" si="314"/>
        <v>75.23046503067917</v>
      </c>
      <c r="AT850">
        <f t="shared" si="315"/>
        <v>-129.11273748972388</v>
      </c>
      <c r="AV850">
        <f t="shared" si="298"/>
        <v>47.140208205957627</v>
      </c>
      <c r="AW850">
        <f t="shared" si="299"/>
        <v>-54.577123559019881</v>
      </c>
      <c r="AY850">
        <f t="shared" si="300"/>
        <v>16.030227494556446</v>
      </c>
      <c r="AZ850">
        <f t="shared" si="301"/>
        <v>-36.477582153792532</v>
      </c>
      <c r="BB850">
        <f t="shared" si="302"/>
        <v>9.8647558804079338</v>
      </c>
      <c r="BC850">
        <f t="shared" si="303"/>
        <v>-32.174122829234435</v>
      </c>
      <c r="BE850">
        <f t="shared" si="304"/>
        <v>2.1952734497571664</v>
      </c>
      <c r="BF850">
        <f t="shared" si="305"/>
        <v>-5.8839089476770168</v>
      </c>
      <c r="BH850">
        <f t="shared" si="316"/>
        <v>181.88854600732003</v>
      </c>
      <c r="BI850">
        <f t="shared" si="317"/>
        <v>-319.51964873870895</v>
      </c>
      <c r="BK850">
        <f t="shared" si="306"/>
        <v>281831.0301257284</v>
      </c>
      <c r="BL850">
        <f t="shared" si="307"/>
        <v>246625.82806721833</v>
      </c>
      <c r="BM850">
        <f t="shared" si="308"/>
        <v>314606.17243102065</v>
      </c>
      <c r="BN850" s="35">
        <f t="shared" si="318"/>
        <v>302519.63082151278</v>
      </c>
      <c r="BO850">
        <f t="shared" si="309"/>
        <v>271312.71285206993</v>
      </c>
      <c r="BQ850">
        <f>données!AG850</f>
        <v>-60595.529717765043</v>
      </c>
      <c r="BR850">
        <f>données!AH850</f>
        <v>-57637.50894630648</v>
      </c>
    </row>
    <row r="851" spans="20:70" ht="15" customHeight="1" x14ac:dyDescent="0.25">
      <c r="T851">
        <v>849</v>
      </c>
      <c r="U851" cm="1">
        <f t="array" ref="U851">INDEX(données!$AM$6:$AM$1006,animation!T851)</f>
        <v>3.0159289474462039</v>
      </c>
      <c r="AJ851" s="32"/>
      <c r="AK851">
        <v>845</v>
      </c>
      <c r="AL851" s="25">
        <f t="shared" si="297"/>
        <v>422.5</v>
      </c>
      <c r="AM851">
        <f t="shared" si="310"/>
        <v>-130475.53504053123</v>
      </c>
      <c r="AN851">
        <f t="shared" si="311"/>
        <v>233548.55217322303</v>
      </c>
      <c r="AP851" s="35">
        <f t="shared" si="312"/>
        <v>7512.7226111087066</v>
      </c>
      <c r="AQ851">
        <f t="shared" si="313"/>
        <v>-4506.6346030915238</v>
      </c>
      <c r="AS851">
        <f t="shared" si="314"/>
        <v>76.291576639801988</v>
      </c>
      <c r="AT851">
        <f t="shared" si="315"/>
        <v>-133.03771706393829</v>
      </c>
      <c r="AV851">
        <f t="shared" si="298"/>
        <v>48.261645926915939</v>
      </c>
      <c r="AW851">
        <f t="shared" si="299"/>
        <v>-56.437292157548455</v>
      </c>
      <c r="AY851">
        <f t="shared" si="300"/>
        <v>16.105349667601374</v>
      </c>
      <c r="AZ851">
        <f t="shared" si="301"/>
        <v>-37.709425759252106</v>
      </c>
      <c r="BB851">
        <f t="shared" si="302"/>
        <v>9.7597024654205189</v>
      </c>
      <c r="BC851">
        <f t="shared" si="303"/>
        <v>-32.932776720230343</v>
      </c>
      <c r="BE851">
        <f t="shared" si="304"/>
        <v>2.1648785798641699</v>
      </c>
      <c r="BF851">
        <f t="shared" si="305"/>
        <v>-5.9582224269073842</v>
      </c>
      <c r="BH851">
        <f t="shared" si="316"/>
        <v>184.41564402172295</v>
      </c>
      <c r="BI851">
        <f t="shared" si="317"/>
        <v>-330.1002494144708</v>
      </c>
      <c r="BK851">
        <f t="shared" si="306"/>
        <v>277692.11390059255</v>
      </c>
      <c r="BL851">
        <f t="shared" si="307"/>
        <v>243083.38686553619</v>
      </c>
      <c r="BM851">
        <f t="shared" si="308"/>
        <v>311382.65575564082</v>
      </c>
      <c r="BN851" s="35">
        <f t="shared" si="318"/>
        <v>300504.71858094609</v>
      </c>
      <c r="BO851">
        <f t="shared" si="309"/>
        <v>267523.44096606108</v>
      </c>
      <c r="BQ851">
        <f>données!AG851</f>
        <v>-61021.130325903083</v>
      </c>
      <c r="BR851">
        <f>données!AH851</f>
        <v>-58819.660112501093</v>
      </c>
    </row>
    <row r="852" spans="20:70" ht="15" customHeight="1" x14ac:dyDescent="0.25">
      <c r="T852">
        <v>850</v>
      </c>
      <c r="U852" cm="1">
        <f t="array" ref="U852">INDEX(données!$AM$6:$AM$1006,animation!T852)</f>
        <v>3.0787608005179998</v>
      </c>
      <c r="AJ852" s="32"/>
      <c r="AK852">
        <v>846</v>
      </c>
      <c r="AL852" s="25">
        <f t="shared" si="297"/>
        <v>423</v>
      </c>
      <c r="AM852">
        <f t="shared" si="310"/>
        <v>-126709.63728789691</v>
      </c>
      <c r="AN852">
        <f t="shared" si="311"/>
        <v>231278.60515704428</v>
      </c>
      <c r="AP852" s="35">
        <f t="shared" si="312"/>
        <v>7550.8683994286075</v>
      </c>
      <c r="AQ852">
        <f t="shared" si="313"/>
        <v>-4573.1534616234931</v>
      </c>
      <c r="AS852">
        <f t="shared" si="314"/>
        <v>77.367726243206192</v>
      </c>
      <c r="AT852">
        <f t="shared" si="315"/>
        <v>-137.15241877378861</v>
      </c>
      <c r="AV852">
        <f t="shared" si="298"/>
        <v>49.431640749997854</v>
      </c>
      <c r="AW852">
        <f t="shared" si="299"/>
        <v>-58.402411802785764</v>
      </c>
      <c r="AY852">
        <f t="shared" si="300"/>
        <v>16.164789024866945</v>
      </c>
      <c r="AZ852">
        <f t="shared" si="301"/>
        <v>-39.002683620388808</v>
      </c>
      <c r="BB852">
        <f t="shared" si="302"/>
        <v>9.6401626850006874</v>
      </c>
      <c r="BC852">
        <f t="shared" si="303"/>
        <v>-33.717225633866249</v>
      </c>
      <c r="BE852">
        <f t="shared" si="304"/>
        <v>2.1311337833406947</v>
      </c>
      <c r="BF852">
        <f t="shared" si="305"/>
        <v>-6.0300977167477816</v>
      </c>
      <c r="BH852">
        <f t="shared" si="316"/>
        <v>186.95011722949968</v>
      </c>
      <c r="BI852">
        <f t="shared" si="317"/>
        <v>-341.23341580202424</v>
      </c>
      <c r="BK852">
        <f t="shared" si="306"/>
        <v>273522.94580481009</v>
      </c>
      <c r="BL852">
        <f t="shared" si="307"/>
        <v>239530.53807755854</v>
      </c>
      <c r="BM852">
        <f t="shared" si="308"/>
        <v>308150.50628426817</v>
      </c>
      <c r="BN852" s="35">
        <f t="shared" si="318"/>
        <v>298542.36161275563</v>
      </c>
      <c r="BO852">
        <f t="shared" si="309"/>
        <v>263714.09781241952</v>
      </c>
      <c r="BQ852">
        <f>données!AG852</f>
        <v>-61371.663222572635</v>
      </c>
      <c r="BR852">
        <f>données!AH852</f>
        <v>-60026.202256702949</v>
      </c>
    </row>
    <row r="853" spans="20:70" ht="15" customHeight="1" x14ac:dyDescent="0.25">
      <c r="T853">
        <v>851</v>
      </c>
      <c r="U853" cm="1">
        <f t="array" ref="U853">INDEX(données!$AM$6:$AM$1006,animation!T853)</f>
        <v>3.1415926535897958</v>
      </c>
      <c r="AJ853" s="32"/>
      <c r="AK853">
        <v>847</v>
      </c>
      <c r="AL853" s="25">
        <f t="shared" si="297"/>
        <v>423.5</v>
      </c>
      <c r="AM853">
        <f t="shared" si="310"/>
        <v>-122924.5321224022</v>
      </c>
      <c r="AN853">
        <f t="shared" si="311"/>
        <v>228974.88437388581</v>
      </c>
      <c r="AP853" s="35">
        <f t="shared" si="312"/>
        <v>7589.5522625502108</v>
      </c>
      <c r="AQ853">
        <f t="shared" si="313"/>
        <v>-4641.7296710103874</v>
      </c>
      <c r="AS853">
        <f t="shared" si="314"/>
        <v>78.458330141154747</v>
      </c>
      <c r="AT853">
        <f t="shared" si="315"/>
        <v>-141.47017677633383</v>
      </c>
      <c r="AV853">
        <f t="shared" si="298"/>
        <v>50.653200567355661</v>
      </c>
      <c r="AW853">
        <f t="shared" si="299"/>
        <v>-60.480798195301887</v>
      </c>
      <c r="AY853">
        <f t="shared" si="300"/>
        <v>16.206125820683152</v>
      </c>
      <c r="AZ853">
        <f t="shared" si="301"/>
        <v>-40.361142016569914</v>
      </c>
      <c r="BB853">
        <f t="shared" si="302"/>
        <v>9.504902531314789</v>
      </c>
      <c r="BC853">
        <f t="shared" si="303"/>
        <v>-34.528498952603833</v>
      </c>
      <c r="BE853">
        <f t="shared" si="304"/>
        <v>2.094101221801151</v>
      </c>
      <c r="BF853">
        <f t="shared" si="305"/>
        <v>-6.0997376118581856</v>
      </c>
      <c r="BH853">
        <f t="shared" si="316"/>
        <v>189.48452528990936</v>
      </c>
      <c r="BI853">
        <f t="shared" si="317"/>
        <v>-352.95800211543457</v>
      </c>
      <c r="BK853">
        <f t="shared" si="306"/>
        <v>269322.80201824952</v>
      </c>
      <c r="BL853">
        <f t="shared" si="307"/>
        <v>235967.6319656999</v>
      </c>
      <c r="BM853">
        <f t="shared" si="308"/>
        <v>304909.84330104734</v>
      </c>
      <c r="BN853" s="35">
        <f t="shared" si="318"/>
        <v>296625.94472382532</v>
      </c>
      <c r="BO853">
        <f t="shared" si="309"/>
        <v>259884.47100884243</v>
      </c>
      <c r="BQ853">
        <f>données!AG853</f>
        <v>-61645.745014573782</v>
      </c>
      <c r="BR853">
        <f>données!AH853</f>
        <v>-61252.373708285551</v>
      </c>
    </row>
    <row r="854" spans="20:70" ht="15" customHeight="1" x14ac:dyDescent="0.25">
      <c r="T854">
        <v>852</v>
      </c>
      <c r="U854" cm="1">
        <f t="array" ref="U854">INDEX(données!$AM$6:$AM$1006,animation!T854)</f>
        <v>3.2044245066615917</v>
      </c>
      <c r="AJ854" s="32"/>
      <c r="AK854">
        <v>848</v>
      </c>
      <c r="AL854" s="25">
        <f t="shared" si="297"/>
        <v>424</v>
      </c>
      <c r="AM854">
        <f t="shared" si="310"/>
        <v>-119119.94869985945</v>
      </c>
      <c r="AN854">
        <f t="shared" si="311"/>
        <v>226636.33576628356</v>
      </c>
      <c r="AP854" s="35">
        <f t="shared" si="312"/>
        <v>7628.7814276207882</v>
      </c>
      <c r="AQ854">
        <f t="shared" si="313"/>
        <v>-4712.4647593985546</v>
      </c>
      <c r="AS854">
        <f t="shared" si="314"/>
        <v>79.562616285205038</v>
      </c>
      <c r="AT854">
        <f t="shared" si="315"/>
        <v>-146.00550906948064</v>
      </c>
      <c r="AV854">
        <f t="shared" si="298"/>
        <v>51.929571712667496</v>
      </c>
      <c r="AW854">
        <f t="shared" si="299"/>
        <v>-62.681620759888531</v>
      </c>
      <c r="AY854">
        <f t="shared" si="300"/>
        <v>16.226616327287829</v>
      </c>
      <c r="AZ854">
        <f t="shared" si="301"/>
        <v>-41.788835553995746</v>
      </c>
      <c r="BB854">
        <f t="shared" si="302"/>
        <v>9.352580605867681</v>
      </c>
      <c r="BC854">
        <f t="shared" si="303"/>
        <v>-35.367662762190477</v>
      </c>
      <c r="BE854">
        <f t="shared" si="304"/>
        <v>2.0538476393820257</v>
      </c>
      <c r="BF854">
        <f t="shared" si="305"/>
        <v>-6.1673899934058776</v>
      </c>
      <c r="BH854">
        <f t="shared" si="316"/>
        <v>192.01004371266544</v>
      </c>
      <c r="BI854">
        <f t="shared" si="317"/>
        <v>-365.31624813748573</v>
      </c>
      <c r="BK854">
        <f t="shared" si="306"/>
        <v>265090.92898160045</v>
      </c>
      <c r="BL854">
        <f t="shared" si="307"/>
        <v>232395.06824265642</v>
      </c>
      <c r="BM854">
        <f t="shared" si="308"/>
        <v>301660.80094479199</v>
      </c>
      <c r="BN854" s="35">
        <f t="shared" si="318"/>
        <v>294748.53084011492</v>
      </c>
      <c r="BO854">
        <f t="shared" si="309"/>
        <v>256034.35485853214</v>
      </c>
      <c r="BQ854">
        <f>données!AG854</f>
        <v>-61842.294026289557</v>
      </c>
      <c r="BR854">
        <f>données!AH854</f>
        <v>-62493.335328713962</v>
      </c>
    </row>
    <row r="855" spans="20:70" ht="15" customHeight="1" x14ac:dyDescent="0.25">
      <c r="T855">
        <v>853</v>
      </c>
      <c r="U855" cm="1">
        <f t="array" ref="U855">INDEX(données!$AM$6:$AM$1006,animation!T855)</f>
        <v>3.2672563597333877</v>
      </c>
      <c r="AJ855" s="32"/>
      <c r="AK855">
        <v>849</v>
      </c>
      <c r="AL855" s="25">
        <f t="shared" si="297"/>
        <v>424.5</v>
      </c>
      <c r="AM855">
        <f t="shared" si="310"/>
        <v>-115295.61265901341</v>
      </c>
      <c r="AN855">
        <f t="shared" si="311"/>
        <v>224261.85269795061</v>
      </c>
      <c r="AP855" s="35">
        <f t="shared" si="312"/>
        <v>7668.5627357633912</v>
      </c>
      <c r="AQ855">
        <f t="shared" si="313"/>
        <v>-4785.4675139332949</v>
      </c>
      <c r="AS855">
        <f t="shared" si="314"/>
        <v>80.679588802399664</v>
      </c>
      <c r="AT855">
        <f t="shared" si="315"/>
        <v>-150.77423575599809</v>
      </c>
      <c r="AV855">
        <f t="shared" si="298"/>
        <v>53.264261430472722</v>
      </c>
      <c r="AW855">
        <f t="shared" si="299"/>
        <v>-65.015010960813669</v>
      </c>
      <c r="AY855">
        <f t="shared" si="300"/>
        <v>16.223148415224166</v>
      </c>
      <c r="AZ855">
        <f t="shared" si="301"/>
        <v>-43.290059331150275</v>
      </c>
      <c r="BB855">
        <f t="shared" si="302"/>
        <v>9.1817381619198795</v>
      </c>
      <c r="BC855">
        <f t="shared" si="303"/>
        <v>-36.235819517060982</v>
      </c>
      <c r="BE855">
        <f t="shared" si="304"/>
        <v>2.0104407947828915</v>
      </c>
      <c r="BF855">
        <f t="shared" si="305"/>
        <v>-6.2333459469731656</v>
      </c>
      <c r="BH855">
        <f t="shared" si="316"/>
        <v>194.51623225144334</v>
      </c>
      <c r="BI855">
        <f t="shared" si="317"/>
        <v>-378.3541248316813</v>
      </c>
      <c r="BK855">
        <f t="shared" si="306"/>
        <v>260826.5415336946</v>
      </c>
      <c r="BL855">
        <f t="shared" si="307"/>
        <v>228813.30147927284</v>
      </c>
      <c r="BM855">
        <f t="shared" si="308"/>
        <v>298403.52923735837</v>
      </c>
      <c r="BN855" s="35">
        <f t="shared" si="318"/>
        <v>292902.90363952616</v>
      </c>
      <c r="BO855">
        <f t="shared" si="309"/>
        <v>252163.5518347855</v>
      </c>
      <c r="BQ855">
        <f>données!AG855</f>
        <v>-61960.534568565432</v>
      </c>
      <c r="BR855">
        <f>données!AH855</f>
        <v>-63744.189609413785</v>
      </c>
    </row>
    <row r="856" spans="20:70" ht="15" customHeight="1" x14ac:dyDescent="0.25">
      <c r="T856">
        <v>854</v>
      </c>
      <c r="U856" cm="1">
        <f t="array" ref="U856">INDEX(données!$AM$6:$AM$1006,animation!T856)</f>
        <v>3.3300882128051836</v>
      </c>
      <c r="AJ856" s="32"/>
      <c r="AK856">
        <v>850</v>
      </c>
      <c r="AL856" s="25">
        <f t="shared" si="297"/>
        <v>425</v>
      </c>
      <c r="AM856">
        <f t="shared" si="310"/>
        <v>-111451.24634253142</v>
      </c>
      <c r="AN856">
        <f t="shared" si="311"/>
        <v>221850.27216151447</v>
      </c>
      <c r="AP856" s="35">
        <f t="shared" si="312"/>
        <v>7708.9025301645906</v>
      </c>
      <c r="AQ856">
        <f t="shared" si="313"/>
        <v>-4860.854631811294</v>
      </c>
      <c r="AS856">
        <f t="shared" si="314"/>
        <v>81.807987395377594</v>
      </c>
      <c r="AT856">
        <f t="shared" si="315"/>
        <v>-155.79361207532463</v>
      </c>
      <c r="AV856">
        <f t="shared" si="298"/>
        <v>54.661062673419906</v>
      </c>
      <c r="AW856">
        <f t="shared" si="299"/>
        <v>-67.492187068445816</v>
      </c>
      <c r="AY856">
        <f t="shared" si="300"/>
        <v>16.192190827540479</v>
      </c>
      <c r="AZ856">
        <f t="shared" si="301"/>
        <v>-44.869380131966139</v>
      </c>
      <c r="BB856">
        <f t="shared" si="302"/>
        <v>8.9907881733778989</v>
      </c>
      <c r="BC856">
        <f t="shared" si="303"/>
        <v>-37.13410730975766</v>
      </c>
      <c r="BE856">
        <f t="shared" si="304"/>
        <v>1.9639457210393021</v>
      </c>
      <c r="BF856">
        <f t="shared" si="305"/>
        <v>-6.2979375651550358</v>
      </c>
      <c r="BH856">
        <f t="shared" si="316"/>
        <v>196.99076273114625</v>
      </c>
      <c r="BI856">
        <f t="shared" si="317"/>
        <v>-392.1217192214711</v>
      </c>
      <c r="BK856">
        <f t="shared" si="306"/>
        <v>256528.82090795695</v>
      </c>
      <c r="BL856">
        <f t="shared" si="307"/>
        <v>225222.84715861795</v>
      </c>
      <c r="BM856">
        <f t="shared" si="308"/>
        <v>295138.19518602797</v>
      </c>
      <c r="BN856" s="35">
        <f t="shared" si="318"/>
        <v>291081.61124324682</v>
      </c>
      <c r="BO856">
        <f t="shared" si="309"/>
        <v>248271.87430202734</v>
      </c>
      <c r="BQ856">
        <f>données!AG856</f>
        <v>-62000</v>
      </c>
      <c r="BR856">
        <f>données!AH856</f>
        <v>-65000.000000000051</v>
      </c>
    </row>
    <row r="857" spans="20:70" ht="15" customHeight="1" x14ac:dyDescent="0.25">
      <c r="T857">
        <v>855</v>
      </c>
      <c r="U857" cm="1">
        <f t="array" ref="U857">INDEX(données!$AM$6:$AM$1006,animation!T857)</f>
        <v>3.3929200658769796</v>
      </c>
      <c r="AJ857" s="32"/>
      <c r="AK857">
        <v>851</v>
      </c>
      <c r="AL857" s="25">
        <f t="shared" si="297"/>
        <v>425.5</v>
      </c>
      <c r="AM857">
        <f t="shared" si="310"/>
        <v>-107586.5690790247</v>
      </c>
      <c r="AN857">
        <f t="shared" si="311"/>
        <v>219400.3706440994</v>
      </c>
      <c r="AP857" s="35">
        <f t="shared" si="312"/>
        <v>7749.8065238622794</v>
      </c>
      <c r="AQ857">
        <f t="shared" si="313"/>
        <v>-4938.7514378489559</v>
      </c>
      <c r="AS857">
        <f t="shared" si="314"/>
        <v>82.946240901760959</v>
      </c>
      <c r="AT857">
        <f t="shared" si="315"/>
        <v>-161.08247856134315</v>
      </c>
      <c r="AV857">
        <f t="shared" si="298"/>
        <v>56.124081455943497</v>
      </c>
      <c r="AW857">
        <f t="shared" si="299"/>
        <v>-70.125598300152376</v>
      </c>
      <c r="AY857">
        <f t="shared" si="300"/>
        <v>16.129735253504784</v>
      </c>
      <c r="AZ857">
        <f t="shared" si="301"/>
        <v>-46.53164605146096</v>
      </c>
      <c r="BB857">
        <f t="shared" si="302"/>
        <v>8.7780033331157288</v>
      </c>
      <c r="BC857">
        <f t="shared" si="303"/>
        <v>-38.063698658261586</v>
      </c>
      <c r="BE857">
        <f t="shared" si="304"/>
        <v>1.9144208591969489</v>
      </c>
      <c r="BF857">
        <f t="shared" si="305"/>
        <v>-6.3615355514682346</v>
      </c>
      <c r="BH857">
        <f t="shared" si="316"/>
        <v>199.41909864156466</v>
      </c>
      <c r="BI857">
        <f t="shared" si="317"/>
        <v>-406.67366317197303</v>
      </c>
      <c r="BK857">
        <f t="shared" si="306"/>
        <v>252196.91257801303</v>
      </c>
      <c r="BL857">
        <f t="shared" si="307"/>
        <v>221624.28846259209</v>
      </c>
      <c r="BM857">
        <f t="shared" si="308"/>
        <v>291864.98396700283</v>
      </c>
      <c r="BN857" s="35">
        <f t="shared" si="318"/>
        <v>289277.01047347463</v>
      </c>
      <c r="BO857">
        <f t="shared" si="309"/>
        <v>244359.14651382287</v>
      </c>
      <c r="BQ857">
        <f>données!AG857</f>
        <v>-61960.534568565432</v>
      </c>
      <c r="BR857">
        <f>données!AH857</f>
        <v>-66255.810390586325</v>
      </c>
    </row>
    <row r="858" spans="20:70" ht="15" customHeight="1" x14ac:dyDescent="0.25">
      <c r="T858">
        <v>856</v>
      </c>
      <c r="U858" cm="1">
        <f t="array" ref="U858">INDEX(données!$AM$6:$AM$1006,animation!T858)</f>
        <v>3.4557519189487755</v>
      </c>
      <c r="AJ858" s="32"/>
      <c r="AK858">
        <v>852</v>
      </c>
      <c r="AL858" s="25">
        <f t="shared" si="297"/>
        <v>426</v>
      </c>
      <c r="AM858">
        <f t="shared" si="310"/>
        <v>-103701.29753698086</v>
      </c>
      <c r="AN858">
        <f t="shared" si="311"/>
        <v>216910.85961535474</v>
      </c>
      <c r="AP858" s="35">
        <f t="shared" si="312"/>
        <v>7791.2796443131601</v>
      </c>
      <c r="AQ858">
        <f t="shared" si="313"/>
        <v>-5019.2926771296279</v>
      </c>
      <c r="AS858">
        <f t="shared" si="314"/>
        <v>84.092414172841742</v>
      </c>
      <c r="AT858">
        <f t="shared" si="315"/>
        <v>-166.66143108531924</v>
      </c>
      <c r="AV858">
        <f t="shared" si="298"/>
        <v>57.657767002162529</v>
      </c>
      <c r="AW858">
        <f t="shared" si="299"/>
        <v>-72.929091855553608</v>
      </c>
      <c r="AY858">
        <f t="shared" si="300"/>
        <v>16.031230194006103</v>
      </c>
      <c r="AZ858">
        <f t="shared" si="301"/>
        <v>-48.281993776724853</v>
      </c>
      <c r="BB858">
        <f t="shared" si="302"/>
        <v>8.541502874589554</v>
      </c>
      <c r="BC858">
        <f t="shared" si="303"/>
        <v>-39.025798709327908</v>
      </c>
      <c r="BE858">
        <f t="shared" si="304"/>
        <v>1.8619141020835548</v>
      </c>
      <c r="BF858">
        <f t="shared" si="305"/>
        <v>-6.4245467437128658</v>
      </c>
      <c r="BH858">
        <f t="shared" si="316"/>
        <v>201.78411726239185</v>
      </c>
      <c r="BI858">
        <f t="shared" si="317"/>
        <v>-422.06961119751134</v>
      </c>
      <c r="BK858">
        <f t="shared" si="306"/>
        <v>247829.92394166748</v>
      </c>
      <c r="BL858">
        <f t="shared" si="307"/>
        <v>218018.28388928715</v>
      </c>
      <c r="BM858">
        <f t="shared" si="308"/>
        <v>288584.10019752523</v>
      </c>
      <c r="BN858" s="35">
        <f t="shared" si="318"/>
        <v>287481.31121213781</v>
      </c>
      <c r="BO858">
        <f t="shared" si="309"/>
        <v>240425.20693539095</v>
      </c>
      <c r="BQ858">
        <f>données!AG858</f>
        <v>-61842.29402628955</v>
      </c>
      <c r="BR858">
        <f>données!AH858</f>
        <v>-67506.66467128614</v>
      </c>
    </row>
    <row r="859" spans="20:70" ht="15" customHeight="1" x14ac:dyDescent="0.25">
      <c r="T859">
        <v>857</v>
      </c>
      <c r="U859" cm="1">
        <f t="array" ref="U859">INDEX(données!$AM$6:$AM$1006,animation!T859)</f>
        <v>3.5185837720205715</v>
      </c>
      <c r="AJ859" s="32"/>
      <c r="AK859">
        <v>853</v>
      </c>
      <c r="AL859" s="25">
        <f t="shared" si="297"/>
        <v>426.5</v>
      </c>
      <c r="AM859">
        <f t="shared" si="310"/>
        <v>-99795.146163052676</v>
      </c>
      <c r="AN859">
        <f t="shared" si="311"/>
        <v>214380.38059790427</v>
      </c>
      <c r="AP859" s="35">
        <f t="shared" si="312"/>
        <v>7833.3258513995806</v>
      </c>
      <c r="AQ859">
        <f t="shared" si="313"/>
        <v>-5102.6233926722871</v>
      </c>
      <c r="AS859">
        <f t="shared" si="314"/>
        <v>85.244147291274345</v>
      </c>
      <c r="AT859">
        <f t="shared" si="315"/>
        <v>-172.55301402713297</v>
      </c>
      <c r="AV859">
        <f t="shared" si="298"/>
        <v>59.266944928428323</v>
      </c>
      <c r="AW859">
        <f t="shared" si="299"/>
        <v>-75.918107101836327</v>
      </c>
      <c r="AY859">
        <f t="shared" si="300"/>
        <v>15.89150548995263</v>
      </c>
      <c r="AZ859">
        <f t="shared" si="301"/>
        <v>-50.125852515820384</v>
      </c>
      <c r="BB859">
        <f t="shared" si="302"/>
        <v>8.279238100896908</v>
      </c>
      <c r="BC859">
        <f t="shared" si="303"/>
        <v>-40.021642737326282</v>
      </c>
      <c r="BE859">
        <f t="shared" si="304"/>
        <v>1.8064587719964884</v>
      </c>
      <c r="BF859">
        <f t="shared" si="305"/>
        <v>-6.4874116721499808</v>
      </c>
      <c r="BH859">
        <f t="shared" si="316"/>
        <v>204.06566317230386</v>
      </c>
      <c r="BI859">
        <f t="shared" si="317"/>
        <v>-438.37477292096008</v>
      </c>
      <c r="BK859">
        <f t="shared" si="306"/>
        <v>243426.92183159798</v>
      </c>
      <c r="BL859">
        <f t="shared" si="307"/>
        <v>214405.57581284019</v>
      </c>
      <c r="BM859">
        <f t="shared" si="308"/>
        <v>285295.76930448593</v>
      </c>
      <c r="BN859" s="35">
        <f t="shared" si="318"/>
        <v>285686.62043098133</v>
      </c>
      <c r="BO859">
        <f t="shared" si="309"/>
        <v>236469.910946419</v>
      </c>
      <c r="BQ859">
        <f>données!AG859</f>
        <v>-61645.745014573768</v>
      </c>
      <c r="BR859">
        <f>données!AH859</f>
        <v>-68747.62629171455</v>
      </c>
    </row>
    <row r="860" spans="20:70" ht="15" customHeight="1" x14ac:dyDescent="0.25">
      <c r="T860">
        <v>858</v>
      </c>
      <c r="U860" cm="1">
        <f t="array" ref="U860">INDEX(données!$AM$6:$AM$1006,animation!T860)</f>
        <v>3.5814156250923674</v>
      </c>
      <c r="AJ860" s="32"/>
      <c r="AK860">
        <v>854</v>
      </c>
      <c r="AL860" s="25">
        <f t="shared" si="297"/>
        <v>427</v>
      </c>
      <c r="AM860">
        <f t="shared" si="310"/>
        <v>-95867.82771894148</v>
      </c>
      <c r="AN860">
        <f t="shared" si="311"/>
        <v>211807.49977481473</v>
      </c>
      <c r="AP860" s="35">
        <f t="shared" si="312"/>
        <v>7875.9479250452177</v>
      </c>
      <c r="AQ860">
        <f t="shared" si="313"/>
        <v>-5188.8998996858536</v>
      </c>
      <c r="AS860">
        <f t="shared" si="314"/>
        <v>86.398585989653398</v>
      </c>
      <c r="AT860">
        <f t="shared" si="315"/>
        <v>-178.78194040890276</v>
      </c>
      <c r="AV860">
        <f t="shared" si="298"/>
        <v>60.956853692845371</v>
      </c>
      <c r="AW860">
        <f t="shared" si="299"/>
        <v>-79.109902074954107</v>
      </c>
      <c r="AY860">
        <f t="shared" si="300"/>
        <v>15.704686259838919</v>
      </c>
      <c r="AZ860">
        <f t="shared" si="301"/>
        <v>-52.068943276247651</v>
      </c>
      <c r="BB860">
        <f t="shared" si="302"/>
        <v>7.9889764951469813</v>
      </c>
      <c r="BC860">
        <f t="shared" si="303"/>
        <v>-41.052492796248451</v>
      </c>
      <c r="BE860">
        <f t="shared" si="304"/>
        <v>1.7480695418221179</v>
      </c>
      <c r="BF860">
        <f t="shared" si="305"/>
        <v>-6.5506022614525632</v>
      </c>
      <c r="BH860">
        <f t="shared" si="316"/>
        <v>206.2400196578653</v>
      </c>
      <c r="BI860">
        <f t="shared" si="317"/>
        <v>-455.66050630987866</v>
      </c>
      <c r="BK860">
        <f t="shared" si="306"/>
        <v>238986.92984017823</v>
      </c>
      <c r="BL860">
        <f t="shared" si="307"/>
        <v>210787.00011287362</v>
      </c>
      <c r="BM860">
        <f t="shared" si="308"/>
        <v>282000.2389976675</v>
      </c>
      <c r="BN860" s="35">
        <f t="shared" si="318"/>
        <v>283884.9855063688</v>
      </c>
      <c r="BO860">
        <f t="shared" si="309"/>
        <v>232493.13398981653</v>
      </c>
      <c r="BQ860">
        <f>données!AG860</f>
        <v>-61371.663222572606</v>
      </c>
      <c r="BR860">
        <f>données!AH860</f>
        <v>-69973.797743297153</v>
      </c>
    </row>
    <row r="861" spans="20:70" ht="15" customHeight="1" x14ac:dyDescent="0.25">
      <c r="T861">
        <v>859</v>
      </c>
      <c r="U861" cm="1">
        <f t="array" ref="U861">INDEX(données!$AM$6:$AM$1006,animation!T861)</f>
        <v>3.6442474781641634</v>
      </c>
      <c r="AJ861" s="32"/>
      <c r="AK861">
        <v>855</v>
      </c>
      <c r="AL861" s="25">
        <f t="shared" si="297"/>
        <v>427.5</v>
      </c>
      <c r="AM861">
        <f t="shared" si="310"/>
        <v>-91919.053933170173</v>
      </c>
      <c r="AN861">
        <f t="shared" si="311"/>
        <v>209190.70208242067</v>
      </c>
      <c r="AP861" s="35">
        <f t="shared" si="312"/>
        <v>7919.1472180400442</v>
      </c>
      <c r="AQ861">
        <f t="shared" si="313"/>
        <v>-5278.2908698903047</v>
      </c>
      <c r="AS861">
        <f t="shared" si="314"/>
        <v>87.552301956192665</v>
      </c>
      <c r="AT861">
        <f t="shared" si="315"/>
        <v>-185.37534355499841</v>
      </c>
      <c r="AV861">
        <f t="shared" si="298"/>
        <v>62.733184519217183</v>
      </c>
      <c r="AW861">
        <f t="shared" si="299"/>
        <v>-82.523818593617122</v>
      </c>
      <c r="AY861">
        <f t="shared" si="300"/>
        <v>15.464094868443807</v>
      </c>
      <c r="AZ861">
        <f t="shared" si="301"/>
        <v>-54.117271828360472</v>
      </c>
      <c r="BB861">
        <f t="shared" si="302"/>
        <v>7.6682842752124341</v>
      </c>
      <c r="BC861">
        <f t="shared" si="303"/>
        <v>-42.119633356892777</v>
      </c>
      <c r="BE861">
        <f t="shared" si="304"/>
        <v>1.6867382933192512</v>
      </c>
      <c r="BF861">
        <f t="shared" si="305"/>
        <v>-6.614619776128027</v>
      </c>
      <c r="BH861">
        <f t="shared" si="316"/>
        <v>208.27928167628656</v>
      </c>
      <c r="BI861">
        <f t="shared" si="317"/>
        <v>-474.0049782797189</v>
      </c>
      <c r="BK861">
        <f t="shared" si="306"/>
        <v>234508.92544488198</v>
      </c>
      <c r="BL861">
        <f t="shared" si="307"/>
        <v>207163.49701801909</v>
      </c>
      <c r="BM861">
        <f t="shared" si="308"/>
        <v>278697.78085595433</v>
      </c>
      <c r="BN861" s="35">
        <f t="shared" si="318"/>
        <v>282068.43648047361</v>
      </c>
      <c r="BO861">
        <f t="shared" si="309"/>
        <v>228494.77524377909</v>
      </c>
      <c r="BQ861">
        <f>données!AG861</f>
        <v>-61021.130325903054</v>
      </c>
      <c r="BR861">
        <f>données!AH861</f>
        <v>-71180.339887499009</v>
      </c>
    </row>
    <row r="862" spans="20:70" ht="15" customHeight="1" x14ac:dyDescent="0.25">
      <c r="T862">
        <v>860</v>
      </c>
      <c r="U862" cm="1">
        <f t="array" ref="U862">INDEX(données!$AM$6:$AM$1006,animation!T862)</f>
        <v>3.7070793312359593</v>
      </c>
      <c r="AJ862" s="32"/>
      <c r="AK862">
        <v>856</v>
      </c>
      <c r="AL862" s="25">
        <f t="shared" si="297"/>
        <v>428</v>
      </c>
      <c r="AM862">
        <f t="shared" si="310"/>
        <v>-87948.536286405622</v>
      </c>
      <c r="AN862">
        <f t="shared" si="311"/>
        <v>206528.38472953116</v>
      </c>
      <c r="AP862" s="35">
        <f t="shared" si="312"/>
        <v>7962.9233690181409</v>
      </c>
      <c r="AQ862">
        <f t="shared" si="313"/>
        <v>-5370.9785416678042</v>
      </c>
      <c r="AS862">
        <f t="shared" si="314"/>
        <v>88.701201520074619</v>
      </c>
      <c r="AT862">
        <f t="shared" si="315"/>
        <v>-192.36306575347888</v>
      </c>
      <c r="AV862">
        <f t="shared" si="298"/>
        <v>64.602124952423495</v>
      </c>
      <c r="AW862">
        <f t="shared" si="299"/>
        <v>-86.181593695252701</v>
      </c>
      <c r="AY862">
        <f t="shared" si="300"/>
        <v>15.162139433525354</v>
      </c>
      <c r="AZ862">
        <f t="shared" si="301"/>
        <v>-56.27711322927955</v>
      </c>
      <c r="BB862">
        <f t="shared" si="302"/>
        <v>7.3145072447243269</v>
      </c>
      <c r="BC862">
        <f t="shared" si="303"/>
        <v>-43.224365731102914</v>
      </c>
      <c r="BE862">
        <f t="shared" si="304"/>
        <v>1.6224298894014404</v>
      </c>
      <c r="BF862">
        <f t="shared" si="305"/>
        <v>-6.6799930978437088</v>
      </c>
      <c r="BH862">
        <f t="shared" si="316"/>
        <v>210.15061051536415</v>
      </c>
      <c r="BI862">
        <f t="shared" si="317"/>
        <v>-493.49389964062118</v>
      </c>
      <c r="BK862">
        <f t="shared" si="306"/>
        <v>229991.83691975268</v>
      </c>
      <c r="BL862">
        <f t="shared" si="307"/>
        <v>203536.12332770668</v>
      </c>
      <c r="BM862">
        <f t="shared" si="308"/>
        <v>275388.6920348971</v>
      </c>
      <c r="BN862" s="35">
        <f t="shared" si="318"/>
        <v>280229.02698235639</v>
      </c>
      <c r="BO862">
        <f t="shared" si="309"/>
        <v>224474.76190857278</v>
      </c>
      <c r="BQ862">
        <f>données!AG862</f>
        <v>-60595.529717765006</v>
      </c>
      <c r="BR862">
        <f>données!AH862</f>
        <v>-72362.491053693622</v>
      </c>
    </row>
    <row r="863" spans="20:70" ht="15" customHeight="1" x14ac:dyDescent="0.25">
      <c r="T863">
        <v>861</v>
      </c>
      <c r="U863" cm="1">
        <f t="array" ref="U863">INDEX(données!$AM$6:$AM$1006,animation!T863)</f>
        <v>3.7699111843077553</v>
      </c>
      <c r="AJ863" s="32"/>
      <c r="AK863">
        <v>857</v>
      </c>
      <c r="AL863" s="25">
        <f t="shared" si="297"/>
        <v>428.5</v>
      </c>
      <c r="AM863">
        <f t="shared" si="310"/>
        <v>-83955.986951706553</v>
      </c>
      <c r="AN863">
        <f t="shared" si="311"/>
        <v>203818.85007547808</v>
      </c>
      <c r="AP863" s="35">
        <f t="shared" si="312"/>
        <v>8007.2739697781781</v>
      </c>
      <c r="AQ863">
        <f t="shared" si="313"/>
        <v>-5467.1600745445439</v>
      </c>
      <c r="AS863">
        <f t="shared" si="314"/>
        <v>89.840420997517114</v>
      </c>
      <c r="AT863">
        <f t="shared" si="315"/>
        <v>-199.77799054293271</v>
      </c>
      <c r="AV863">
        <f t="shared" si="298"/>
        <v>66.570406113347914</v>
      </c>
      <c r="AW863">
        <f t="shared" si="299"/>
        <v>-90.107726875107375</v>
      </c>
      <c r="AY863">
        <f t="shared" si="300"/>
        <v>14.790187283979256</v>
      </c>
      <c r="AZ863">
        <f t="shared" si="301"/>
        <v>-58.554985207624142</v>
      </c>
      <c r="BB863">
        <f t="shared" si="302"/>
        <v>6.9247497807056568</v>
      </c>
      <c r="BC863">
        <f t="shared" si="303"/>
        <v>-44.368001049585544</v>
      </c>
      <c r="BE863">
        <f t="shared" si="304"/>
        <v>1.5550778194842954</v>
      </c>
      <c r="BF863">
        <f t="shared" si="305"/>
        <v>-6.7472774106156903</v>
      </c>
      <c r="BH863">
        <f t="shared" si="316"/>
        <v>211.81534597965128</v>
      </c>
      <c r="BI863">
        <f t="shared" si="317"/>
        <v>-514.22134160301857</v>
      </c>
      <c r="BK863">
        <f t="shared" si="306"/>
        <v>225434.54001749482</v>
      </c>
      <c r="BL863">
        <f t="shared" si="307"/>
        <v>199906.06619859318</v>
      </c>
      <c r="BM863">
        <f t="shared" si="308"/>
        <v>272073.29710391304</v>
      </c>
      <c r="BN863" s="35">
        <f t="shared" si="318"/>
        <v>278358.87357600179</v>
      </c>
      <c r="BO863">
        <f t="shared" si="309"/>
        <v>220433.0542162979</v>
      </c>
      <c r="BQ863">
        <f>données!AG863</f>
        <v>-60096.541049320367</v>
      </c>
      <c r="BR863">
        <f>données!AH863</f>
        <v>-73515.585831301505</v>
      </c>
    </row>
    <row r="864" spans="20:70" ht="15" customHeight="1" x14ac:dyDescent="0.25">
      <c r="T864">
        <v>862</v>
      </c>
      <c r="U864" cm="1">
        <f t="array" ref="U864">INDEX(données!$AM$6:$AM$1006,animation!T864)</f>
        <v>3.8327430373795512</v>
      </c>
      <c r="AJ864" s="32"/>
      <c r="AK864">
        <v>858</v>
      </c>
      <c r="AL864" s="25">
        <f t="shared" si="297"/>
        <v>429</v>
      </c>
      <c r="AM864">
        <f t="shared" si="310"/>
        <v>-79941.119914192779</v>
      </c>
      <c r="AN864">
        <f t="shared" si="311"/>
        <v>201060.29778938796</v>
      </c>
      <c r="AP864" s="35">
        <f t="shared" si="312"/>
        <v>8052.194180276937</v>
      </c>
      <c r="AQ864">
        <f t="shared" si="313"/>
        <v>-5567.0490698160102</v>
      </c>
      <c r="AS864">
        <f t="shared" si="314"/>
        <v>90.964206750383042</v>
      </c>
      <c r="AT864">
        <f t="shared" si="315"/>
        <v>-207.656426712127</v>
      </c>
      <c r="AV864">
        <f t="shared" si="298"/>
        <v>68.6453535753745</v>
      </c>
      <c r="AW864">
        <f t="shared" si="299"/>
        <v>-94.329914844283991</v>
      </c>
      <c r="AY864">
        <f t="shared" si="300"/>
        <v>14.338421729859945</v>
      </c>
      <c r="AZ864">
        <f t="shared" si="301"/>
        <v>-60.957606992604433</v>
      </c>
      <c r="BB864">
        <f t="shared" si="302"/>
        <v>6.4958517867237706</v>
      </c>
      <c r="BC864">
        <f t="shared" si="303"/>
        <v>-45.551851518356138</v>
      </c>
      <c r="BE864">
        <f t="shared" si="304"/>
        <v>1.4845796584248221</v>
      </c>
      <c r="BF864">
        <f t="shared" si="305"/>
        <v>-6.8170533568824441</v>
      </c>
      <c r="BH864">
        <f t="shared" si="316"/>
        <v>213.22794662218212</v>
      </c>
      <c r="BI864">
        <f t="shared" si="317"/>
        <v>-536.29064104797715</v>
      </c>
      <c r="BK864">
        <f t="shared" si="306"/>
        <v>220835.85440591283</v>
      </c>
      <c r="BL864">
        <f t="shared" si="307"/>
        <v>196274.65870690352</v>
      </c>
      <c r="BM864">
        <f t="shared" si="308"/>
        <v>268751.95002105745</v>
      </c>
      <c r="BN864" s="35">
        <f t="shared" si="318"/>
        <v>276450.19335616363</v>
      </c>
      <c r="BO864">
        <f t="shared" si="309"/>
        <v>216369.65129216414</v>
      </c>
      <c r="BQ864">
        <f>données!AG864</f>
        <v>-59526.133600877241</v>
      </c>
      <c r="BR864">
        <f>données!AH864</f>
        <v>-74635.073482034364</v>
      </c>
    </row>
    <row r="865" spans="20:70" ht="15" customHeight="1" x14ac:dyDescent="0.25">
      <c r="T865">
        <v>863</v>
      </c>
      <c r="U865" cm="1">
        <f t="array" ref="U865">INDEX(données!$AM$6:$AM$1006,animation!T865)</f>
        <v>3.8955748904513472</v>
      </c>
      <c r="AJ865" s="32"/>
      <c r="AK865">
        <v>859</v>
      </c>
      <c r="AL865" s="25">
        <f t="shared" si="297"/>
        <v>429.5</v>
      </c>
      <c r="AM865">
        <f t="shared" si="310"/>
        <v>-75903.652298210509</v>
      </c>
      <c r="AN865">
        <f t="shared" si="311"/>
        <v>198250.81620114093</v>
      </c>
      <c r="AP865" s="35">
        <f t="shared" si="312"/>
        <v>8097.6762836521284</v>
      </c>
      <c r="AQ865">
        <f t="shared" si="313"/>
        <v>-5670.8772831720735</v>
      </c>
      <c r="AS865">
        <f t="shared" si="314"/>
        <v>92.065777762102144</v>
      </c>
      <c r="AT865">
        <f t="shared" si="315"/>
        <v>-216.03855398232588</v>
      </c>
      <c r="AV865">
        <f t="shared" si="298"/>
        <v>70.834941553665232</v>
      </c>
      <c r="AW865">
        <f t="shared" si="299"/>
        <v>-98.879568355410782</v>
      </c>
      <c r="AY865">
        <f t="shared" si="300"/>
        <v>13.795680519069741</v>
      </c>
      <c r="AZ865">
        <f t="shared" si="301"/>
        <v>-63.491839282006524</v>
      </c>
      <c r="BB865">
        <f t="shared" si="302"/>
        <v>6.0243634291667938</v>
      </c>
      <c r="BC865">
        <f t="shared" si="303"/>
        <v>-46.777219630233468</v>
      </c>
      <c r="BE865">
        <f t="shared" si="304"/>
        <v>1.410792260200366</v>
      </c>
      <c r="BF865">
        <f t="shared" si="305"/>
        <v>-6.8899267146751058</v>
      </c>
      <c r="BH865">
        <f t="shared" si="316"/>
        <v>214.33472199755437</v>
      </c>
      <c r="BI865">
        <f t="shared" si="317"/>
        <v>-559.81540136325657</v>
      </c>
      <c r="BK865">
        <f t="shared" si="306"/>
        <v>216194.53984177287</v>
      </c>
      <c r="BL865">
        <f t="shared" si="307"/>
        <v>192643.39742573231</v>
      </c>
      <c r="BM865">
        <f t="shared" si="308"/>
        <v>265425.03625265806</v>
      </c>
      <c r="BN865" s="35">
        <f t="shared" si="318"/>
        <v>274495.33966549556</v>
      </c>
      <c r="BO865">
        <f t="shared" si="309"/>
        <v>212284.59802026665</v>
      </c>
      <c r="BQ865">
        <f>données!AG865</f>
        <v>-58886.558510040268</v>
      </c>
      <c r="BR865">
        <f>données!AH865</f>
        <v>-75716.535899579991</v>
      </c>
    </row>
    <row r="866" spans="20:70" ht="15" customHeight="1" x14ac:dyDescent="0.25">
      <c r="T866">
        <v>864</v>
      </c>
      <c r="U866" cm="1">
        <f t="array" ref="U866">INDEX(données!$AM$6:$AM$1006,animation!T866)</f>
        <v>3.9584067435231431</v>
      </c>
      <c r="AJ866" s="32"/>
      <c r="AK866">
        <v>860</v>
      </c>
      <c r="AL866" s="25">
        <f t="shared" si="297"/>
        <v>430</v>
      </c>
      <c r="AM866">
        <f t="shared" si="310"/>
        <v>-71843.305934164178</v>
      </c>
      <c r="AN866">
        <f t="shared" si="311"/>
        <v>195388.3727403071</v>
      </c>
      <c r="AP866" s="35">
        <f t="shared" si="312"/>
        <v>8143.7091725331793</v>
      </c>
      <c r="AQ866">
        <f t="shared" si="313"/>
        <v>-5778.8965601632362</v>
      </c>
      <c r="AS866">
        <f t="shared" si="314"/>
        <v>93.137168269541519</v>
      </c>
      <c r="AT866">
        <f t="shared" si="315"/>
        <v>-224.96894278768349</v>
      </c>
      <c r="AV866">
        <f t="shared" si="298"/>
        <v>73.147849742703613</v>
      </c>
      <c r="AW866">
        <f t="shared" si="299"/>
        <v>-103.79242925583272</v>
      </c>
      <c r="AY866">
        <f t="shared" si="300"/>
        <v>13.149274476233058</v>
      </c>
      <c r="AZ866">
        <f t="shared" si="301"/>
        <v>-66.164599947151899</v>
      </c>
      <c r="BB866">
        <f t="shared" si="302"/>
        <v>5.5065174635996907</v>
      </c>
      <c r="BC866">
        <f t="shared" si="303"/>
        <v>-48.045384950846739</v>
      </c>
      <c r="BE866">
        <f t="shared" si="304"/>
        <v>1.3335265870051494</v>
      </c>
      <c r="BF866">
        <f t="shared" si="305"/>
        <v>-6.9665286338521257</v>
      </c>
      <c r="BH866">
        <f t="shared" si="316"/>
        <v>215.0723128402764</v>
      </c>
      <c r="BI866">
        <f t="shared" si="317"/>
        <v>-584.92059463222074</v>
      </c>
      <c r="BK866">
        <f t="shared" si="306"/>
        <v>211509.29206481139</v>
      </c>
      <c r="BL866">
        <f t="shared" si="307"/>
        <v>189013.96228706877</v>
      </c>
      <c r="BM866">
        <f t="shared" si="308"/>
        <v>262092.97504401987</v>
      </c>
      <c r="BN866" s="35">
        <f t="shared" si="318"/>
        <v>272486.83585683547</v>
      </c>
      <c r="BO866">
        <f t="shared" si="309"/>
        <v>208177.99309642479</v>
      </c>
      <c r="BQ866">
        <f>données!AG866</f>
        <v>-58180.339887498907</v>
      </c>
      <c r="BR866">
        <f>données!AH866</f>
        <v>-76755.705045849521</v>
      </c>
    </row>
    <row r="867" spans="20:70" ht="15" customHeight="1" x14ac:dyDescent="0.25">
      <c r="T867">
        <v>865</v>
      </c>
      <c r="U867" cm="1">
        <f t="array" ref="U867">INDEX(données!$AM$6:$AM$1006,animation!T867)</f>
        <v>4.0212385965949391</v>
      </c>
      <c r="AJ867" s="32"/>
      <c r="AK867">
        <v>861</v>
      </c>
      <c r="AL867" s="25">
        <f t="shared" si="297"/>
        <v>430.5</v>
      </c>
      <c r="AM867">
        <f t="shared" si="310"/>
        <v>-67759.8092018639</v>
      </c>
      <c r="AN867">
        <f t="shared" si="311"/>
        <v>192470.80334237701</v>
      </c>
      <c r="AP867" s="35">
        <f t="shared" si="312"/>
        <v>8190.2777566679497</v>
      </c>
      <c r="AQ867">
        <f t="shared" si="313"/>
        <v>-5891.3810315570781</v>
      </c>
      <c r="AS867">
        <f t="shared" si="314"/>
        <v>94.16904769978369</v>
      </c>
      <c r="AT867">
        <f t="shared" si="315"/>
        <v>-234.49716377753194</v>
      </c>
      <c r="AV867">
        <f t="shared" si="298"/>
        <v>75.59352159767873</v>
      </c>
      <c r="AW867">
        <f t="shared" si="299"/>
        <v>-109.10931055782834</v>
      </c>
      <c r="AY867">
        <f t="shared" si="300"/>
        <v>12.384785101039128</v>
      </c>
      <c r="AZ867">
        <f t="shared" si="301"/>
        <v>-68.982748729828813</v>
      </c>
      <c r="BB867">
        <f t="shared" si="302"/>
        <v>4.9381989486253426</v>
      </c>
      <c r="BC867">
        <f t="shared" si="303"/>
        <v>-49.357588031942839</v>
      </c>
      <c r="BE867">
        <f t="shared" si="304"/>
        <v>1.2525420524404876</v>
      </c>
      <c r="BF867">
        <f t="shared" si="305"/>
        <v>-7.0475164579319562</v>
      </c>
      <c r="BH867">
        <f t="shared" si="316"/>
        <v>215.3658651090829</v>
      </c>
      <c r="BI867">
        <f t="shared" si="317"/>
        <v>-611.74376903249834</v>
      </c>
      <c r="BK867">
        <f t="shared" si="306"/>
        <v>206778.73839472083</v>
      </c>
      <c r="BL867">
        <f t="shared" si="307"/>
        <v>185388.23903191634</v>
      </c>
      <c r="BM867">
        <f t="shared" si="308"/>
        <v>258756.22184574694</v>
      </c>
      <c r="BN867" s="35">
        <f t="shared" si="318"/>
        <v>270417.40707180969</v>
      </c>
      <c r="BO867">
        <f t="shared" si="309"/>
        <v>204049.99848648117</v>
      </c>
      <c r="BQ867">
        <f>données!AG867</f>
        <v>-57410.264855515743</v>
      </c>
      <c r="BR867">
        <f>données!AH867</f>
        <v>-77748.479794973842</v>
      </c>
    </row>
    <row r="868" spans="20:70" ht="15" customHeight="1" x14ac:dyDescent="0.25">
      <c r="T868">
        <v>866</v>
      </c>
      <c r="U868" cm="1">
        <f t="array" ref="U868">INDEX(données!$AM$6:$AM$1006,animation!T868)</f>
        <v>4.0840704496667346</v>
      </c>
      <c r="AJ868" s="32"/>
      <c r="AK868">
        <v>862</v>
      </c>
      <c r="AL868" s="25">
        <f t="shared" si="297"/>
        <v>431</v>
      </c>
      <c r="AM868">
        <f t="shared" si="310"/>
        <v>-63652.899192567456</v>
      </c>
      <c r="AN868">
        <f t="shared" si="311"/>
        <v>189495.80068112627</v>
      </c>
      <c r="AP868" s="35">
        <f t="shared" si="312"/>
        <v>8237.362280517842</v>
      </c>
      <c r="AQ868">
        <f t="shared" si="313"/>
        <v>-6008.6296134458444</v>
      </c>
      <c r="AS868">
        <f t="shared" si="314"/>
        <v>95.150514836328213</v>
      </c>
      <c r="AT868">
        <f t="shared" si="315"/>
        <v>-244.67850691551021</v>
      </c>
      <c r="AV868">
        <f t="shared" si="298"/>
        <v>78.182222043752944</v>
      </c>
      <c r="AW868">
        <f t="shared" si="299"/>
        <v>-114.87698828610219</v>
      </c>
      <c r="AY868">
        <f t="shared" si="300"/>
        <v>11.485840422379233</v>
      </c>
      <c r="AZ868">
        <f t="shared" si="301"/>
        <v>-71.952932555090243</v>
      </c>
      <c r="BB868">
        <f t="shared" si="302"/>
        <v>4.3149121368995962</v>
      </c>
      <c r="BC868">
        <f t="shared" si="303"/>
        <v>-50.715010926846873</v>
      </c>
      <c r="BE868">
        <f t="shared" si="304"/>
        <v>1.1675402332964562</v>
      </c>
      <c r="BF868">
        <f t="shared" si="305"/>
        <v>-7.1335751474709159</v>
      </c>
      <c r="BH868">
        <f t="shared" si="316"/>
        <v>215.12683153902151</v>
      </c>
      <c r="BI868">
        <f t="shared" si="317"/>
        <v>-640.43636201319669</v>
      </c>
      <c r="BK868">
        <f t="shared" si="306"/>
        <v>202001.43301473471</v>
      </c>
      <c r="BL868">
        <f t="shared" si="307"/>
        <v>181768.3445880994</v>
      </c>
      <c r="BM868">
        <f t="shared" si="308"/>
        <v>255415.27089775004</v>
      </c>
      <c r="BN868" s="35">
        <f t="shared" si="318"/>
        <v>268280.01005050278</v>
      </c>
      <c r="BO868">
        <f t="shared" si="309"/>
        <v>199900.85055196812</v>
      </c>
      <c r="BQ868">
        <f>données!AG868</f>
        <v>-56579.372548428182</v>
      </c>
      <c r="BR868">
        <f>données!AH868</f>
        <v>-78690.942118573817</v>
      </c>
    </row>
    <row r="869" spans="20:70" ht="15" customHeight="1" x14ac:dyDescent="0.25">
      <c r="T869">
        <v>867</v>
      </c>
      <c r="U869" cm="1">
        <f t="array" ref="U869">INDEX(données!$AM$6:$AM$1006,animation!T869)</f>
        <v>4.1469023027385301</v>
      </c>
      <c r="AJ869" s="32"/>
      <c r="AK869">
        <v>863</v>
      </c>
      <c r="AL869" s="25">
        <f t="shared" si="297"/>
        <v>431.5</v>
      </c>
      <c r="AM869">
        <f t="shared" si="310"/>
        <v>-59522.324237953995</v>
      </c>
      <c r="AN869">
        <f t="shared" si="311"/>
        <v>186460.90106103892</v>
      </c>
      <c r="AP869" s="35">
        <f t="shared" si="312"/>
        <v>8284.9375379360063</v>
      </c>
      <c r="AQ869">
        <f t="shared" si="313"/>
        <v>-6130.9688669035995</v>
      </c>
      <c r="AS869">
        <f t="shared" si="314"/>
        <v>96.06886275471156</v>
      </c>
      <c r="AT869">
        <f t="shared" si="315"/>
        <v>-255.57483573822932</v>
      </c>
      <c r="AV869">
        <f t="shared" si="298"/>
        <v>80.92509138418454</v>
      </c>
      <c r="AW869">
        <f t="shared" si="299"/>
        <v>-121.14928161102442</v>
      </c>
      <c r="AY869">
        <f t="shared" si="300"/>
        <v>10.433869265615861</v>
      </c>
      <c r="AZ869">
        <f t="shared" si="301"/>
        <v>-75.081381124307015</v>
      </c>
      <c r="BB869">
        <f t="shared" si="302"/>
        <v>3.6317443277021306</v>
      </c>
      <c r="BC869">
        <f t="shared" si="303"/>
        <v>-52.118753691886369</v>
      </c>
      <c r="BE869">
        <f t="shared" si="304"/>
        <v>1.0781577772090218</v>
      </c>
      <c r="BF869">
        <f t="shared" si="305"/>
        <v>-7.2254193110114953</v>
      </c>
      <c r="BH869">
        <f t="shared" si="316"/>
        <v>214.25031916975362</v>
      </c>
      <c r="BI869">
        <f t="shared" si="317"/>
        <v>-671.16511454258773</v>
      </c>
      <c r="BK869">
        <f t="shared" si="306"/>
        <v>197175.85192723607</v>
      </c>
      <c r="BL869">
        <f t="shared" si="307"/>
        <v>178156.65575359546</v>
      </c>
      <c r="BM869">
        <f t="shared" si="308"/>
        <v>252070.65796940666</v>
      </c>
      <c r="BN869" s="35">
        <f t="shared" si="318"/>
        <v>266067.86102636461</v>
      </c>
      <c r="BO869">
        <f t="shared" si="309"/>
        <v>195730.8731579734</v>
      </c>
      <c r="BQ869">
        <f>données!AG869</f>
        <v>-55690.942118573716</v>
      </c>
      <c r="BR869">
        <f>données!AH869</f>
        <v>-79579.372548428277</v>
      </c>
    </row>
    <row r="870" spans="20:70" ht="15" customHeight="1" x14ac:dyDescent="0.25">
      <c r="T870">
        <v>868</v>
      </c>
      <c r="U870" cm="1">
        <f t="array" ref="U870">INDEX(données!$AM$6:$AM$1006,animation!T870)</f>
        <v>4.2097341558103256</v>
      </c>
      <c r="AJ870" s="32"/>
      <c r="AK870">
        <v>864</v>
      </c>
      <c r="AL870" s="25">
        <f t="shared" si="297"/>
        <v>432</v>
      </c>
      <c r="AM870">
        <f t="shared" si="310"/>
        <v>-55367.846861141647</v>
      </c>
      <c r="AN870">
        <f t="shared" si="311"/>
        <v>183363.46977311984</v>
      </c>
      <c r="AP870" s="35">
        <f t="shared" si="312"/>
        <v>8332.9719693133629</v>
      </c>
      <c r="AQ870">
        <f t="shared" si="313"/>
        <v>-6258.756284772714</v>
      </c>
      <c r="AS870">
        <f t="shared" si="314"/>
        <v>96.909310570688206</v>
      </c>
      <c r="AT870">
        <f t="shared" si="315"/>
        <v>-267.25561001931209</v>
      </c>
      <c r="AV870">
        <f t="shared" si="298"/>
        <v>83.834190369593244</v>
      </c>
      <c r="AW870">
        <f t="shared" si="299"/>
        <v>-127.98836789599859</v>
      </c>
      <c r="AY870">
        <f t="shared" si="300"/>
        <v>9.2078354352594864</v>
      </c>
      <c r="AZ870">
        <f t="shared" si="301"/>
        <v>-78.373640131885537</v>
      </c>
      <c r="BB870">
        <f t="shared" si="302"/>
        <v>2.883326463703503</v>
      </c>
      <c r="BC870">
        <f t="shared" si="303"/>
        <v>-53.569806151482481</v>
      </c>
      <c r="BE870">
        <f t="shared" si="304"/>
        <v>0.98395830213198565</v>
      </c>
      <c r="BF870">
        <f t="shared" si="305"/>
        <v>-7.3237958399455003</v>
      </c>
      <c r="BH870">
        <f t="shared" si="316"/>
        <v>212.61188262598586</v>
      </c>
      <c r="BI870">
        <f t="shared" si="317"/>
        <v>-704.11357355232019</v>
      </c>
      <c r="BK870">
        <f t="shared" si="306"/>
        <v>192300.38757007339</v>
      </c>
      <c r="BL870">
        <f t="shared" si="307"/>
        <v>174555.84160243493</v>
      </c>
      <c r="BM870">
        <f t="shared" si="308"/>
        <v>248722.96324916673</v>
      </c>
      <c r="BN870" s="35">
        <f t="shared" si="318"/>
        <v>263774.46179549029</v>
      </c>
      <c r="BO870">
        <f t="shared" si="309"/>
        <v>191540.49314251196</v>
      </c>
      <c r="BQ870">
        <f>données!AG870</f>
        <v>-54748.47979497374</v>
      </c>
      <c r="BR870">
        <f>données!AH870</f>
        <v>-80410.264855515838</v>
      </c>
    </row>
    <row r="871" spans="20:70" ht="15" customHeight="1" x14ac:dyDescent="0.25">
      <c r="T871">
        <v>869</v>
      </c>
      <c r="U871" cm="1">
        <f t="array" ref="U871">INDEX(données!$AM$6:$AM$1006,animation!T871)</f>
        <v>4.2725660088821211</v>
      </c>
      <c r="AJ871" s="32"/>
      <c r="AK871">
        <v>865</v>
      </c>
      <c r="AL871" s="25">
        <f t="shared" si="297"/>
        <v>432.5</v>
      </c>
      <c r="AM871">
        <f t="shared" si="310"/>
        <v>-51189.247212663628</v>
      </c>
      <c r="AN871">
        <f t="shared" si="311"/>
        <v>180200.68467948108</v>
      </c>
      <c r="AP871" s="35">
        <f t="shared" si="312"/>
        <v>8381.4266245987073</v>
      </c>
      <c r="AQ871">
        <f t="shared" si="313"/>
        <v>-6392.3840897823702</v>
      </c>
      <c r="AS871">
        <f t="shared" si="314"/>
        <v>97.654697332396893</v>
      </c>
      <c r="AT871">
        <f t="shared" si="315"/>
        <v>-279.7991205594808</v>
      </c>
      <c r="AV871">
        <f t="shared" si="298"/>
        <v>86.922528694461704</v>
      </c>
      <c r="AW871">
        <f t="shared" si="299"/>
        <v>-135.46639259386598</v>
      </c>
      <c r="AY871">
        <f t="shared" si="300"/>
        <v>7.7839553338118925</v>
      </c>
      <c r="AZ871">
        <f t="shared" si="301"/>
        <v>-81.834226751010675</v>
      </c>
      <c r="BB871">
        <f t="shared" si="302"/>
        <v>2.0637902573979181</v>
      </c>
      <c r="BC871">
        <f t="shared" si="303"/>
        <v>-55.069014081092362</v>
      </c>
      <c r="BE871">
        <f t="shared" si="304"/>
        <v>0.88442304672539374</v>
      </c>
      <c r="BF871">
        <f t="shared" si="305"/>
        <v>-7.4294871335117874</v>
      </c>
      <c r="BH871">
        <f t="shared" si="316"/>
        <v>210.06363995803807</v>
      </c>
      <c r="BI871">
        <f t="shared" si="317"/>
        <v>-739.48365736736037</v>
      </c>
      <c r="BK871">
        <f t="shared" si="306"/>
        <v>187373.34308765127</v>
      </c>
      <c r="BL871">
        <f t="shared" si="307"/>
        <v>170968.9000686291</v>
      </c>
      <c r="BM871">
        <f t="shared" si="308"/>
        <v>245372.81436952579</v>
      </c>
      <c r="BN871" s="35">
        <f t="shared" si="318"/>
        <v>261393.62407965073</v>
      </c>
      <c r="BO871">
        <f t="shared" si="309"/>
        <v>187330.25860536509</v>
      </c>
      <c r="BQ871">
        <f>données!AG871</f>
        <v>-53755.705045849405</v>
      </c>
      <c r="BR871">
        <f>données!AH871</f>
        <v>-81180.339887498994</v>
      </c>
    </row>
    <row r="872" spans="20:70" ht="15" customHeight="1" x14ac:dyDescent="0.25">
      <c r="T872">
        <v>870</v>
      </c>
      <c r="U872" cm="1">
        <f t="array" ref="U872">INDEX(données!$AM$6:$AM$1006,animation!T872)</f>
        <v>4.3353978619539166</v>
      </c>
      <c r="AJ872" s="32"/>
      <c r="AK872">
        <v>866</v>
      </c>
      <c r="AL872" s="25">
        <f t="shared" si="297"/>
        <v>433</v>
      </c>
      <c r="AM872">
        <f t="shared" si="310"/>
        <v>-46986.327063197721</v>
      </c>
      <c r="AN872">
        <f t="shared" si="311"/>
        <v>176969.51774451995</v>
      </c>
      <c r="AP872" s="35">
        <f t="shared" si="312"/>
        <v>8430.2539732649057</v>
      </c>
      <c r="AQ872">
        <f t="shared" si="313"/>
        <v>-6532.2836500621106</v>
      </c>
      <c r="AS872">
        <f t="shared" si="314"/>
        <v>98.285132267545137</v>
      </c>
      <c r="AT872">
        <f t="shared" si="315"/>
        <v>-293.29399423080173</v>
      </c>
      <c r="AV872">
        <f t="shared" si="298"/>
        <v>90.204065160851272</v>
      </c>
      <c r="AW872">
        <f t="shared" si="299"/>
        <v>-143.66745154615961</v>
      </c>
      <c r="AY872">
        <f t="shared" si="300"/>
        <v>6.1354054785868817</v>
      </c>
      <c r="AZ872">
        <f t="shared" si="301"/>
        <v>-85.466188977279614</v>
      </c>
      <c r="BB872">
        <f t="shared" si="302"/>
        <v>1.1667216413526067</v>
      </c>
      <c r="BC872">
        <f t="shared" si="303"/>
        <v>-56.617038818777267</v>
      </c>
      <c r="BE872">
        <f t="shared" si="304"/>
        <v>0.77893998675438059</v>
      </c>
      <c r="BF872">
        <f t="shared" si="305"/>
        <v>-7.5433148885852628</v>
      </c>
      <c r="BH872">
        <f t="shared" si="316"/>
        <v>206.4295597471986</v>
      </c>
      <c r="BI872">
        <f t="shared" si="317"/>
        <v>-777.49724058105778</v>
      </c>
      <c r="BK872">
        <f t="shared" si="306"/>
        <v>182392.92625931007</v>
      </c>
      <c r="BL872">
        <f t="shared" si="307"/>
        <v>167399.19919851323</v>
      </c>
      <c r="BM872">
        <f t="shared" si="308"/>
        <v>242020.88954281763</v>
      </c>
      <c r="BN872" s="35">
        <f t="shared" si="318"/>
        <v>258919.49232766405</v>
      </c>
      <c r="BO872">
        <f t="shared" si="309"/>
        <v>183100.86057039094</v>
      </c>
      <c r="BQ872">
        <f>données!AG872</f>
        <v>-52716.535899579882</v>
      </c>
      <c r="BR872">
        <f>données!AH872</f>
        <v>-81886.55851004034</v>
      </c>
    </row>
    <row r="873" spans="20:70" ht="15" customHeight="1" x14ac:dyDescent="0.25">
      <c r="T873">
        <v>871</v>
      </c>
      <c r="U873" cm="1">
        <f t="array" ref="U873">INDEX(données!$AM$6:$AM$1006,animation!T873)</f>
        <v>4.3982297150257121</v>
      </c>
      <c r="AJ873" s="32"/>
      <c r="AK873">
        <v>867</v>
      </c>
      <c r="AL873" s="25">
        <f t="shared" si="297"/>
        <v>433.5</v>
      </c>
      <c r="AM873">
        <f t="shared" si="310"/>
        <v>-42758.914435031824</v>
      </c>
      <c r="AN873">
        <f t="shared" si="311"/>
        <v>173666.71417021003</v>
      </c>
      <c r="AP873" s="35">
        <f t="shared" si="312"/>
        <v>8479.3965393986782</v>
      </c>
      <c r="AQ873">
        <f t="shared" si="313"/>
        <v>-6678.9306471775117</v>
      </c>
      <c r="AS873">
        <f t="shared" si="314"/>
        <v>98.777593711019165</v>
      </c>
      <c r="AT873">
        <f t="shared" si="315"/>
        <v>-307.84104738439714</v>
      </c>
      <c r="AV873">
        <f t="shared" si="298"/>
        <v>93.693661717172532</v>
      </c>
      <c r="AW873">
        <f t="shared" si="299"/>
        <v>-152.69004673701914</v>
      </c>
      <c r="AY873">
        <f t="shared" si="300"/>
        <v>4.232030562201011</v>
      </c>
      <c r="AZ873">
        <f t="shared" si="301"/>
        <v>-89.2705470827254</v>
      </c>
      <c r="BB873">
        <f t="shared" si="302"/>
        <v>0.18511035228777931</v>
      </c>
      <c r="BC873">
        <f t="shared" si="303"/>
        <v>-58.214309150097677</v>
      </c>
      <c r="BE873">
        <f t="shared" si="304"/>
        <v>0.6667910793578381</v>
      </c>
      <c r="BF873">
        <f t="shared" si="305"/>
        <v>-7.6661444145549318</v>
      </c>
      <c r="BH873">
        <f t="shared" si="316"/>
        <v>201.49973401128281</v>
      </c>
      <c r="BI873">
        <f t="shared" si="317"/>
        <v>-818.3976879272883</v>
      </c>
      <c r="BK873">
        <f t="shared" si="306"/>
        <v>177357.24310042578</v>
      </c>
      <c r="BL873">
        <f t="shared" si="307"/>
        <v>163850.52358928663</v>
      </c>
      <c r="BM873">
        <f t="shared" si="308"/>
        <v>238667.9207684276</v>
      </c>
      <c r="BN873" s="35">
        <f t="shared" si="318"/>
        <v>256346.56511934623</v>
      </c>
      <c r="BO873">
        <f t="shared" si="309"/>
        <v>178853.15869265437</v>
      </c>
      <c r="BQ873">
        <f>données!AG873</f>
        <v>-51635.073482034262</v>
      </c>
      <c r="BR873">
        <f>données!AH873</f>
        <v>-82526.133600877307</v>
      </c>
    </row>
    <row r="874" spans="20:70" ht="15" customHeight="1" x14ac:dyDescent="0.25">
      <c r="T874">
        <v>872</v>
      </c>
      <c r="U874" cm="1">
        <f t="array" ref="U874">INDEX(données!$AM$6:$AM$1006,animation!T874)</f>
        <v>4.4610615680975076</v>
      </c>
      <c r="AJ874" s="32"/>
      <c r="AK874">
        <v>868</v>
      </c>
      <c r="AL874" s="25">
        <f t="shared" si="297"/>
        <v>434</v>
      </c>
      <c r="AM874">
        <f t="shared" si="310"/>
        <v>-38506.868966118607</v>
      </c>
      <c r="AN874">
        <f t="shared" si="311"/>
        <v>170288.76871569824</v>
      </c>
      <c r="AP874" s="35">
        <f t="shared" si="312"/>
        <v>8528.7853362541882</v>
      </c>
      <c r="AQ874">
        <f t="shared" si="313"/>
        <v>-6832.8511708697106</v>
      </c>
      <c r="AS874">
        <f t="shared" si="314"/>
        <v>99.105465744493472</v>
      </c>
      <c r="AT874">
        <f t="shared" si="315"/>
        <v>-323.55559365534293</v>
      </c>
      <c r="AV874">
        <f t="shared" si="298"/>
        <v>97.406964498995393</v>
      </c>
      <c r="AW874">
        <f t="shared" si="299"/>
        <v>-162.65014812749814</v>
      </c>
      <c r="AY874">
        <f t="shared" si="300"/>
        <v>2.0400685301332064</v>
      </c>
      <c r="AZ874">
        <f t="shared" si="301"/>
        <v>-93.245591993880169</v>
      </c>
      <c r="BB874">
        <f t="shared" si="302"/>
        <v>-0.88870451668721306</v>
      </c>
      <c r="BC874">
        <f t="shared" si="303"/>
        <v>-59.860964119364887</v>
      </c>
      <c r="BE874">
        <f t="shared" si="304"/>
        <v>0.54713723205207299</v>
      </c>
      <c r="BF874">
        <f t="shared" si="305"/>
        <v>-7.79888941459975</v>
      </c>
      <c r="BH874">
        <f t="shared" si="316"/>
        <v>195.02341029071701</v>
      </c>
      <c r="BI874">
        <f t="shared" si="317"/>
        <v>-862.45122755536636</v>
      </c>
      <c r="BK874">
        <f t="shared" si="306"/>
        <v>172264.29117111833</v>
      </c>
      <c r="BL874">
        <f t="shared" si="307"/>
        <v>160327.12654551049</v>
      </c>
      <c r="BM874">
        <f t="shared" si="308"/>
        <v>235314.69705092628</v>
      </c>
      <c r="BN874" s="35">
        <f t="shared" si="318"/>
        <v>253669.71534943342</v>
      </c>
      <c r="BO874">
        <f t="shared" si="309"/>
        <v>174588.21182508973</v>
      </c>
      <c r="BQ874">
        <f>données!AG874</f>
        <v>-50515.585831301411</v>
      </c>
      <c r="BR874">
        <f>données!AH874</f>
        <v>-83096.541049320411</v>
      </c>
    </row>
    <row r="875" spans="20:70" ht="15" customHeight="1" x14ac:dyDescent="0.25">
      <c r="T875">
        <v>873</v>
      </c>
      <c r="U875" cm="1">
        <f t="array" ref="U875">INDEX(données!$AM$6:$AM$1006,animation!T875)</f>
        <v>4.5238934211693032</v>
      </c>
      <c r="AJ875" s="32"/>
      <c r="AK875">
        <v>869</v>
      </c>
      <c r="AL875" s="25">
        <f t="shared" si="297"/>
        <v>434.5</v>
      </c>
      <c r="AM875">
        <f t="shared" si="310"/>
        <v>-34230.088114773447</v>
      </c>
      <c r="AN875">
        <f t="shared" si="311"/>
        <v>166831.89868105645</v>
      </c>
      <c r="AP875" s="35">
        <f t="shared" si="312"/>
        <v>8578.3380691264356</v>
      </c>
      <c r="AQ875">
        <f t="shared" si="313"/>
        <v>-6994.628967697382</v>
      </c>
      <c r="AS875">
        <f t="shared" si="314"/>
        <v>99.237995735459947</v>
      </c>
      <c r="AT875">
        <f t="shared" si="315"/>
        <v>-340.57035149666615</v>
      </c>
      <c r="AV875">
        <f t="shared" si="298"/>
        <v>101.36017124529251</v>
      </c>
      <c r="AW875">
        <f t="shared" si="299"/>
        <v>-173.68503694945278</v>
      </c>
      <c r="AY875">
        <f t="shared" si="300"/>
        <v>-0.47808289561677558</v>
      </c>
      <c r="AZ875">
        <f t="shared" si="301"/>
        <v>-97.386012198594855</v>
      </c>
      <c r="BB875">
        <f t="shared" si="302"/>
        <v>-2.0630931276624733</v>
      </c>
      <c r="BC875">
        <f t="shared" si="303"/>
        <v>-61.556785200001599</v>
      </c>
      <c r="BE875">
        <f t="shared" si="304"/>
        <v>0.41900051344669231</v>
      </c>
      <c r="BF875">
        <f t="shared" si="305"/>
        <v>-7.9425171486169308</v>
      </c>
      <c r="BH875">
        <f t="shared" si="316"/>
        <v>186.70050741222593</v>
      </c>
      <c r="BI875">
        <f t="shared" si="317"/>
        <v>-909.94799755876863</v>
      </c>
      <c r="BK875">
        <f t="shared" si="306"/>
        <v>167111.95265659859</v>
      </c>
      <c r="BL875">
        <f t="shared" si="307"/>
        <v>156833.78847753492</v>
      </c>
      <c r="BM875">
        <f t="shared" si="308"/>
        <v>231962.06753856933</v>
      </c>
      <c r="BN875" s="35">
        <f t="shared" si="318"/>
        <v>250884.20937387171</v>
      </c>
      <c r="BO875">
        <f t="shared" si="309"/>
        <v>170307.31443444066</v>
      </c>
      <c r="BQ875">
        <f>données!AG875</f>
        <v>-49362.49105369352</v>
      </c>
      <c r="BR875">
        <f>données!AH875</f>
        <v>-83595.52971776505</v>
      </c>
    </row>
    <row r="876" spans="20:70" ht="15" customHeight="1" x14ac:dyDescent="0.25">
      <c r="T876">
        <v>874</v>
      </c>
      <c r="U876" cm="1">
        <f t="array" ref="U876">INDEX(données!$AM$6:$AM$1006,animation!T876)</f>
        <v>4.5867252742410987</v>
      </c>
      <c r="AJ876" s="32"/>
      <c r="AK876">
        <v>870</v>
      </c>
      <c r="AL876" s="25">
        <f t="shared" si="297"/>
        <v>435</v>
      </c>
      <c r="AM876">
        <f t="shared" si="310"/>
        <v>-29928.514330743299</v>
      </c>
      <c r="AN876">
        <f t="shared" si="311"/>
        <v>163292.01290327069</v>
      </c>
      <c r="AP876" s="35">
        <f t="shared" si="312"/>
        <v>8627.9570669941659</v>
      </c>
      <c r="AQ876">
        <f t="shared" si="313"/>
        <v>-7164.9141434457151</v>
      </c>
      <c r="AS876">
        <f t="shared" si="314"/>
        <v>99.139645562123093</v>
      </c>
      <c r="AT876">
        <f t="shared" si="315"/>
        <v>-359.03915242362916</v>
      </c>
      <c r="AV876">
        <f t="shared" si="298"/>
        <v>105.56962348024275</v>
      </c>
      <c r="AW876">
        <f t="shared" si="299"/>
        <v>-185.9581641880562</v>
      </c>
      <c r="AY876">
        <f t="shared" si="300"/>
        <v>-3.3640231799477935</v>
      </c>
      <c r="AZ876">
        <f t="shared" si="301"/>
        <v>-101.68181837395173</v>
      </c>
      <c r="BB876">
        <f t="shared" si="302"/>
        <v>-3.3471977621277955</v>
      </c>
      <c r="BC876">
        <f t="shared" si="303"/>
        <v>-63.301116004930748</v>
      </c>
      <c r="BE876">
        <f t="shared" si="304"/>
        <v>0.28124302395592671</v>
      </c>
      <c r="BF876">
        <f t="shared" si="305"/>
        <v>-8.0980538566904503</v>
      </c>
      <c r="BH876">
        <f t="shared" si="316"/>
        <v>176.1712825647908</v>
      </c>
      <c r="BI876">
        <f t="shared" si="317"/>
        <v>-961.20251836908028</v>
      </c>
      <c r="BK876">
        <f t="shared" si="306"/>
        <v>161897.98732681817</v>
      </c>
      <c r="BL876">
        <f t="shared" si="307"/>
        <v>153375.88202461944</v>
      </c>
      <c r="BM876">
        <f t="shared" si="308"/>
        <v>228610.94444862034</v>
      </c>
      <c r="BN876" s="35">
        <f t="shared" si="318"/>
        <v>247985.72529492108</v>
      </c>
      <c r="BO876">
        <f t="shared" si="309"/>
        <v>166012.04006953057</v>
      </c>
      <c r="BQ876">
        <f>données!AG876</f>
        <v>-48180.339887498922</v>
      </c>
      <c r="BR876">
        <f>données!AH876</f>
        <v>-84021.130325903083</v>
      </c>
    </row>
    <row r="877" spans="20:70" ht="15" customHeight="1" x14ac:dyDescent="0.25">
      <c r="T877">
        <v>875</v>
      </c>
      <c r="U877" cm="1">
        <f t="array" ref="U877">INDEX(données!$AM$6:$AM$1006,animation!T877)</f>
        <v>4.6495571273128942</v>
      </c>
      <c r="AJ877" s="32"/>
      <c r="AK877">
        <v>871</v>
      </c>
      <c r="AL877" s="25">
        <f t="shared" si="297"/>
        <v>435.5</v>
      </c>
      <c r="AM877">
        <f t="shared" si="310"/>
        <v>-25602.143341550949</v>
      </c>
      <c r="AN877">
        <f t="shared" si="311"/>
        <v>159664.67593749487</v>
      </c>
      <c r="AP877" s="35">
        <f t="shared" si="312"/>
        <v>8677.5268897752267</v>
      </c>
      <c r="AQ877">
        <f t="shared" si="313"/>
        <v>-7344.4337196575298</v>
      </c>
      <c r="AS877">
        <f t="shared" si="314"/>
        <v>98.769290856512825</v>
      </c>
      <c r="AT877">
        <f t="shared" si="315"/>
        <v>-379.14173018053293</v>
      </c>
      <c r="AV877">
        <f t="shared" si="298"/>
        <v>110.05112956559954</v>
      </c>
      <c r="AW877">
        <f t="shared" si="299"/>
        <v>-199.66533825932467</v>
      </c>
      <c r="AY877">
        <f t="shared" si="300"/>
        <v>-6.6633804560488112</v>
      </c>
      <c r="AZ877">
        <f t="shared" si="301"/>
        <v>-106.11703421824316</v>
      </c>
      <c r="BB877">
        <f t="shared" si="302"/>
        <v>-4.7509999753966339</v>
      </c>
      <c r="BC877">
        <f t="shared" si="303"/>
        <v>-65.092767431989898</v>
      </c>
      <c r="BE877">
        <f t="shared" si="304"/>
        <v>0.13254172235873735</v>
      </c>
      <c r="BF877">
        <f t="shared" si="305"/>
        <v>-8.2665902709751915</v>
      </c>
      <c r="BH877">
        <f t="shared" si="316"/>
        <v>163.00375328651026</v>
      </c>
      <c r="BI877">
        <f t="shared" si="317"/>
        <v>-1016.5532275122948</v>
      </c>
      <c r="BK877">
        <f t="shared" si="306"/>
        <v>156620.02554869669</v>
      </c>
      <c r="BL877">
        <f t="shared" si="307"/>
        <v>149959.44429494301</v>
      </c>
      <c r="BM877">
        <f t="shared" si="308"/>
        <v>225262.30558415811</v>
      </c>
      <c r="BN877" s="35">
        <f t="shared" si="318"/>
        <v>244970.37054002096</v>
      </c>
      <c r="BO877">
        <f t="shared" si="309"/>
        <v>161704.29334407474</v>
      </c>
      <c r="BQ877">
        <f>données!AG877</f>
        <v>-46973.797743297073</v>
      </c>
      <c r="BR877">
        <f>données!AH877</f>
        <v>-84371.663222572621</v>
      </c>
    </row>
    <row r="878" spans="20:70" ht="15" customHeight="1" x14ac:dyDescent="0.25">
      <c r="T878">
        <v>876</v>
      </c>
      <c r="U878" cm="1">
        <f t="array" ref="U878">INDEX(données!$AM$6:$AM$1006,animation!T878)</f>
        <v>4.7123889803846897</v>
      </c>
      <c r="AJ878" s="32"/>
      <c r="AK878">
        <v>872</v>
      </c>
      <c r="AL878" s="25">
        <f t="shared" si="297"/>
        <v>436</v>
      </c>
      <c r="AM878">
        <f t="shared" si="310"/>
        <v>-21251.033735306271</v>
      </c>
      <c r="AN878">
        <f t="shared" si="311"/>
        <v>155945.06636139355</v>
      </c>
      <c r="AP878" s="35">
        <f t="shared" si="312"/>
        <v>8726.9115352034823</v>
      </c>
      <c r="AQ878">
        <f t="shared" si="313"/>
        <v>-7534.0045847477959</v>
      </c>
      <c r="AS878">
        <f t="shared" si="314"/>
        <v>98.079190030996003</v>
      </c>
      <c r="AT878">
        <f t="shared" si="315"/>
        <v>-401.08998436156202</v>
      </c>
      <c r="AV878">
        <f t="shared" si="298"/>
        <v>114.81887457438192</v>
      </c>
      <c r="AW878">
        <f t="shared" si="299"/>
        <v>-215.04266722696772</v>
      </c>
      <c r="AY878">
        <f t="shared" si="300"/>
        <v>-10.425650870741189</v>
      </c>
      <c r="AZ878">
        <f t="shared" si="301"/>
        <v>-110.66812434461505</v>
      </c>
      <c r="BB878">
        <f t="shared" si="302"/>
        <v>-6.2853920242599948</v>
      </c>
      <c r="BC878">
        <f t="shared" si="303"/>
        <v>-66.929905817551202</v>
      </c>
      <c r="BE878">
        <f t="shared" si="304"/>
        <v>-2.864164838473434E-2</v>
      </c>
      <c r="BF878">
        <f t="shared" si="305"/>
        <v>-8.4492869724280624</v>
      </c>
      <c r="BH878">
        <f t="shared" si="316"/>
        <v>146.67840959654288</v>
      </c>
      <c r="BI878">
        <f t="shared" si="317"/>
        <v>-1076.3605480666229</v>
      </c>
      <c r="BK878">
        <f t="shared" si="306"/>
        <v>151275.56162363596</v>
      </c>
      <c r="BL878">
        <f t="shared" si="307"/>
        <v>146591.25645337533</v>
      </c>
      <c r="BM878">
        <f t="shared" si="308"/>
        <v>221917.1961576975</v>
      </c>
      <c r="BN878" s="35">
        <f t="shared" si="318"/>
        <v>241834.69884493612</v>
      </c>
      <c r="BO878">
        <f t="shared" si="309"/>
        <v>157386.37220953588</v>
      </c>
      <c r="BQ878">
        <f>données!AG878</f>
        <v>-45747.626291714478</v>
      </c>
      <c r="BR878">
        <f>données!AH878</f>
        <v>-84645.745014573768</v>
      </c>
    </row>
    <row r="879" spans="20:70" ht="15" customHeight="1" x14ac:dyDescent="0.25">
      <c r="T879">
        <v>877</v>
      </c>
      <c r="U879" cm="1">
        <f t="array" ref="U879">INDEX(données!$AM$6:$AM$1006,animation!T879)</f>
        <v>4.7752208334564852</v>
      </c>
      <c r="AJ879" s="32"/>
      <c r="AK879">
        <v>873</v>
      </c>
      <c r="AL879" s="25">
        <f t="shared" si="297"/>
        <v>436.5</v>
      </c>
      <c r="AM879">
        <f t="shared" si="310"/>
        <v>-16875.318068950655</v>
      </c>
      <c r="AN879">
        <f t="shared" si="311"/>
        <v>152127.92782097447</v>
      </c>
      <c r="AP879" s="35">
        <f t="shared" si="312"/>
        <v>8775.9511302189803</v>
      </c>
      <c r="AQ879">
        <f t="shared" si="313"/>
        <v>-7734.5495769285772</v>
      </c>
      <c r="AS879">
        <f t="shared" si="314"/>
        <v>97.013587702169687</v>
      </c>
      <c r="AT879">
        <f t="shared" si="315"/>
        <v>-425.13627467504921</v>
      </c>
      <c r="AV879">
        <f t="shared" si="298"/>
        <v>119.8836941800632</v>
      </c>
      <c r="AW879">
        <f t="shared" si="299"/>
        <v>-232.37683654921048</v>
      </c>
      <c r="AY879">
        <f t="shared" si="300"/>
        <v>-14.703757391932912</v>
      </c>
      <c r="AZ879">
        <f t="shared" si="301"/>
        <v>-115.30213756290559</v>
      </c>
      <c r="BB879">
        <f t="shared" si="302"/>
        <v>-7.9622525027432847</v>
      </c>
      <c r="BC879">
        <f t="shared" si="303"/>
        <v>-68.809921313730712</v>
      </c>
      <c r="BE879">
        <f t="shared" si="304"/>
        <v>-0.20409658321732557</v>
      </c>
      <c r="BF879">
        <f t="shared" si="305"/>
        <v>-8.6473792492024764</v>
      </c>
      <c r="BH879">
        <f t="shared" si="316"/>
        <v>126.56968537024912</v>
      </c>
      <c r="BI879">
        <f t="shared" si="317"/>
        <v>-1141.002728461521</v>
      </c>
      <c r="BK879">
        <f t="shared" si="306"/>
        <v>145861.94787532176</v>
      </c>
      <c r="BL879">
        <f t="shared" si="307"/>
        <v>143278.93062759031</v>
      </c>
      <c r="BM879">
        <f t="shared" si="308"/>
        <v>218576.72950697815</v>
      </c>
      <c r="BN879" s="35">
        <f t="shared" si="318"/>
        <v>238575.72667268547</v>
      </c>
      <c r="BO879">
        <f t="shared" si="309"/>
        <v>153061.04266936076</v>
      </c>
      <c r="BQ879">
        <f>données!AG879</f>
        <v>-44506.664671286075</v>
      </c>
      <c r="BR879">
        <f>données!AH879</f>
        <v>-84842.294026289557</v>
      </c>
    </row>
    <row r="880" spans="20:70" ht="15" customHeight="1" x14ac:dyDescent="0.25">
      <c r="T880">
        <v>878</v>
      </c>
      <c r="U880" cm="1">
        <f t="array" ref="U880">INDEX(données!$AM$6:$AM$1006,animation!T880)</f>
        <v>4.8380526865282807</v>
      </c>
      <c r="AJ880" s="32"/>
      <c r="AK880">
        <v>874</v>
      </c>
      <c r="AL880" s="25">
        <f t="shared" si="297"/>
        <v>437</v>
      </c>
      <c r="AM880">
        <f t="shared" si="310"/>
        <v>-12475.215805378395</v>
      </c>
      <c r="AN880">
        <f t="shared" si="311"/>
        <v>148207.5109981758</v>
      </c>
      <c r="AP880" s="35">
        <f t="shared" si="312"/>
        <v>8824.4579240700659</v>
      </c>
      <c r="AQ880">
        <f t="shared" si="313"/>
        <v>-7947.1177142661018</v>
      </c>
      <c r="AS880">
        <f t="shared" si="314"/>
        <v>95.506717311338477</v>
      </c>
      <c r="AT880">
        <f t="shared" si="315"/>
        <v>-451.58453610976869</v>
      </c>
      <c r="AV880">
        <f t="shared" si="298"/>
        <v>125.25036460124534</v>
      </c>
      <c r="AW880">
        <f t="shared" si="299"/>
        <v>-252.01852258797831</v>
      </c>
      <c r="AY880">
        <f t="shared" si="300"/>
        <v>-19.553214120224947</v>
      </c>
      <c r="AZ880">
        <f t="shared" si="301"/>
        <v>-119.97455923311114</v>
      </c>
      <c r="BB880">
        <f t="shared" si="302"/>
        <v>-9.7945260982598832</v>
      </c>
      <c r="BC880">
        <f t="shared" si="303"/>
        <v>-70.729273313268564</v>
      </c>
      <c r="BE880">
        <f t="shared" si="304"/>
        <v>-0.39590707142202897</v>
      </c>
      <c r="BF880">
        <f t="shared" si="305"/>
        <v>-8.8621809754106664</v>
      </c>
      <c r="BH880">
        <f t="shared" si="316"/>
        <v>101.92360720039511</v>
      </c>
      <c r="BI880">
        <f t="shared" si="317"/>
        <v>-1210.8683625828567</v>
      </c>
      <c r="BK880">
        <f t="shared" si="306"/>
        <v>140376.39014907417</v>
      </c>
      <c r="BL880">
        <f t="shared" si="307"/>
        <v>140031.00370748315</v>
      </c>
      <c r="BM880">
        <f t="shared" si="308"/>
        <v>215242.08609790102</v>
      </c>
      <c r="BN880" s="35">
        <f t="shared" si="318"/>
        <v>235190.94896792446</v>
      </c>
      <c r="BO880">
        <f t="shared" si="309"/>
        <v>148731.62853161112</v>
      </c>
      <c r="BQ880">
        <f>données!AG880</f>
        <v>-43255.810390586266</v>
      </c>
      <c r="BR880">
        <f>données!AH880</f>
        <v>-84960.534568565432</v>
      </c>
    </row>
    <row r="881" spans="20:70" ht="15" customHeight="1" x14ac:dyDescent="0.25">
      <c r="T881">
        <v>879</v>
      </c>
      <c r="U881" cm="1">
        <f t="array" ref="U881">INDEX(données!$AM$6:$AM$1006,animation!T881)</f>
        <v>4.9008845396000762</v>
      </c>
      <c r="AJ881" s="32"/>
      <c r="AK881">
        <v>875</v>
      </c>
      <c r="AL881" s="25">
        <f t="shared" si="297"/>
        <v>437.5</v>
      </c>
      <c r="AM881">
        <f t="shared" si="310"/>
        <v>-8051.0485036794444</v>
      </c>
      <c r="AN881">
        <f t="shared" si="311"/>
        <v>144177.50407402901</v>
      </c>
      <c r="AP881" s="35">
        <f t="shared" si="312"/>
        <v>8872.2112827257351</v>
      </c>
      <c r="AQ881">
        <f t="shared" si="313"/>
        <v>-8172.9099823209863</v>
      </c>
      <c r="AS881">
        <f t="shared" si="314"/>
        <v>93.479793994737591</v>
      </c>
      <c r="AT881">
        <f t="shared" si="315"/>
        <v>-480.80534251219643</v>
      </c>
      <c r="AV881">
        <f t="shared" si="298"/>
        <v>130.91335913138622</v>
      </c>
      <c r="AW881">
        <f t="shared" si="299"/>
        <v>-274.40005305062539</v>
      </c>
      <c r="AY881">
        <f t="shared" si="300"/>
        <v>-25.030754042595941</v>
      </c>
      <c r="AZ881">
        <f t="shared" si="301"/>
        <v>-124.62689329434554</v>
      </c>
      <c r="BB881">
        <f t="shared" si="302"/>
        <v>-11.796307418008039</v>
      </c>
      <c r="BC881">
        <f t="shared" si="303"/>
        <v>-72.68330932860502</v>
      </c>
      <c r="BE881">
        <f t="shared" si="304"/>
        <v>-0.60650367604463551</v>
      </c>
      <c r="BF881">
        <f t="shared" si="305"/>
        <v>-9.095086838620464</v>
      </c>
      <c r="BH881">
        <f t="shared" si="316"/>
        <v>71.831027515202521</v>
      </c>
      <c r="BI881">
        <f t="shared" si="317"/>
        <v>-1286.3440404665021</v>
      </c>
      <c r="BK881">
        <f t="shared" si="306"/>
        <v>134815.94575591528</v>
      </c>
      <c r="BL881">
        <f t="shared" si="307"/>
        <v>136857.03703605128</v>
      </c>
      <c r="BM881">
        <f t="shared" si="308"/>
        <v>211914.50992874449</v>
      </c>
      <c r="BN881" s="35">
        <f t="shared" si="318"/>
        <v>231678.35393342449</v>
      </c>
      <c r="BO881">
        <f t="shared" si="309"/>
        <v>144402.11931625259</v>
      </c>
      <c r="BQ881">
        <f>données!AG881</f>
        <v>-42000.000000000007</v>
      </c>
      <c r="BR881">
        <f>données!AH881</f>
        <v>-85000</v>
      </c>
    </row>
    <row r="882" spans="20:70" ht="15" customHeight="1" x14ac:dyDescent="0.25">
      <c r="T882">
        <v>880</v>
      </c>
      <c r="U882" cm="1">
        <f t="array" ref="U882">INDEX(données!$AM$6:$AM$1006,animation!T882)</f>
        <v>4.9637163926718717</v>
      </c>
      <c r="AJ882" s="32"/>
      <c r="AK882">
        <v>876</v>
      </c>
      <c r="AL882" s="25">
        <f t="shared" si="297"/>
        <v>438</v>
      </c>
      <c r="AM882">
        <f t="shared" si="310"/>
        <v>-3603.2578880672345</v>
      </c>
      <c r="AN882">
        <f t="shared" si="311"/>
        <v>140030.9484150545</v>
      </c>
      <c r="AP882" s="35">
        <f t="shared" si="312"/>
        <v>8918.9511797231044</v>
      </c>
      <c r="AQ882">
        <f t="shared" si="313"/>
        <v>-8413.3126535770843</v>
      </c>
      <c r="AS882">
        <f t="shared" si="314"/>
        <v>90.836286776920034</v>
      </c>
      <c r="AT882">
        <f t="shared" si="315"/>
        <v>-513.25653178079745</v>
      </c>
      <c r="AV882">
        <f t="shared" si="298"/>
        <v>136.85019265251833</v>
      </c>
      <c r="AW882">
        <f t="shared" si="299"/>
        <v>-300.0588689370303</v>
      </c>
      <c r="AY882">
        <f t="shared" si="300"/>
        <v>-31.192250472715489</v>
      </c>
      <c r="AZ882">
        <f t="shared" si="301"/>
        <v>-129.18403755737461</v>
      </c>
      <c r="BB882">
        <f t="shared" si="302"/>
        <v>-13.98292899358696</v>
      </c>
      <c r="BC882">
        <f t="shared" si="303"/>
        <v>-74.666053302593241</v>
      </c>
      <c r="BE882">
        <f t="shared" si="304"/>
        <v>-0.83872640929586473</v>
      </c>
      <c r="BF882">
        <f t="shared" si="305"/>
        <v>-9.3475719837993463</v>
      </c>
      <c r="BH882">
        <f t="shared" si="316"/>
        <v>35.195919083777689</v>
      </c>
      <c r="BI882">
        <f t="shared" si="317"/>
        <v>-1367.7949463352268</v>
      </c>
      <c r="BK882">
        <f t="shared" si="306"/>
        <v>129177.52548937005</v>
      </c>
      <c r="BL882">
        <f t="shared" si="307"/>
        <v>133767.72017554077</v>
      </c>
      <c r="BM882">
        <f t="shared" si="308"/>
        <v>208595.30103237467</v>
      </c>
      <c r="BN882" s="35">
        <f t="shared" si="318"/>
        <v>228036.43617698085</v>
      </c>
      <c r="BO882">
        <f t="shared" si="309"/>
        <v>140077.30002190781</v>
      </c>
      <c r="BQ882">
        <f>données!AG882</f>
        <v>-40744.189609413741</v>
      </c>
      <c r="BR882">
        <f>données!AH882</f>
        <v>-84960.534568565432</v>
      </c>
    </row>
    <row r="883" spans="20:70" ht="15" customHeight="1" x14ac:dyDescent="0.25">
      <c r="T883">
        <v>881</v>
      </c>
      <c r="U883" cm="1">
        <f t="array" ref="U883">INDEX(données!$AM$6:$AM$1006,animation!T883)</f>
        <v>5.0265482457436672</v>
      </c>
      <c r="AJ883" s="32"/>
      <c r="AK883">
        <v>877</v>
      </c>
      <c r="AL883" s="25">
        <f t="shared" si="297"/>
        <v>438.5</v>
      </c>
      <c r="AM883">
        <f t="shared" si="310"/>
        <v>867.57223764143271</v>
      </c>
      <c r="AN883">
        <f t="shared" si="311"/>
        <v>135760.13502179337</v>
      </c>
      <c r="AP883" s="35">
        <f t="shared" si="312"/>
        <v>8964.3693231115649</v>
      </c>
      <c r="AQ883">
        <f t="shared" si="313"/>
        <v>-8669.9409194674827</v>
      </c>
      <c r="AS883">
        <f t="shared" si="314"/>
        <v>87.454233978722627</v>
      </c>
      <c r="AT883">
        <f t="shared" si="315"/>
        <v>-549.5117033515271</v>
      </c>
      <c r="AV883">
        <f t="shared" si="298"/>
        <v>143.01092953442839</v>
      </c>
      <c r="AW883">
        <f t="shared" si="299"/>
        <v>-329.66897681108992</v>
      </c>
      <c r="AY883">
        <f t="shared" si="300"/>
        <v>-38.089740731247083</v>
      </c>
      <c r="AZ883">
        <f t="shared" si="301"/>
        <v>-133.55157983844978</v>
      </c>
      <c r="BB883">
        <f t="shared" si="302"/>
        <v>-16.371053953972115</v>
      </c>
      <c r="BC883">
        <f t="shared" si="303"/>
        <v>-76.669958915063972</v>
      </c>
      <c r="BE883">
        <f t="shared" si="304"/>
        <v>-1.0959008704865669</v>
      </c>
      <c r="BF883">
        <f t="shared" si="305"/>
        <v>-9.6211877869233859</v>
      </c>
      <c r="BH883">
        <f t="shared" si="316"/>
        <v>-9.3015675587014659</v>
      </c>
      <c r="BI883">
        <f t="shared" si="317"/>
        <v>-1455.5353582044324</v>
      </c>
      <c r="BK883">
        <f t="shared" si="306"/>
        <v>123457.9023107806</v>
      </c>
      <c r="BL883">
        <f t="shared" si="307"/>
        <v>130774.97581312002</v>
      </c>
      <c r="BM883">
        <f t="shared" si="308"/>
        <v>205285.80214792769</v>
      </c>
      <c r="BN883" s="35">
        <f t="shared" si="318"/>
        <v>224264.20704493692</v>
      </c>
      <c r="BO883">
        <f t="shared" si="309"/>
        <v>135762.90709440148</v>
      </c>
      <c r="BQ883">
        <f>données!AG883</f>
        <v>-39493.335328713933</v>
      </c>
      <c r="BR883">
        <f>données!AH883</f>
        <v>-84842.294026289557</v>
      </c>
    </row>
    <row r="884" spans="20:70" ht="15" customHeight="1" x14ac:dyDescent="0.25">
      <c r="T884">
        <v>882</v>
      </c>
      <c r="U884" cm="1">
        <f t="array" ref="U884">INDEX(données!$AM$6:$AM$1006,animation!T884)</f>
        <v>5.0893800988154627</v>
      </c>
      <c r="AJ884" s="32"/>
      <c r="AK884">
        <v>878</v>
      </c>
      <c r="AL884" s="25">
        <f t="shared" si="297"/>
        <v>439</v>
      </c>
      <c r="AM884">
        <f t="shared" si="310"/>
        <v>5360.6886784445551</v>
      </c>
      <c r="AN884">
        <f t="shared" si="311"/>
        <v>131356.47559914069</v>
      </c>
      <c r="AP884" s="35">
        <f t="shared" si="312"/>
        <v>9008.096440100926</v>
      </c>
      <c r="AQ884">
        <f t="shared" si="313"/>
        <v>-8944.6967711432462</v>
      </c>
      <c r="AS884">
        <f t="shared" si="314"/>
        <v>83.173449579647837</v>
      </c>
      <c r="AT884">
        <f t="shared" si="315"/>
        <v>-590.29989344078513</v>
      </c>
      <c r="AV884">
        <f t="shared" si="298"/>
        <v>149.30150924144522</v>
      </c>
      <c r="AW884">
        <f t="shared" si="299"/>
        <v>-364.08348642709177</v>
      </c>
      <c r="AY884">
        <f t="shared" si="300"/>
        <v>-45.767354269016998</v>
      </c>
      <c r="AZ884">
        <f t="shared" si="301"/>
        <v>-137.61323192068085</v>
      </c>
      <c r="BB884">
        <f t="shared" si="302"/>
        <v>-18.978774637968066</v>
      </c>
      <c r="BC884">
        <f t="shared" si="303"/>
        <v>-78.685623099857295</v>
      </c>
      <c r="BE884">
        <f t="shared" si="304"/>
        <v>-1.3819307548123201</v>
      </c>
      <c r="BF884">
        <f t="shared" si="305"/>
        <v>-9.9175519931552234</v>
      </c>
      <c r="BH884">
        <f t="shared" si="316"/>
        <v>-63.247084527604656</v>
      </c>
      <c r="BI884">
        <f t="shared" si="317"/>
        <v>-1549.7848529934954</v>
      </c>
      <c r="BK884">
        <f t="shared" si="306"/>
        <v>117653.73090186754</v>
      </c>
      <c r="BL884">
        <f t="shared" si="307"/>
        <v>127892.06136599391</v>
      </c>
      <c r="BM884">
        <f t="shared" si="308"/>
        <v>201987.3766892686</v>
      </c>
      <c r="BN884" s="35">
        <f t="shared" si="318"/>
        <v>220361.20012562236</v>
      </c>
      <c r="BO884">
        <f t="shared" si="309"/>
        <v>131465.81557551317</v>
      </c>
      <c r="BQ884">
        <f>données!AG884</f>
        <v>-38252.37370828553</v>
      </c>
      <c r="BR884">
        <f>données!AH884</f>
        <v>-84645.745014573782</v>
      </c>
    </row>
    <row r="885" spans="20:70" ht="15" customHeight="1" x14ac:dyDescent="0.25">
      <c r="T885">
        <v>883</v>
      </c>
      <c r="U885" cm="1">
        <f t="array" ref="U885">INDEX(données!$AM$6:$AM$1006,animation!T885)</f>
        <v>5.1522119518872582</v>
      </c>
      <c r="AJ885" s="32"/>
      <c r="AK885">
        <v>879</v>
      </c>
      <c r="AL885" s="25">
        <f t="shared" si="297"/>
        <v>439.5</v>
      </c>
      <c r="AM885">
        <f t="shared" si="310"/>
        <v>9875.1335796924741</v>
      </c>
      <c r="AN885">
        <f t="shared" si="311"/>
        <v>126810.33972688897</v>
      </c>
      <c r="AP885" s="35">
        <f t="shared" si="312"/>
        <v>9049.68316489075</v>
      </c>
      <c r="AQ885">
        <f t="shared" si="313"/>
        <v>-9239.8467178636383</v>
      </c>
      <c r="AS885">
        <f t="shared" si="314"/>
        <v>77.773860829855266</v>
      </c>
      <c r="AT885">
        <f t="shared" si="315"/>
        <v>-636.56113309525074</v>
      </c>
      <c r="AV885">
        <f t="shared" si="298"/>
        <v>155.55696198625915</v>
      </c>
      <c r="AW885">
        <f t="shared" si="299"/>
        <v>-404.39261234418046</v>
      </c>
      <c r="AY885">
        <f t="shared" si="300"/>
        <v>-54.255970576486327</v>
      </c>
      <c r="AZ885">
        <f t="shared" si="301"/>
        <v>-141.228735152322</v>
      </c>
      <c r="BB885">
        <f t="shared" si="302"/>
        <v>-21.825719890363047</v>
      </c>
      <c r="BC885">
        <f t="shared" si="303"/>
        <v>-80.701454783208519</v>
      </c>
      <c r="BE885">
        <f t="shared" si="304"/>
        <v>-1.7014106895545051</v>
      </c>
      <c r="BF885">
        <f t="shared" si="305"/>
        <v>-10.238330815539712</v>
      </c>
      <c r="BH885">
        <f t="shared" si="316"/>
        <v>-128.53794329639743</v>
      </c>
      <c r="BI885">
        <f t="shared" si="317"/>
        <v>-1650.6045336674172</v>
      </c>
      <c r="BK885">
        <f t="shared" si="306"/>
        <v>111761.58498870044</v>
      </c>
      <c r="BL885">
        <f t="shared" si="307"/>
        <v>125133.66086272095</v>
      </c>
      <c r="BM885">
        <f t="shared" si="308"/>
        <v>198701.37369946769</v>
      </c>
      <c r="BN885" s="35">
        <f t="shared" si="318"/>
        <v>216327.46860485553</v>
      </c>
      <c r="BO885">
        <f t="shared" si="309"/>
        <v>127194.26294006253</v>
      </c>
      <c r="BQ885">
        <f>données!AG885</f>
        <v>-37026.202256702934</v>
      </c>
      <c r="BR885">
        <f>données!AH885</f>
        <v>-84371.663222572635</v>
      </c>
    </row>
    <row r="886" spans="20:70" ht="15" customHeight="1" x14ac:dyDescent="0.25">
      <c r="T886">
        <v>884</v>
      </c>
      <c r="U886" cm="1">
        <f t="array" ref="U886">INDEX(données!$AM$6:$AM$1006,animation!T886)</f>
        <v>5.2150438049590537</v>
      </c>
      <c r="AJ886" s="32"/>
      <c r="AK886">
        <v>880</v>
      </c>
      <c r="AL886" s="25">
        <f t="shared" si="297"/>
        <v>440</v>
      </c>
      <c r="AM886">
        <f t="shared" si="310"/>
        <v>14409.696894741581</v>
      </c>
      <c r="AN886">
        <f t="shared" si="311"/>
        <v>122110.84622632024</v>
      </c>
      <c r="AP886" s="35">
        <f t="shared" si="312"/>
        <v>9088.5700953056785</v>
      </c>
      <c r="AQ886">
        <f t="shared" si="313"/>
        <v>-9558.1272844112646</v>
      </c>
      <c r="AS886">
        <f t="shared" si="314"/>
        <v>70.938372241309551</v>
      </c>
      <c r="AT886">
        <f t="shared" si="315"/>
        <v>-689.52451057589508</v>
      </c>
      <c r="AV886">
        <f t="shared" si="298"/>
        <v>161.49781749327823</v>
      </c>
      <c r="AW886">
        <f t="shared" si="299"/>
        <v>-452.0032947354261</v>
      </c>
      <c r="AY886">
        <f t="shared" si="300"/>
        <v>-63.566504310652086</v>
      </c>
      <c r="AZ886">
        <f t="shared" si="301"/>
        <v>-144.23271215563102</v>
      </c>
      <c r="BB886">
        <f t="shared" si="302"/>
        <v>-24.933176442022347</v>
      </c>
      <c r="BC886">
        <f t="shared" si="303"/>
        <v>-82.703293936894781</v>
      </c>
      <c r="BE886">
        <f t="shared" si="304"/>
        <v>-2.0597644992942548</v>
      </c>
      <c r="BF886">
        <f t="shared" si="305"/>
        <v>-10.585209747943336</v>
      </c>
      <c r="BH886">
        <f t="shared" si="316"/>
        <v>-207.42996243139572</v>
      </c>
      <c r="BI886">
        <f t="shared" si="317"/>
        <v>-1757.8057630368912</v>
      </c>
      <c r="BK886">
        <f t="shared" si="306"/>
        <v>105778.0239985971</v>
      </c>
      <c r="BL886">
        <f t="shared" si="307"/>
        <v>122515.9580985753</v>
      </c>
      <c r="BM886">
        <f t="shared" si="308"/>
        <v>195429.07327029487</v>
      </c>
      <c r="BN886" s="35">
        <f t="shared" si="318"/>
        <v>212163.56912223971</v>
      </c>
      <c r="BO886">
        <f t="shared" si="309"/>
        <v>122958.11535114856</v>
      </c>
      <c r="BQ886">
        <f>données!AG886</f>
        <v>-35819.660112501086</v>
      </c>
      <c r="BR886">
        <f>données!AH886</f>
        <v>-84021.130325903083</v>
      </c>
    </row>
    <row r="887" spans="20:70" ht="15" customHeight="1" x14ac:dyDescent="0.25">
      <c r="T887">
        <v>885</v>
      </c>
      <c r="U887" cm="1">
        <f t="array" ref="U887">INDEX(données!$AM$6:$AM$1006,animation!T887)</f>
        <v>5.2778756580308492</v>
      </c>
      <c r="AJ887" s="32"/>
      <c r="AK887">
        <v>881</v>
      </c>
      <c r="AL887" s="25">
        <f t="shared" si="297"/>
        <v>440.5</v>
      </c>
      <c r="AM887">
        <f t="shared" si="310"/>
        <v>18962.849238924584</v>
      </c>
      <c r="AN887">
        <f t="shared" si="311"/>
        <v>117245.59202029262</v>
      </c>
      <c r="AP887" s="35">
        <f t="shared" si="312"/>
        <v>9124.0392814263341</v>
      </c>
      <c r="AQ887">
        <f t="shared" si="313"/>
        <v>-9902.889539699212</v>
      </c>
      <c r="AS887">
        <f t="shared" si="314"/>
        <v>62.188555392265606</v>
      </c>
      <c r="AT887">
        <f t="shared" si="315"/>
        <v>-750.81783949446071</v>
      </c>
      <c r="AV887">
        <f t="shared" si="298"/>
        <v>166.65806526721533</v>
      </c>
      <c r="AW887">
        <f t="shared" si="299"/>
        <v>-508.7489241603235</v>
      </c>
      <c r="AY887">
        <f t="shared" si="300"/>
        <v>-73.681859852162233</v>
      </c>
      <c r="AZ887">
        <f t="shared" si="301"/>
        <v>-146.43508992667211</v>
      </c>
      <c r="BB887">
        <f t="shared" si="302"/>
        <v>-28.324234434303307</v>
      </c>
      <c r="BC887">
        <f t="shared" si="303"/>
        <v>-84.673976650442796</v>
      </c>
      <c r="BE887">
        <f t="shared" si="304"/>
        <v>-2.4634155884841915</v>
      </c>
      <c r="BF887">
        <f t="shared" si="305"/>
        <v>-10.959848757022289</v>
      </c>
      <c r="BH887">
        <f t="shared" si="316"/>
        <v>-302.57949500793154</v>
      </c>
      <c r="BI887">
        <f t="shared" si="317"/>
        <v>-1870.8218147189164</v>
      </c>
      <c r="BK887">
        <f t="shared" si="306"/>
        <v>99699.708799180851</v>
      </c>
      <c r="BL887">
        <f t="shared" si="307"/>
        <v>120056.6787220351</v>
      </c>
      <c r="BM887">
        <f t="shared" si="308"/>
        <v>192171.6024758986</v>
      </c>
      <c r="BN887" s="35">
        <f t="shared" si="318"/>
        <v>207870.52359241887</v>
      </c>
      <c r="BO887">
        <f t="shared" si="309"/>
        <v>118769.1816063708</v>
      </c>
      <c r="BQ887">
        <f>données!AG887</f>
        <v>-34637.508946306487</v>
      </c>
      <c r="BR887">
        <f>données!AH887</f>
        <v>-83595.52971776505</v>
      </c>
    </row>
    <row r="888" spans="20:70" ht="15" customHeight="1" x14ac:dyDescent="0.25">
      <c r="T888">
        <v>886</v>
      </c>
      <c r="U888" cm="1">
        <f t="array" ref="U888">INDEX(données!$AM$6:$AM$1006,animation!T888)</f>
        <v>5.3407075111026447</v>
      </c>
      <c r="AJ888" s="32"/>
      <c r="AK888">
        <v>882</v>
      </c>
      <c r="AL888" s="25">
        <f t="shared" si="297"/>
        <v>441</v>
      </c>
      <c r="AM888">
        <f t="shared" si="310"/>
        <v>23532.642449061783</v>
      </c>
      <c r="AN888">
        <f t="shared" si="311"/>
        <v>112200.29502050621</v>
      </c>
      <c r="AP888" s="35">
        <f t="shared" si="312"/>
        <v>9155.133559122467</v>
      </c>
      <c r="AQ888">
        <f t="shared" si="313"/>
        <v>-10278.298459446443</v>
      </c>
      <c r="AS888">
        <f t="shared" si="314"/>
        <v>50.772204071204214</v>
      </c>
      <c r="AT888">
        <f t="shared" si="315"/>
        <v>-822.62083331374708</v>
      </c>
      <c r="AV888">
        <f t="shared" si="298"/>
        <v>170.26401676933199</v>
      </c>
      <c r="AW888">
        <f t="shared" si="299"/>
        <v>-577.04032244972291</v>
      </c>
      <c r="AY888">
        <f t="shared" si="300"/>
        <v>-84.547839110738749</v>
      </c>
      <c r="AZ888">
        <f t="shared" si="301"/>
        <v>-147.62385122085493</v>
      </c>
      <c r="BB888">
        <f t="shared" si="302"/>
        <v>-32.023975188884883</v>
      </c>
      <c r="BC888">
        <f t="shared" si="303"/>
        <v>-86.592843491862197</v>
      </c>
      <c r="BE888">
        <f t="shared" si="304"/>
        <v>-2.9199983985041436</v>
      </c>
      <c r="BF888">
        <f t="shared" si="305"/>
        <v>-11.363816151307109</v>
      </c>
      <c r="BH888">
        <f t="shared" si="316"/>
        <v>-417.07008085131702</v>
      </c>
      <c r="BI888">
        <f t="shared" si="317"/>
        <v>-1988.5308765063833</v>
      </c>
      <c r="BK888">
        <f t="shared" si="306"/>
        <v>93523.600991915708</v>
      </c>
      <c r="BL888">
        <f t="shared" si="307"/>
        <v>117775.08452278102</v>
      </c>
      <c r="BM888">
        <f t="shared" si="308"/>
        <v>188929.80649360493</v>
      </c>
      <c r="BN888" s="35">
        <f t="shared" si="318"/>
        <v>203449.74545139552</v>
      </c>
      <c r="BO888">
        <f t="shared" si="309"/>
        <v>114641.57824857444</v>
      </c>
      <c r="BQ888">
        <f>données!AG888</f>
        <v>-33484.414168698597</v>
      </c>
      <c r="BR888">
        <f>données!AH888</f>
        <v>-83096.541049320411</v>
      </c>
    </row>
    <row r="889" spans="20:70" ht="15" customHeight="1" x14ac:dyDescent="0.25">
      <c r="T889">
        <v>887</v>
      </c>
      <c r="U889" cm="1">
        <f t="array" ref="U889">INDEX(données!$AM$6:$AM$1006,animation!T889)</f>
        <v>5.4035393641744403</v>
      </c>
      <c r="AJ889" s="32"/>
      <c r="AK889">
        <v>883</v>
      </c>
      <c r="AL889" s="25">
        <f t="shared" si="297"/>
        <v>441.5</v>
      </c>
      <c r="AM889">
        <f t="shared" si="310"/>
        <v>28116.555754131918</v>
      </c>
      <c r="AN889">
        <f t="shared" si="311"/>
        <v>106958.31818661877</v>
      </c>
      <c r="AP889" s="35">
        <f t="shared" si="312"/>
        <v>9180.5196611580686</v>
      </c>
      <c r="AQ889">
        <f t="shared" si="313"/>
        <v>-10689.608876103317</v>
      </c>
      <c r="AS889">
        <f t="shared" si="314"/>
        <v>35.464692331069713</v>
      </c>
      <c r="AT889">
        <f t="shared" si="315"/>
        <v>-907.87560296160166</v>
      </c>
      <c r="AV889">
        <f t="shared" si="298"/>
        <v>171.02668961776001</v>
      </c>
      <c r="AW889">
        <f t="shared" si="299"/>
        <v>-660.07098370121616</v>
      </c>
      <c r="AY889">
        <f t="shared" si="300"/>
        <v>-96.063640974211395</v>
      </c>
      <c r="AZ889">
        <f t="shared" si="301"/>
        <v>-147.57093375034086</v>
      </c>
      <c r="BB889">
        <f t="shared" si="302"/>
        <v>-36.059733056151387</v>
      </c>
      <c r="BC889">
        <f t="shared" si="303"/>
        <v>-88.435191716170507</v>
      </c>
      <c r="BE889">
        <f t="shared" si="304"/>
        <v>-3.438623256327519</v>
      </c>
      <c r="BF889">
        <f t="shared" si="305"/>
        <v>-11.798493793874178</v>
      </c>
      <c r="BH889">
        <f t="shared" si="316"/>
        <v>-554.40583620164693</v>
      </c>
      <c r="BI889">
        <f t="shared" si="317"/>
        <v>-2109.0177741368589</v>
      </c>
      <c r="BK889">
        <f t="shared" si="306"/>
        <v>87247.307368045207</v>
      </c>
      <c r="BL889">
        <f t="shared" si="307"/>
        <v>115691.89719181742</v>
      </c>
      <c r="BM889">
        <f t="shared" si="308"/>
        <v>185704.05107157119</v>
      </c>
      <c r="BN889" s="35">
        <f t="shared" si="318"/>
        <v>198902.90889536528</v>
      </c>
      <c r="BO889">
        <f t="shared" si="309"/>
        <v>110592.14500490164</v>
      </c>
      <c r="BQ889">
        <f>données!AG889</f>
        <v>-32364.926517965749</v>
      </c>
      <c r="BR889">
        <f>données!AH889</f>
        <v>-82526.133600877307</v>
      </c>
    </row>
    <row r="890" spans="20:70" ht="15" customHeight="1" x14ac:dyDescent="0.25">
      <c r="T890">
        <v>888</v>
      </c>
      <c r="U890" cm="1">
        <f t="array" ref="U890">INDEX(données!$AM$6:$AM$1006,animation!T890)</f>
        <v>5.4663712172462358</v>
      </c>
      <c r="AJ890" s="32"/>
      <c r="AK890">
        <v>884</v>
      </c>
      <c r="AL890" s="25">
        <f t="shared" si="297"/>
        <v>442</v>
      </c>
      <c r="AM890">
        <f t="shared" si="310"/>
        <v>32711.248671252335</v>
      </c>
      <c r="AN890">
        <f t="shared" si="311"/>
        <v>101500.02929819691</v>
      </c>
      <c r="AP890" s="35">
        <f t="shared" si="312"/>
        <v>9198.2520073236028</v>
      </c>
      <c r="AQ890">
        <f t="shared" si="313"/>
        <v>-11143.546677584118</v>
      </c>
      <c r="AS890">
        <f t="shared" si="314"/>
        <v>14.213992837453837</v>
      </c>
      <c r="AT890">
        <f t="shared" si="315"/>
        <v>-1010.5652402033442</v>
      </c>
      <c r="AV890">
        <f t="shared" si="298"/>
        <v>166.77874422768156</v>
      </c>
      <c r="AW890">
        <f t="shared" si="299"/>
        <v>-762.08659779813706</v>
      </c>
      <c r="AY890">
        <f t="shared" si="300"/>
        <v>-108.07305282406469</v>
      </c>
      <c r="AZ890">
        <f t="shared" si="301"/>
        <v>-146.04201951375128</v>
      </c>
      <c r="BB890">
        <f t="shared" si="302"/>
        <v>-40.461486473707652</v>
      </c>
      <c r="BC890">
        <f t="shared" si="303"/>
        <v>-90.171678336747505</v>
      </c>
      <c r="BE890">
        <f t="shared" si="304"/>
        <v>-4.030212092455379</v>
      </c>
      <c r="BF890">
        <f t="shared" si="305"/>
        <v>-12.264944554708297</v>
      </c>
      <c r="BH890">
        <f t="shared" si="316"/>
        <v>-718.4429975527097</v>
      </c>
      <c r="BI890">
        <f t="shared" si="317"/>
        <v>-2229.2632737303779</v>
      </c>
      <c r="BK890">
        <f t="shared" si="306"/>
        <v>80869.682524560747</v>
      </c>
      <c r="BL890">
        <f t="shared" si="307"/>
        <v>113829.11999216661</v>
      </c>
      <c r="BM890">
        <f t="shared" si="308"/>
        <v>182493.91889681731</v>
      </c>
      <c r="BN890" s="35">
        <f t="shared" si="318"/>
        <v>194231.72719892385</v>
      </c>
      <c r="BO890">
        <f t="shared" si="309"/>
        <v>106640.90086438383</v>
      </c>
      <c r="BQ890">
        <f>données!AG890</f>
        <v>-31283.464100420126</v>
      </c>
      <c r="BR890">
        <f>données!AH890</f>
        <v>-81886.55851004034</v>
      </c>
    </row>
    <row r="891" spans="20:70" ht="15" customHeight="1" x14ac:dyDescent="0.25">
      <c r="T891">
        <v>889</v>
      </c>
      <c r="U891" cm="1">
        <f t="array" ref="U891">INDEX(données!$AM$6:$AM$1006,animation!T891)</f>
        <v>5.5292030703180313</v>
      </c>
      <c r="AJ891" s="32"/>
      <c r="AK891">
        <v>885</v>
      </c>
      <c r="AL891" s="25">
        <f t="shared" si="297"/>
        <v>442.5</v>
      </c>
      <c r="AM891">
        <f t="shared" si="310"/>
        <v>37312.151424018819</v>
      </c>
      <c r="AN891">
        <f t="shared" si="311"/>
        <v>95801.93530437944</v>
      </c>
      <c r="AP891" s="35">
        <f t="shared" si="312"/>
        <v>9205.3590037423292</v>
      </c>
      <c r="AQ891">
        <f t="shared" si="313"/>
        <v>-11648.82929768579</v>
      </c>
      <c r="AS891">
        <f t="shared" si="314"/>
        <v>-16.501580106339532</v>
      </c>
      <c r="AT891">
        <f t="shared" si="315"/>
        <v>-1136.0507388623892</v>
      </c>
      <c r="AV891">
        <f t="shared" si="298"/>
        <v>153.82678264871171</v>
      </c>
      <c r="AW891">
        <f t="shared" si="299"/>
        <v>-888.70865712745319</v>
      </c>
      <c r="AY891">
        <f t="shared" si="300"/>
        <v>-120.35795938381763</v>
      </c>
      <c r="AZ891">
        <f t="shared" si="301"/>
        <v>-142.81065686820801</v>
      </c>
      <c r="BB891">
        <f t="shared" si="302"/>
        <v>-45.262472668752061</v>
      </c>
      <c r="BC891">
        <f t="shared" si="303"/>
        <v>-91.767693488551117</v>
      </c>
      <c r="BE891">
        <f t="shared" si="304"/>
        <v>-4.7079307024815549</v>
      </c>
      <c r="BF891">
        <f t="shared" si="305"/>
        <v>-12.763731378177102</v>
      </c>
      <c r="BH891">
        <f t="shared" si="316"/>
        <v>-913.2166684129005</v>
      </c>
      <c r="BI891">
        <f t="shared" si="317"/>
        <v>-2344.756891446772</v>
      </c>
      <c r="BK891">
        <f t="shared" si="306"/>
        <v>74391.902925348375</v>
      </c>
      <c r="BL891">
        <f t="shared" si="307"/>
        <v>112209.71145826524</v>
      </c>
      <c r="BM891">
        <f t="shared" si="308"/>
        <v>179297.7405355135</v>
      </c>
      <c r="BN891" s="35">
        <f t="shared" si="318"/>
        <v>189437.58650104329</v>
      </c>
      <c r="BO891">
        <f t="shared" si="309"/>
        <v>102811.51419930268</v>
      </c>
      <c r="BQ891">
        <f>données!AG891</f>
        <v>-30244.294954150595</v>
      </c>
      <c r="BR891">
        <f>données!AH891</f>
        <v>-81180.339887498994</v>
      </c>
    </row>
    <row r="892" spans="20:70" ht="15" customHeight="1" x14ac:dyDescent="0.25">
      <c r="T892">
        <v>890</v>
      </c>
      <c r="U892" cm="1">
        <f t="array" ref="U892">INDEX(données!$AM$6:$AM$1006,animation!T892)</f>
        <v>5.5920349233898268</v>
      </c>
      <c r="AJ892" s="32"/>
      <c r="AK892">
        <v>886</v>
      </c>
      <c r="AL892" s="25">
        <f t="shared" si="297"/>
        <v>443</v>
      </c>
      <c r="AM892">
        <f t="shared" si="310"/>
        <v>41912.768228376692</v>
      </c>
      <c r="AN892">
        <f t="shared" si="311"/>
        <v>89835.514313178748</v>
      </c>
      <c r="AP892" s="35">
        <f t="shared" si="312"/>
        <v>9197.10821368916</v>
      </c>
      <c r="AQ892">
        <f t="shared" si="313"/>
        <v>-12216.854667116984</v>
      </c>
      <c r="AS892">
        <f t="shared" si="314"/>
        <v>-62.848473044144505</v>
      </c>
      <c r="AT892">
        <f t="shared" si="315"/>
        <v>-1291.3819250446545</v>
      </c>
      <c r="AV892">
        <f t="shared" si="298"/>
        <v>125.77575298608102</v>
      </c>
      <c r="AW892">
        <f t="shared" si="299"/>
        <v>-1047.2279334397165</v>
      </c>
      <c r="AY892">
        <f t="shared" si="300"/>
        <v>-132.63628333507688</v>
      </c>
      <c r="AZ892">
        <f t="shared" si="301"/>
        <v>-137.67656711044702</v>
      </c>
      <c r="BB892">
        <f t="shared" si="302"/>
        <v>-50.500186119892454</v>
      </c>
      <c r="BC892">
        <f t="shared" si="303"/>
        <v>-93.182747463461482</v>
      </c>
      <c r="BE892">
        <f t="shared" si="304"/>
        <v>-5.4877565752561823</v>
      </c>
      <c r="BF892">
        <f t="shared" si="305"/>
        <v>-13.294677031029622</v>
      </c>
      <c r="BH892">
        <f t="shared" si="316"/>
        <v>-1142.6030213430374</v>
      </c>
      <c r="BI892">
        <f t="shared" si="317"/>
        <v>-2449.0467801801715</v>
      </c>
      <c r="BK892">
        <f t="shared" si="306"/>
        <v>67819.427935866974</v>
      </c>
      <c r="BL892">
        <f t="shared" si="307"/>
        <v>110857.03975030976</v>
      </c>
      <c r="BM892">
        <f t="shared" si="308"/>
        <v>176111.86548434448</v>
      </c>
      <c r="BN892" s="35">
        <f t="shared" si="318"/>
        <v>184520.9507697933</v>
      </c>
      <c r="BO892">
        <f t="shared" si="309"/>
        <v>99131.729393161324</v>
      </c>
      <c r="BQ892">
        <f>données!AG892</f>
        <v>-29251.520205026267</v>
      </c>
      <c r="BR892">
        <f>données!AH892</f>
        <v>-80410.264855515838</v>
      </c>
    </row>
    <row r="893" spans="20:70" ht="15" customHeight="1" x14ac:dyDescent="0.25">
      <c r="T893">
        <v>891</v>
      </c>
      <c r="U893" cm="1">
        <f t="array" ref="U893">INDEX(données!$AM$6:$AM$1006,animation!T893)</f>
        <v>5.6548667764616223</v>
      </c>
      <c r="AJ893" s="32"/>
      <c r="AK893">
        <v>887</v>
      </c>
      <c r="AL893" s="25">
        <f t="shared" si="297"/>
        <v>443.5</v>
      </c>
      <c r="AM893">
        <f t="shared" si="310"/>
        <v>46503.466276090752</v>
      </c>
      <c r="AN893">
        <f t="shared" si="311"/>
        <v>83565.664238989673</v>
      </c>
      <c r="AP893" s="35">
        <f t="shared" si="312"/>
        <v>9165.6839771670875</v>
      </c>
      <c r="AQ893">
        <f t="shared" si="313"/>
        <v>-12862.545629639311</v>
      </c>
      <c r="AS893">
        <f t="shared" si="314"/>
        <v>-135.79830949116868</v>
      </c>
      <c r="AT893">
        <f t="shared" si="315"/>
        <v>-1485.264371076893</v>
      </c>
      <c r="AV893">
        <f t="shared" si="298"/>
        <v>71.375736387063654</v>
      </c>
      <c r="AW893">
        <f t="shared" si="299"/>
        <v>-1246.5507548858961</v>
      </c>
      <c r="AY893">
        <f t="shared" si="300"/>
        <v>-144.56677436107952</v>
      </c>
      <c r="AZ893">
        <f t="shared" si="301"/>
        <v>-130.48709789513339</v>
      </c>
      <c r="BB893">
        <f t="shared" si="302"/>
        <v>-56.21802830826185</v>
      </c>
      <c r="BC893">
        <f t="shared" si="303"/>
        <v>-94.369961643858943</v>
      </c>
      <c r="BE893">
        <f t="shared" si="304"/>
        <v>-6.3892432088909876</v>
      </c>
      <c r="BF893">
        <f t="shared" si="305"/>
        <v>-13.856556652004677</v>
      </c>
      <c r="BH893">
        <f t="shared" si="316"/>
        <v>-1409.7428880075911</v>
      </c>
      <c r="BI893">
        <f t="shared" si="317"/>
        <v>-2533.2756948295419</v>
      </c>
      <c r="BK893">
        <f t="shared" si="306"/>
        <v>61165.685617276104</v>
      </c>
      <c r="BL893">
        <f t="shared" si="307"/>
        <v>109793.99787757812</v>
      </c>
      <c r="BM893">
        <f t="shared" si="308"/>
        <v>172929.52360327414</v>
      </c>
      <c r="BN893" s="35">
        <f t="shared" si="318"/>
        <v>179480.40784215703</v>
      </c>
      <c r="BO893">
        <f t="shared" si="309"/>
        <v>95633.637468178873</v>
      </c>
      <c r="BQ893">
        <f>données!AG893</f>
        <v>-28309.057881426292</v>
      </c>
      <c r="BR893">
        <f>données!AH893</f>
        <v>-79579.372548428291</v>
      </c>
    </row>
    <row r="894" spans="20:70" ht="15" customHeight="1" x14ac:dyDescent="0.25">
      <c r="T894">
        <v>892</v>
      </c>
      <c r="U894" cm="1">
        <f t="array" ref="U894">INDEX(données!$AM$6:$AM$1006,animation!T894)</f>
        <v>5.7176986295334178</v>
      </c>
      <c r="AJ894" s="32"/>
      <c r="AK894">
        <v>888</v>
      </c>
      <c r="AL894" s="25">
        <f t="shared" si="297"/>
        <v>444</v>
      </c>
      <c r="AM894">
        <f t="shared" si="310"/>
        <v>51069.3334759879</v>
      </c>
      <c r="AN894">
        <f t="shared" si="311"/>
        <v>76948.733377785393</v>
      </c>
      <c r="AP894" s="35">
        <f t="shared" si="312"/>
        <v>9097.7848224215031</v>
      </c>
      <c r="AQ894">
        <f t="shared" si="313"/>
        <v>-13605.177815177758</v>
      </c>
      <c r="AS894">
        <f t="shared" si="314"/>
        <v>-255.04398696277718</v>
      </c>
      <c r="AT894">
        <f t="shared" si="315"/>
        <v>-1726.6790442303752</v>
      </c>
      <c r="AV894">
        <f t="shared" si="298"/>
        <v>-29.376359069631842</v>
      </c>
      <c r="AW894">
        <f t="shared" si="299"/>
        <v>-1495.7967542489723</v>
      </c>
      <c r="AY894">
        <f t="shared" si="300"/>
        <v>-155.7630086579901</v>
      </c>
      <c r="AZ894">
        <f t="shared" si="301"/>
        <v>-121.15971758599429</v>
      </c>
      <c r="BB894">
        <f t="shared" si="302"/>
        <v>-62.468042497411858</v>
      </c>
      <c r="BC894">
        <f t="shared" si="303"/>
        <v>-95.275846274165659</v>
      </c>
      <c r="BE894">
        <f t="shared" si="304"/>
        <v>-7.4365767377434029</v>
      </c>
      <c r="BF894">
        <f t="shared" si="305"/>
        <v>-14.446726121243131</v>
      </c>
      <c r="BH894">
        <f t="shared" si="316"/>
        <v>-1716.1527306457231</v>
      </c>
      <c r="BI894">
        <f t="shared" si="317"/>
        <v>-2585.8136364381362</v>
      </c>
      <c r="BK894">
        <f t="shared" si="306"/>
        <v>54459.23283088029</v>
      </c>
      <c r="BL894">
        <f t="shared" si="307"/>
        <v>109041.56577145527</v>
      </c>
      <c r="BM894">
        <f t="shared" si="308"/>
        <v>169739.04601246657</v>
      </c>
      <c r="BN894" s="35">
        <f t="shared" si="318"/>
        <v>174311.16589312878</v>
      </c>
      <c r="BO894">
        <f t="shared" si="309"/>
        <v>92353.583526180315</v>
      </c>
      <c r="BQ894">
        <f>données!AG894</f>
        <v>-27420.627451571836</v>
      </c>
      <c r="BR894">
        <f>données!AH894</f>
        <v>-78690.942118573847</v>
      </c>
    </row>
    <row r="895" spans="20:70" ht="15" customHeight="1" x14ac:dyDescent="0.25">
      <c r="T895">
        <v>893</v>
      </c>
      <c r="U895" cm="1">
        <f t="array" ref="U895">INDEX(données!$AM$6:$AM$1006,animation!T895)</f>
        <v>5.7805304826052133</v>
      </c>
      <c r="AJ895" s="32"/>
      <c r="AK895">
        <v>889</v>
      </c>
      <c r="AL895" s="25">
        <f t="shared" si="297"/>
        <v>444.5</v>
      </c>
      <c r="AM895">
        <f t="shared" si="310"/>
        <v>55586.345388828304</v>
      </c>
      <c r="AN895">
        <f t="shared" si="311"/>
        <v>69930.309589667711</v>
      </c>
      <c r="AP895" s="35">
        <f t="shared" si="312"/>
        <v>8970.2628289401146</v>
      </c>
      <c r="AQ895">
        <f t="shared" si="313"/>
        <v>-14468.517337292946</v>
      </c>
      <c r="AS895">
        <f t="shared" si="314"/>
        <v>-455.64019660651741</v>
      </c>
      <c r="AT895">
        <f t="shared" si="315"/>
        <v>-2019.263935087421</v>
      </c>
      <c r="AV895">
        <f t="shared" si="298"/>
        <v>-211.84630511323724</v>
      </c>
      <c r="AW895">
        <f t="shared" si="299"/>
        <v>-1798.6599713369192</v>
      </c>
      <c r="AY895">
        <f t="shared" si="300"/>
        <v>-165.81843467940843</v>
      </c>
      <c r="AZ895">
        <f t="shared" si="301"/>
        <v>-109.70251734249345</v>
      </c>
      <c r="BB895">
        <f t="shared" si="302"/>
        <v>-69.315386764871576</v>
      </c>
      <c r="BC895">
        <f t="shared" si="303"/>
        <v>-95.84073015795488</v>
      </c>
      <c r="BE895">
        <f t="shared" si="304"/>
        <v>-8.6600700490001827</v>
      </c>
      <c r="BF895">
        <f t="shared" si="305"/>
        <v>-15.060716250053675</v>
      </c>
      <c r="BH895">
        <f t="shared" si="316"/>
        <v>-2060.4859068869164</v>
      </c>
      <c r="BI895">
        <f t="shared" si="317"/>
        <v>-2592.1908764793243</v>
      </c>
      <c r="BK895">
        <f t="shared" si="306"/>
        <v>47758.156607798504</v>
      </c>
      <c r="BL895">
        <f t="shared" si="307"/>
        <v>108616.42591439618</v>
      </c>
      <c r="BM895">
        <f t="shared" si="308"/>
        <v>166521.11953836746</v>
      </c>
      <c r="BN895" s="35">
        <f t="shared" si="318"/>
        <v>169002.76046837459</v>
      </c>
      <c r="BO895">
        <f t="shared" si="309"/>
        <v>89331.349441239756</v>
      </c>
      <c r="BQ895">
        <f>données!AG895</f>
        <v>-26589.735144484279</v>
      </c>
      <c r="BR895">
        <f>données!AH895</f>
        <v>-77748.479794973871</v>
      </c>
    </row>
    <row r="896" spans="20:70" ht="15" customHeight="1" x14ac:dyDescent="0.25">
      <c r="T896">
        <v>894</v>
      </c>
      <c r="U896" cm="1">
        <f t="array" ref="U896">INDEX(données!$AM$6:$AM$1006,animation!T896)</f>
        <v>5.8433623356770088</v>
      </c>
      <c r="AJ896" s="32"/>
      <c r="AK896">
        <v>890</v>
      </c>
      <c r="AL896" s="25">
        <f t="shared" si="297"/>
        <v>445</v>
      </c>
      <c r="AM896">
        <f t="shared" si="310"/>
        <v>60014.521778722548</v>
      </c>
      <c r="AN896">
        <f t="shared" si="311"/>
        <v>62443.642929135312</v>
      </c>
      <c r="AP896" s="35">
        <f t="shared" si="312"/>
        <v>8742.4427306368561</v>
      </c>
      <c r="AQ896">
        <f t="shared" si="313"/>
        <v>-15478.149304836656</v>
      </c>
      <c r="AS896">
        <f t="shared" si="314"/>
        <v>-796.83890777503859</v>
      </c>
      <c r="AT896">
        <f t="shared" si="315"/>
        <v>-2344.0096522417475</v>
      </c>
      <c r="AV896">
        <f t="shared" si="298"/>
        <v>-535.55198654444052</v>
      </c>
      <c r="AW896">
        <f t="shared" si="299"/>
        <v>-2136.0877526843783</v>
      </c>
      <c r="AY896">
        <f t="shared" si="300"/>
        <v>-174.34330437938456</v>
      </c>
      <c r="AZ896">
        <f t="shared" si="301"/>
        <v>-96.229479776274729</v>
      </c>
      <c r="BB896">
        <f t="shared" si="302"/>
        <v>-76.845335645472389</v>
      </c>
      <c r="BC896">
        <f t="shared" si="303"/>
        <v>-96.000543314939932</v>
      </c>
      <c r="BE896">
        <f t="shared" si="304"/>
        <v>-10.098281205741154</v>
      </c>
      <c r="BF896">
        <f t="shared" si="305"/>
        <v>-15.691876466154762</v>
      </c>
      <c r="BH896">
        <f t="shared" si="316"/>
        <v>-2437.0131604996836</v>
      </c>
      <c r="BI896">
        <f t="shared" si="317"/>
        <v>-2535.6526236921209</v>
      </c>
      <c r="BK896">
        <f t="shared" si="306"/>
        <v>41179.913269782024</v>
      </c>
      <c r="BL896">
        <f t="shared" si="307"/>
        <v>108526.93229110453</v>
      </c>
      <c r="BM896">
        <f t="shared" si="308"/>
        <v>163244.73889467432</v>
      </c>
      <c r="BN896" s="35">
        <f t="shared" si="318"/>
        <v>163535.82255150273</v>
      </c>
      <c r="BO896">
        <f t="shared" si="309"/>
        <v>86608.032921837643</v>
      </c>
      <c r="BQ896">
        <f>données!AG896</f>
        <v>-25819.660112501118</v>
      </c>
      <c r="BR896">
        <f>données!AH896</f>
        <v>-76755.705045849551</v>
      </c>
    </row>
    <row r="897" spans="20:70" ht="15" customHeight="1" x14ac:dyDescent="0.25">
      <c r="T897">
        <v>895</v>
      </c>
      <c r="U897" cm="1">
        <f t="array" ref="U897">INDEX(données!$AM$6:$AM$1006,animation!T897)</f>
        <v>5.9061941887488043</v>
      </c>
      <c r="AJ897" s="32"/>
      <c r="AK897">
        <v>891</v>
      </c>
      <c r="AL897" s="25">
        <f t="shared" si="297"/>
        <v>445.5</v>
      </c>
      <c r="AM897">
        <f t="shared" si="310"/>
        <v>64286.138280569096</v>
      </c>
      <c r="AN897">
        <f t="shared" si="311"/>
        <v>54411.567070186764</v>
      </c>
      <c r="AP897" s="35">
        <f t="shared" si="312"/>
        <v>8344.0232767493362</v>
      </c>
      <c r="AQ897">
        <f t="shared" si="313"/>
        <v>-16650.15413095753</v>
      </c>
      <c r="AS897">
        <f t="shared" si="314"/>
        <v>-1362.6440164664161</v>
      </c>
      <c r="AT897">
        <f t="shared" si="315"/>
        <v>-2615.8372614272316</v>
      </c>
      <c r="AV897">
        <f t="shared" si="298"/>
        <v>-1084.6573916905622</v>
      </c>
      <c r="AW897">
        <f t="shared" si="299"/>
        <v>-2422.846288012297</v>
      </c>
      <c r="AY897">
        <f t="shared" si="300"/>
        <v>-181.01277252032818</v>
      </c>
      <c r="AZ897">
        <f t="shared" si="301"/>
        <v>-80.968612805039555</v>
      </c>
      <c r="BB897">
        <f t="shared" si="302"/>
        <v>-85.17300123838821</v>
      </c>
      <c r="BC897">
        <f t="shared" si="303"/>
        <v>-95.691138228194134</v>
      </c>
      <c r="BE897">
        <f t="shared" si="304"/>
        <v>-11.800851017137472</v>
      </c>
      <c r="BF897">
        <f t="shared" si="305"/>
        <v>-16.331222381701178</v>
      </c>
      <c r="BH897">
        <f t="shared" si="316"/>
        <v>-2834.0906118577991</v>
      </c>
      <c r="BI897">
        <f t="shared" si="317"/>
        <v>-2398.7645787194137</v>
      </c>
      <c r="BK897">
        <f t="shared" si="306"/>
        <v>34963.436041764689</v>
      </c>
      <c r="BL897">
        <f t="shared" si="307"/>
        <v>108766.37598218479</v>
      </c>
      <c r="BM897">
        <f t="shared" si="308"/>
        <v>159862.02031988074</v>
      </c>
      <c r="BN897" s="35">
        <f t="shared" si="318"/>
        <v>157878.45972664346</v>
      </c>
      <c r="BO897">
        <f t="shared" si="309"/>
        <v>84221.886740097936</v>
      </c>
      <c r="BQ897">
        <f>données!AG897</f>
        <v>-25113.441489959761</v>
      </c>
      <c r="BR897">
        <f>données!AH897</f>
        <v>-75716.535899580034</v>
      </c>
    </row>
    <row r="898" spans="20:70" ht="15" customHeight="1" x14ac:dyDescent="0.25">
      <c r="T898">
        <v>896</v>
      </c>
      <c r="U898" cm="1">
        <f t="array" ref="U898">INDEX(données!$AM$6:$AM$1006,animation!T898)</f>
        <v>5.9690260418205998</v>
      </c>
      <c r="AJ898" s="32"/>
      <c r="AK898">
        <v>892</v>
      </c>
      <c r="AL898" s="25">
        <f t="shared" si="297"/>
        <v>446</v>
      </c>
      <c r="AM898">
        <f t="shared" si="310"/>
        <v>68287.819416885453</v>
      </c>
      <c r="AN898">
        <f t="shared" si="311"/>
        <v>45759.510347029594</v>
      </c>
      <c r="AP898" s="35">
        <f t="shared" si="312"/>
        <v>7662.701268516128</v>
      </c>
      <c r="AQ898">
        <f t="shared" si="313"/>
        <v>-17958.072761671145</v>
      </c>
      <c r="AS898">
        <f t="shared" si="314"/>
        <v>-2208.9618802002869</v>
      </c>
      <c r="AT898">
        <f t="shared" si="315"/>
        <v>-2611.768102868054</v>
      </c>
      <c r="AV898">
        <f t="shared" si="298"/>
        <v>-1915.0561680894277</v>
      </c>
      <c r="AW898">
        <f t="shared" si="299"/>
        <v>-2435.6796040806998</v>
      </c>
      <c r="AY898">
        <f t="shared" si="300"/>
        <v>-185.62186395960993</v>
      </c>
      <c r="AZ898">
        <f t="shared" si="301"/>
        <v>-64.264566745354827</v>
      </c>
      <c r="BB898">
        <f t="shared" si="302"/>
        <v>-94.452386621061166</v>
      </c>
      <c r="BC898">
        <f t="shared" si="303"/>
        <v>-94.856350851519068</v>
      </c>
      <c r="BE898">
        <f t="shared" si="304"/>
        <v>-13.831461530188246</v>
      </c>
      <c r="BF898">
        <f t="shared" si="305"/>
        <v>-16.967581190480292</v>
      </c>
      <c r="BH898">
        <f t="shared" si="316"/>
        <v>-3233.1347353125907</v>
      </c>
      <c r="BI898">
        <f t="shared" si="317"/>
        <v>-2166.5161318256223</v>
      </c>
      <c r="BK898">
        <f t="shared" si="306"/>
        <v>29587.990141410235</v>
      </c>
      <c r="BL898">
        <f t="shared" si="307"/>
        <v>109302.86464752174</v>
      </c>
      <c r="BM898">
        <f t="shared" si="308"/>
        <v>156304.42170343516</v>
      </c>
      <c r="BN898" s="35">
        <f t="shared" si="318"/>
        <v>151985.48013149595</v>
      </c>
      <c r="BO898">
        <f t="shared" si="309"/>
        <v>82201.94077947957</v>
      </c>
      <c r="BQ898">
        <f>données!AG898</f>
        <v>-24473.866399122788</v>
      </c>
      <c r="BR898">
        <f>données!AH898</f>
        <v>-74635.073482034408</v>
      </c>
    </row>
    <row r="899" spans="20:70" ht="15" customHeight="1" x14ac:dyDescent="0.25">
      <c r="T899">
        <v>897</v>
      </c>
      <c r="U899" cm="1">
        <f t="array" ref="U899">INDEX(données!$AM$6:$AM$1006,animation!T899)</f>
        <v>6.0318578948923953</v>
      </c>
      <c r="AJ899" s="32"/>
      <c r="AK899">
        <v>893</v>
      </c>
      <c r="AL899" s="25">
        <f t="shared" si="297"/>
        <v>446.5</v>
      </c>
      <c r="AM899">
        <f t="shared" si="310"/>
        <v>71843.049816118481</v>
      </c>
      <c r="AN899">
        <f t="shared" si="311"/>
        <v>36454.002953335519</v>
      </c>
      <c r="AP899" s="35">
        <f t="shared" si="312"/>
        <v>6558.2203284159841</v>
      </c>
      <c r="AQ899">
        <f t="shared" si="313"/>
        <v>-19263.956813105171</v>
      </c>
      <c r="AS899">
        <f t="shared" si="314"/>
        <v>-3178.7340364412426</v>
      </c>
      <c r="AT899">
        <f t="shared" si="315"/>
        <v>-1990.726669951333</v>
      </c>
      <c r="AV899">
        <f t="shared" si="298"/>
        <v>-2869.4647777327332</v>
      </c>
      <c r="AW899">
        <f t="shared" si="299"/>
        <v>-1833.101161241138</v>
      </c>
      <c r="AY899">
        <f t="shared" si="300"/>
        <v>-188.13128619820924</v>
      </c>
      <c r="AZ899">
        <f t="shared" si="301"/>
        <v>-46.580714508501678</v>
      </c>
      <c r="BB899">
        <f t="shared" si="302"/>
        <v>-104.87005833497031</v>
      </c>
      <c r="BC899">
        <f t="shared" si="303"/>
        <v>-93.457503336546708</v>
      </c>
      <c r="BE899">
        <f t="shared" si="304"/>
        <v>-16.26791417532975</v>
      </c>
      <c r="BF899">
        <f t="shared" si="305"/>
        <v>-17.587290865146553</v>
      </c>
      <c r="BH899">
        <f t="shared" si="316"/>
        <v>-3608.7262203515224</v>
      </c>
      <c r="BI899">
        <f t="shared" si="317"/>
        <v>-1831.1098517000737</v>
      </c>
      <c r="BK899">
        <f t="shared" si="306"/>
        <v>25919.741968066155</v>
      </c>
      <c r="BL899">
        <f t="shared" si="307"/>
        <v>110069.30346951715</v>
      </c>
      <c r="BM899">
        <f t="shared" si="308"/>
        <v>152489.85115964487</v>
      </c>
      <c r="BN899" s="35">
        <f t="shared" si="318"/>
        <v>145810.50853245365</v>
      </c>
      <c r="BO899">
        <f t="shared" si="309"/>
        <v>80562.510749126217</v>
      </c>
      <c r="BQ899">
        <f>données!AG899</f>
        <v>-23903.458950679666</v>
      </c>
      <c r="BR899">
        <f>données!AH899</f>
        <v>-73515.585831301578</v>
      </c>
    </row>
    <row r="900" spans="20:70" ht="15" customHeight="1" x14ac:dyDescent="0.25">
      <c r="T900">
        <v>898</v>
      </c>
      <c r="U900" cm="1">
        <f t="array" ref="U900">INDEX(données!$AM$6:$AM$1006,animation!T900)</f>
        <v>6.0946897479641908</v>
      </c>
      <c r="AJ900" s="32"/>
      <c r="AK900">
        <v>894</v>
      </c>
      <c r="AL900" s="25">
        <f t="shared" si="297"/>
        <v>447</v>
      </c>
      <c r="AM900">
        <f t="shared" si="310"/>
        <v>74724.81822577132</v>
      </c>
      <c r="AN900">
        <f t="shared" si="311"/>
        <v>26573.183713039016</v>
      </c>
      <c r="AP900" s="35">
        <f t="shared" si="312"/>
        <v>4968.8533101953626</v>
      </c>
      <c r="AQ900">
        <f t="shared" si="313"/>
        <v>-20259.320148080838</v>
      </c>
      <c r="AS900">
        <f t="shared" si="314"/>
        <v>-3751.8534660201012</v>
      </c>
      <c r="AT900">
        <f t="shared" si="315"/>
        <v>-702.76864556752457</v>
      </c>
      <c r="AV900">
        <f t="shared" si="298"/>
        <v>-3427.4078136571943</v>
      </c>
      <c r="AW900">
        <f t="shared" si="299"/>
        <v>-564.63354177381962</v>
      </c>
      <c r="AY900">
        <f t="shared" si="300"/>
        <v>-188.66130829663567</v>
      </c>
      <c r="AZ900">
        <f t="shared" si="301"/>
        <v>-28.496000927601038</v>
      </c>
      <c r="BB900">
        <f t="shared" si="302"/>
        <v>-116.59217153262271</v>
      </c>
      <c r="BC900">
        <f t="shared" si="303"/>
        <v>-91.469119468731265</v>
      </c>
      <c r="BE900">
        <f t="shared" si="304"/>
        <v>-19.192172533648709</v>
      </c>
      <c r="BF900">
        <f t="shared" si="305"/>
        <v>-18.169983397372675</v>
      </c>
      <c r="BH900">
        <f t="shared" si="316"/>
        <v>-3930.1916332059154</v>
      </c>
      <c r="BI900">
        <f t="shared" si="317"/>
        <v>-1397.6307574423897</v>
      </c>
      <c r="BK900">
        <f t="shared" si="306"/>
        <v>25058.081767318105</v>
      </c>
      <c r="BL900">
        <f t="shared" si="307"/>
        <v>110969.3928660723</v>
      </c>
      <c r="BM900">
        <f t="shared" si="308"/>
        <v>148358.79200499493</v>
      </c>
      <c r="BN900" s="35">
        <f t="shared" si="318"/>
        <v>139347.13848743454</v>
      </c>
      <c r="BO900">
        <f t="shared" si="309"/>
        <v>79309.095011363534</v>
      </c>
      <c r="BQ900">
        <f>données!AG900</f>
        <v>-23404.470282235023</v>
      </c>
      <c r="BR900">
        <f>données!AH900</f>
        <v>-72362.491053693695</v>
      </c>
    </row>
    <row r="901" spans="20:70" ht="15" customHeight="1" x14ac:dyDescent="0.25">
      <c r="T901">
        <v>899</v>
      </c>
      <c r="U901" cm="1">
        <f t="array" ref="U901">INDEX(données!$AM$6:$AM$1006,animation!T901)</f>
        <v>6.1575216010359863</v>
      </c>
      <c r="AJ901" s="32"/>
      <c r="AK901">
        <v>895</v>
      </c>
      <c r="AL901" s="25">
        <f t="shared" si="297"/>
        <v>447.5</v>
      </c>
      <c r="AM901">
        <f t="shared" si="310"/>
        <v>76740.263197616485</v>
      </c>
      <c r="AN901">
        <f t="shared" si="311"/>
        <v>16355.677558302654</v>
      </c>
      <c r="AP901" s="35">
        <f t="shared" si="312"/>
        <v>3092.926577185312</v>
      </c>
      <c r="AQ901">
        <f t="shared" si="313"/>
        <v>-20610.704470864599</v>
      </c>
      <c r="AS901">
        <f t="shared" si="314"/>
        <v>-3536.4096194403387</v>
      </c>
      <c r="AT901">
        <f t="shared" si="315"/>
        <v>616.36068637412654</v>
      </c>
      <c r="AV901">
        <f t="shared" si="298"/>
        <v>-3196.696024462291</v>
      </c>
      <c r="AW901">
        <f t="shared" si="299"/>
        <v>734.53020926656802</v>
      </c>
      <c r="AY901">
        <f t="shared" si="300"/>
        <v>-187.39020005093388</v>
      </c>
      <c r="AZ901">
        <f t="shared" si="301"/>
        <v>-10.658572434210717</v>
      </c>
      <c r="BB901">
        <f t="shared" si="302"/>
        <v>-129.65746822512179</v>
      </c>
      <c r="BC901">
        <f t="shared" si="303"/>
        <v>-88.835672870233452</v>
      </c>
      <c r="BE901">
        <f t="shared" si="304"/>
        <v>-22.665926701992241</v>
      </c>
      <c r="BF901">
        <f t="shared" si="305"/>
        <v>-18.675277587997314</v>
      </c>
      <c r="BH901">
        <f t="shared" si="316"/>
        <v>-4165.0143176411611</v>
      </c>
      <c r="BI901">
        <f t="shared" si="317"/>
        <v>-887.69087264700181</v>
      </c>
      <c r="BK901">
        <f t="shared" si="306"/>
        <v>27437.098500850054</v>
      </c>
      <c r="BL901">
        <f t="shared" si="307"/>
        <v>111920.86962089653</v>
      </c>
      <c r="BM901">
        <f t="shared" si="308"/>
        <v>143937.47383919777</v>
      </c>
      <c r="BN901" s="35">
        <f t="shared" si="318"/>
        <v>132689.33570923531</v>
      </c>
      <c r="BO901">
        <f t="shared" si="309"/>
        <v>78463.852722324416</v>
      </c>
      <c r="BQ901">
        <f>données!AG901</f>
        <v>-22978.869674096975</v>
      </c>
      <c r="BR901">
        <f>données!AH901</f>
        <v>-71180.339887499082</v>
      </c>
    </row>
    <row r="902" spans="20:70" ht="15" customHeight="1" x14ac:dyDescent="0.25">
      <c r="T902">
        <v>900</v>
      </c>
      <c r="U902" cm="1">
        <f t="array" ref="U902">INDEX(données!$AM$6:$AM$1006,animation!T902)</f>
        <v>6.2203534541077818</v>
      </c>
      <c r="AJ902" s="32"/>
      <c r="AK902">
        <v>896</v>
      </c>
      <c r="AL902" s="25">
        <f t="shared" si="297"/>
        <v>448</v>
      </c>
      <c r="AM902">
        <f t="shared" si="310"/>
        <v>77844.675283779099</v>
      </c>
      <c r="AN902">
        <f t="shared" si="311"/>
        <v>6127.3704086671205</v>
      </c>
      <c r="AP902" s="35">
        <f t="shared" si="312"/>
        <v>1324.7217674651426</v>
      </c>
      <c r="AQ902">
        <f t="shared" si="313"/>
        <v>-20302.524127677534</v>
      </c>
      <c r="AS902">
        <f t="shared" si="314"/>
        <v>-2829.2581453646708</v>
      </c>
      <c r="AT902">
        <f t="shared" si="315"/>
        <v>1356.7322267341901</v>
      </c>
      <c r="AV902">
        <f t="shared" si="298"/>
        <v>-2474.2167249451363</v>
      </c>
      <c r="AW902">
        <f t="shared" si="299"/>
        <v>1454.8359265588638</v>
      </c>
      <c r="AY902">
        <f t="shared" si="300"/>
        <v>-184.42865123621095</v>
      </c>
      <c r="AZ902">
        <f t="shared" si="301"/>
        <v>6.3292649872122775</v>
      </c>
      <c r="BB902">
        <f t="shared" si="302"/>
        <v>-143.90672632056072</v>
      </c>
      <c r="BC902">
        <f t="shared" si="303"/>
        <v>-85.408108479280983</v>
      </c>
      <c r="BE902">
        <f t="shared" si="304"/>
        <v>-26.706042862763024</v>
      </c>
      <c r="BF902">
        <f t="shared" si="305"/>
        <v>-19.024856332604916</v>
      </c>
      <c r="BH902">
        <f t="shared" si="316"/>
        <v>-4285.2479759496018</v>
      </c>
      <c r="BI902">
        <f t="shared" si="317"/>
        <v>-337.30375964591678</v>
      </c>
      <c r="BK902">
        <f t="shared" si="306"/>
        <v>32301.531564216697</v>
      </c>
      <c r="BL902">
        <f t="shared" si="307"/>
        <v>112911.10662752895</v>
      </c>
      <c r="BM902">
        <f t="shared" si="308"/>
        <v>139362.29409394131</v>
      </c>
      <c r="BN902" s="35">
        <f t="shared" si="318"/>
        <v>126040.52501772952</v>
      </c>
      <c r="BO902">
        <f t="shared" si="309"/>
        <v>78085.454075403934</v>
      </c>
      <c r="BQ902">
        <f>données!AG902</f>
        <v>-22628.336777427416</v>
      </c>
      <c r="BR902">
        <f>données!AH902</f>
        <v>-69973.79774329724</v>
      </c>
    </row>
    <row r="903" spans="20:70" ht="15" customHeight="1" x14ac:dyDescent="0.25">
      <c r="T903">
        <v>901</v>
      </c>
      <c r="U903" cm="1">
        <f t="array" ref="U903">INDEX(données!$AM$6:$AM$1006,animation!T903)</f>
        <v>6.2831853071795774</v>
      </c>
      <c r="AJ903" s="32"/>
      <c r="AK903">
        <v>897</v>
      </c>
      <c r="AL903" s="25">
        <f t="shared" ref="AL903:AL966" si="319">$AC$3*AK903</f>
        <v>448.5</v>
      </c>
      <c r="AM903">
        <f t="shared" si="310"/>
        <v>78153.378899341085</v>
      </c>
      <c r="AN903">
        <f t="shared" si="311"/>
        <v>-3854.3001268298726</v>
      </c>
      <c r="AP903" s="35">
        <f t="shared" si="312"/>
        <v>-89.907305217192743</v>
      </c>
      <c r="AQ903">
        <f t="shared" si="313"/>
        <v>-19624.15801431044</v>
      </c>
      <c r="AS903">
        <f t="shared" si="314"/>
        <v>-2109.7488185680604</v>
      </c>
      <c r="AT903">
        <f t="shared" si="315"/>
        <v>1550.4348120170202</v>
      </c>
      <c r="AV903">
        <f t="shared" ref="AV903:AV966" si="320">$AC$20*($AC$16-AM903)/(BK903^2+$AC$21^2)^(3/2)</f>
        <v>-1739.6140344112177</v>
      </c>
      <c r="AW903">
        <f t="shared" ref="AW903:AW966" si="321">$AC$20*($AD$16-AN903)/(BK903^2+$AC$21^2)^(3/2)</f>
        <v>1628.4478865445024</v>
      </c>
      <c r="AY903">
        <f t="shared" ref="AY903:AY966" si="322">$AC$29*($AC$25-AM903)/(BL903^2+$AC$30^2)^(3/2)</f>
        <v>-179.8189550212708</v>
      </c>
      <c r="AZ903">
        <f t="shared" ref="AZ903:AZ966" si="323">$AC$29*($AD$25-AN903)/(BL903^2+$AC$30^2)^(3/2)</f>
        <v>22.016715679111847</v>
      </c>
      <c r="BB903">
        <f t="shared" ref="BB903:BB966" si="324">$AC$38*($AC$34-AM903)/(BM903^2+$AC$39^2)^(3/2)</f>
        <v>-159.03738239880275</v>
      </c>
      <c r="BC903">
        <f t="shared" ref="BC903:BC966" si="325">$AC$38*($AD$34-AN903)/(BM903^2+$AC$39^2)^(3/2)</f>
        <v>-80.93365448272975</v>
      </c>
      <c r="BE903">
        <f t="shared" ref="BE903:BE966" si="326">$AC$50*($BQ$6-AM903)/(BN903^2+$AC$51^2)^(3/2)</f>
        <v>-31.278446736769347</v>
      </c>
      <c r="BF903">
        <f t="shared" ref="BF903:BF966" si="327">$AC$50*($BR$6-AN903)/(BN903^2+$AC$51^2)^(3/2)</f>
        <v>-19.096135723864414</v>
      </c>
      <c r="BH903">
        <f t="shared" si="316"/>
        <v>-4276.0420874228903</v>
      </c>
      <c r="BI903">
        <f t="shared" si="317"/>
        <v>210.88211145817615</v>
      </c>
      <c r="BK903">
        <f t="shared" ref="BK903:BK966" si="328">SQRT(($AC$16-AM903)^2+($AD$16-AN903)^2)</f>
        <v>38563.737871540521</v>
      </c>
      <c r="BL903">
        <f t="shared" ref="BL903:BL966" si="329">SQRT(($AC$25-AM903)^2+($AD$25-AN903)^2)</f>
        <v>113998.37186706715</v>
      </c>
      <c r="BM903">
        <f t="shared" ref="BM903:BM966" si="330">SQRT(($AC$34-AM903)^2+($AD$34-AN903)^2)</f>
        <v>134817.02813038277</v>
      </c>
      <c r="BN903" s="35">
        <f t="shared" si="318"/>
        <v>119636.65094717652</v>
      </c>
      <c r="BO903">
        <f t="shared" ref="BO903:BO966" si="331">SQRT(($AC$53-AM903)^2+($AD$53-AN903)^2)</f>
        <v>78248.362684797772</v>
      </c>
      <c r="BQ903">
        <f>données!AG903</f>
        <v>-22354.254985426258</v>
      </c>
      <c r="BR903">
        <f>données!AH903</f>
        <v>-68747.626291714652</v>
      </c>
    </row>
    <row r="904" spans="20:70" ht="15" customHeight="1" x14ac:dyDescent="0.25">
      <c r="T904">
        <v>902</v>
      </c>
      <c r="U904" cm="1">
        <f t="array" ref="U904">INDEX(données!$AM$6:$AM$1006,animation!T904)</f>
        <v>6.2831853071795868E-2</v>
      </c>
      <c r="AJ904" s="32"/>
      <c r="AK904">
        <v>898</v>
      </c>
      <c r="AL904" s="25">
        <f t="shared" si="319"/>
        <v>449</v>
      </c>
      <c r="AM904">
        <f t="shared" ref="AM904:AM967" si="332">AM903+AP903*$AC$3+(0.5*AS903)*$AC$3^2</f>
        <v>77844.706644411475</v>
      </c>
      <c r="AN904">
        <f t="shared" ref="AN904:AN967" si="333">AN903+AQ903*$AC$3+(0.5*AT903)*$AC$3^2</f>
        <v>-13472.574782482965</v>
      </c>
      <c r="AP904" s="35">
        <f t="shared" ref="AP904:AP967" si="334">AP903+AS903*($AC$3)</f>
        <v>-1144.781714501223</v>
      </c>
      <c r="AQ904">
        <f t="shared" ref="AQ904:AQ967" si="335">AQ903+AT903*($AC$3)</f>
        <v>-18848.940608301931</v>
      </c>
      <c r="AS904">
        <f t="shared" ref="AS904:AS967" si="336">AV904+AY904+BB904+BE904+IF(OR(AM904&gt;=300000,AM904&lt;=-300000),BH904,0)</f>
        <v>-1569.7031991111694</v>
      </c>
      <c r="AT904">
        <f t="shared" ref="AT904:AT967" si="337">AW904+AZ904+BC904+BF904+IF(OR(AN904&gt;=300000,AN904&lt;=-300000),BI904,0)</f>
        <v>1473.2461570274052</v>
      </c>
      <c r="AV904">
        <f t="shared" si="320"/>
        <v>-1185.0572413328209</v>
      </c>
      <c r="AW904">
        <f t="shared" si="321"/>
        <v>1530.9753763889541</v>
      </c>
      <c r="AY904">
        <f t="shared" si="322"/>
        <v>-173.64140083184211</v>
      </c>
      <c r="AZ904">
        <f t="shared" si="323"/>
        <v>36.118759023442102</v>
      </c>
      <c r="BB904">
        <f t="shared" si="324"/>
        <v>-174.70543240530711</v>
      </c>
      <c r="BC904">
        <f t="shared" si="325"/>
        <v>-75.114882879795687</v>
      </c>
      <c r="BE904">
        <f t="shared" si="326"/>
        <v>-36.299124541199376</v>
      </c>
      <c r="BF904">
        <f t="shared" si="327"/>
        <v>-18.733095505195504</v>
      </c>
      <c r="BH904">
        <f t="shared" ref="BH904:BH967" si="338">$AC$57*($AC$53-AM904)/(BO904^2+$AC$58^2)^(3/2)</f>
        <v>-4141.1395133605965</v>
      </c>
      <c r="BI904">
        <f t="shared" ref="BI904:BI967" si="339">$AC$57*($AD$53-AN904)/(BO904^2+$AC$58^2)^(3/2)</f>
        <v>716.70655826732548</v>
      </c>
      <c r="BK904">
        <f t="shared" si="328"/>
        <v>45490.150852625913</v>
      </c>
      <c r="BL904">
        <f t="shared" si="329"/>
        <v>115260.09536948397</v>
      </c>
      <c r="BM904">
        <f t="shared" si="330"/>
        <v>130452.402278501</v>
      </c>
      <c r="BN904" s="35">
        <f t="shared" ref="BN904:BN967" si="340">SQRT((BQ904-AM904)^2+(BR904-AN904)^2)</f>
        <v>113666.90547189357</v>
      </c>
      <c r="BO904">
        <f t="shared" si="331"/>
        <v>79001.953291194499</v>
      </c>
      <c r="BQ904">
        <f>données!AG904</f>
        <v>-22157.705973710465</v>
      </c>
      <c r="BR904">
        <f>données!AH904</f>
        <v>-67506.664671286257</v>
      </c>
    </row>
    <row r="905" spans="20:70" ht="15" customHeight="1" x14ac:dyDescent="0.25">
      <c r="T905">
        <v>903</v>
      </c>
      <c r="U905" cm="1">
        <f t="array" ref="U905">INDEX(données!$AM$6:$AM$1006,animation!T905)</f>
        <v>0.12566370614359174</v>
      </c>
      <c r="AJ905" s="32"/>
      <c r="AK905">
        <v>899</v>
      </c>
      <c r="AL905" s="25">
        <f t="shared" si="319"/>
        <v>449.5</v>
      </c>
      <c r="AM905">
        <f t="shared" si="332"/>
        <v>77076.102887271976</v>
      </c>
      <c r="AN905">
        <f t="shared" si="333"/>
        <v>-22712.889317005505</v>
      </c>
      <c r="AP905" s="35">
        <f t="shared" si="334"/>
        <v>-1929.6333140568076</v>
      </c>
      <c r="AQ905">
        <f t="shared" si="335"/>
        <v>-18112.31752978823</v>
      </c>
      <c r="AS905">
        <f t="shared" si="336"/>
        <v>-1205.6768051349081</v>
      </c>
      <c r="AT905">
        <f t="shared" si="337"/>
        <v>1311.29156475536</v>
      </c>
      <c r="AV905">
        <f t="shared" si="320"/>
        <v>-807.41321608730163</v>
      </c>
      <c r="AW905">
        <f t="shared" si="321"/>
        <v>1348.2547515803403</v>
      </c>
      <c r="AY905">
        <f t="shared" si="322"/>
        <v>-166.07937564400291</v>
      </c>
      <c r="AZ905">
        <f t="shared" si="323"/>
        <v>48.475420658980134</v>
      </c>
      <c r="BB905">
        <f t="shared" si="324"/>
        <v>-190.56227459975761</v>
      </c>
      <c r="BC905">
        <f t="shared" si="325"/>
        <v>-67.67376327080396</v>
      </c>
      <c r="BE905">
        <f t="shared" si="326"/>
        <v>-41.621938803846042</v>
      </c>
      <c r="BF905">
        <f t="shared" si="327"/>
        <v>-17.764844213156593</v>
      </c>
      <c r="BH905">
        <f t="shared" si="338"/>
        <v>-3901.2891859446086</v>
      </c>
      <c r="BI905">
        <f t="shared" si="339"/>
        <v>1149.6371268742885</v>
      </c>
      <c r="BK905">
        <f t="shared" si="328"/>
        <v>52700.291346006132</v>
      </c>
      <c r="BL905">
        <f t="shared" si="329"/>
        <v>116752.67005882575</v>
      </c>
      <c r="BM905">
        <f t="shared" si="330"/>
        <v>126361.85345560584</v>
      </c>
      <c r="BN905" s="35">
        <f t="shared" si="340"/>
        <v>108258.40317850752</v>
      </c>
      <c r="BO905">
        <f t="shared" si="331"/>
        <v>80352.977402308359</v>
      </c>
      <c r="BQ905">
        <f>données!AG905</f>
        <v>-22039.465431434579</v>
      </c>
      <c r="BR905">
        <f>données!AH905</f>
        <v>-66255.810390586441</v>
      </c>
    </row>
    <row r="906" spans="20:70" ht="15" customHeight="1" x14ac:dyDescent="0.25">
      <c r="T906">
        <v>904</v>
      </c>
      <c r="U906" cm="1">
        <f t="array" ref="U906">INDEX(données!$AM$6:$AM$1006,animation!T906)</f>
        <v>0.1884955592153876</v>
      </c>
      <c r="AJ906" s="32"/>
      <c r="AK906">
        <v>900</v>
      </c>
      <c r="AL906" s="25">
        <f t="shared" si="319"/>
        <v>450</v>
      </c>
      <c r="AM906">
        <f t="shared" si="332"/>
        <v>75960.57662960171</v>
      </c>
      <c r="AN906">
        <f t="shared" si="333"/>
        <v>-31605.1366363052</v>
      </c>
      <c r="AP906" s="35">
        <f t="shared" si="334"/>
        <v>-2532.4717166242617</v>
      </c>
      <c r="AQ906">
        <f t="shared" si="335"/>
        <v>-17456.67174741055</v>
      </c>
      <c r="AS906">
        <f t="shared" si="336"/>
        <v>-967.44989897423443</v>
      </c>
      <c r="AT906">
        <f t="shared" si="337"/>
        <v>1145.0223399906545</v>
      </c>
      <c r="AV906">
        <f t="shared" si="320"/>
        <v>-556.78876643573881</v>
      </c>
      <c r="AW906">
        <f t="shared" si="321"/>
        <v>1160.4184573933962</v>
      </c>
      <c r="AY906">
        <f t="shared" si="322"/>
        <v>-157.40370387461849</v>
      </c>
      <c r="AZ906">
        <f t="shared" si="323"/>
        <v>59.019183260236915</v>
      </c>
      <c r="BB906">
        <f t="shared" si="324"/>
        <v>-206.23871885768682</v>
      </c>
      <c r="BC906">
        <f t="shared" si="325"/>
        <v>-58.386573153013693</v>
      </c>
      <c r="BE906">
        <f t="shared" si="326"/>
        <v>-47.018709806190351</v>
      </c>
      <c r="BF906">
        <f t="shared" si="327"/>
        <v>-16.028727509965123</v>
      </c>
      <c r="BH906">
        <f t="shared" si="338"/>
        <v>-3587.2532232223384</v>
      </c>
      <c r="BI906">
        <f t="shared" si="339"/>
        <v>1492.5588153682597</v>
      </c>
      <c r="BK906">
        <f t="shared" si="328"/>
        <v>60010.97690735152</v>
      </c>
      <c r="BL906">
        <f t="shared" si="329"/>
        <v>118504.16431712153</v>
      </c>
      <c r="BM906">
        <f t="shared" si="330"/>
        <v>122596.55190040209</v>
      </c>
      <c r="BN906" s="35">
        <f t="shared" si="340"/>
        <v>103496.33555196013</v>
      </c>
      <c r="BO906">
        <f t="shared" si="331"/>
        <v>82273.287667997778</v>
      </c>
      <c r="BQ906">
        <f>données!AG906</f>
        <v>-22000</v>
      </c>
      <c r="BR906">
        <f>données!AH906</f>
        <v>-65000.000000000182</v>
      </c>
    </row>
    <row r="907" spans="20:70" ht="15" customHeight="1" x14ac:dyDescent="0.25">
      <c r="T907">
        <v>905</v>
      </c>
      <c r="U907" cm="1">
        <f t="array" ref="U907">INDEX(données!$AM$6:$AM$1006,animation!T907)</f>
        <v>0.25132741228718347</v>
      </c>
      <c r="AJ907" s="32"/>
      <c r="AK907">
        <v>901</v>
      </c>
      <c r="AL907" s="25">
        <f t="shared" si="319"/>
        <v>450.5</v>
      </c>
      <c r="AM907">
        <f t="shared" si="332"/>
        <v>74573.409533917802</v>
      </c>
      <c r="AN907">
        <f t="shared" si="333"/>
        <v>-40190.344717511645</v>
      </c>
      <c r="AP907" s="35">
        <f t="shared" si="334"/>
        <v>-3016.1966661113788</v>
      </c>
      <c r="AQ907">
        <f t="shared" si="335"/>
        <v>-16884.160577415223</v>
      </c>
      <c r="AS907">
        <f t="shared" si="336"/>
        <v>-810.97358099689529</v>
      </c>
      <c r="AT907">
        <f t="shared" si="337"/>
        <v>1001.0557260084512</v>
      </c>
      <c r="AV907">
        <f t="shared" si="320"/>
        <v>-389.55169661548877</v>
      </c>
      <c r="AW907">
        <f t="shared" si="321"/>
        <v>993.80308265358485</v>
      </c>
      <c r="AY907">
        <f t="shared" si="322"/>
        <v>-147.92712583012209</v>
      </c>
      <c r="AZ907">
        <f t="shared" si="323"/>
        <v>67.758350041908074</v>
      </c>
      <c r="BB907">
        <f t="shared" si="324"/>
        <v>-221.32534965062976</v>
      </c>
      <c r="BC907">
        <f t="shared" si="325"/>
        <v>-47.103414509898883</v>
      </c>
      <c r="BE907">
        <f t="shared" si="326"/>
        <v>-52.169408900654751</v>
      </c>
      <c r="BF907">
        <f t="shared" si="327"/>
        <v>-13.402292177142694</v>
      </c>
      <c r="BH907">
        <f t="shared" si="338"/>
        <v>-3231.7689537705587</v>
      </c>
      <c r="BI907">
        <f t="shared" si="339"/>
        <v>1741.718785706257</v>
      </c>
      <c r="BK907">
        <f t="shared" si="328"/>
        <v>67334.476881624942</v>
      </c>
      <c r="BL907">
        <f t="shared" si="329"/>
        <v>120521.37893233016</v>
      </c>
      <c r="BM907">
        <f t="shared" si="330"/>
        <v>119184.22213362984</v>
      </c>
      <c r="BN907" s="35">
        <f t="shared" si="340"/>
        <v>99442.602632184731</v>
      </c>
      <c r="BO907">
        <f t="shared" si="331"/>
        <v>84713.972979820974</v>
      </c>
      <c r="BQ907">
        <f>données!AG907</f>
        <v>-22039.465431434568</v>
      </c>
      <c r="BR907">
        <f>données!AH907</f>
        <v>-63744.189609413734</v>
      </c>
    </row>
    <row r="908" spans="20:70" ht="15" customHeight="1" x14ac:dyDescent="0.25">
      <c r="T908">
        <v>906</v>
      </c>
      <c r="U908" cm="1">
        <f t="array" ref="U908">INDEX(données!$AM$6:$AM$1006,animation!T908)</f>
        <v>0.31415926535897931</v>
      </c>
      <c r="AJ908" s="32"/>
      <c r="AK908">
        <v>902</v>
      </c>
      <c r="AL908" s="25">
        <f t="shared" si="319"/>
        <v>451</v>
      </c>
      <c r="AM908">
        <f t="shared" si="332"/>
        <v>72963.939503237503</v>
      </c>
      <c r="AN908">
        <f t="shared" si="333"/>
        <v>-48507.293040468205</v>
      </c>
      <c r="AP908" s="35">
        <f t="shared" si="334"/>
        <v>-3421.6834566098264</v>
      </c>
      <c r="AQ908">
        <f t="shared" si="335"/>
        <v>-16383.632714410998</v>
      </c>
      <c r="AS908">
        <f t="shared" si="336"/>
        <v>-706.03196547472794</v>
      </c>
      <c r="AT908">
        <f t="shared" si="337"/>
        <v>884.6529184498155</v>
      </c>
      <c r="AV908">
        <f t="shared" si="320"/>
        <v>-276.02334028317904</v>
      </c>
      <c r="AW908">
        <f t="shared" si="321"/>
        <v>853.49772876441193</v>
      </c>
      <c r="AY908">
        <f t="shared" si="322"/>
        <v>-137.96328550465299</v>
      </c>
      <c r="AZ908">
        <f t="shared" si="323"/>
        <v>74.76439273137548</v>
      </c>
      <c r="BB908">
        <f t="shared" si="324"/>
        <v>-235.36780193593188</v>
      </c>
      <c r="BC908">
        <f t="shared" si="325"/>
        <v>-33.765824325541033</v>
      </c>
      <c r="BE908">
        <f t="shared" si="326"/>
        <v>-56.677537750964021</v>
      </c>
      <c r="BF908">
        <f t="shared" si="327"/>
        <v>-9.8433787204308469</v>
      </c>
      <c r="BH908">
        <f t="shared" si="338"/>
        <v>-2863.5446143902782</v>
      </c>
      <c r="BI908">
        <f t="shared" si="339"/>
        <v>1903.7184490089171</v>
      </c>
      <c r="BK908">
        <f t="shared" si="328"/>
        <v>74628.266645040581</v>
      </c>
      <c r="BL908">
        <f t="shared" si="329"/>
        <v>122797.86468820191</v>
      </c>
      <c r="BM908">
        <f t="shared" si="330"/>
        <v>116140.93494094595</v>
      </c>
      <c r="BN908" s="35">
        <f t="shared" si="340"/>
        <v>96144.354057483637</v>
      </c>
      <c r="BO908">
        <f t="shared" si="331"/>
        <v>87616.744666450351</v>
      </c>
      <c r="BQ908">
        <f>données!AG908</f>
        <v>-22157.705973710443</v>
      </c>
      <c r="BR908">
        <f>données!AH908</f>
        <v>-62493.335328713918</v>
      </c>
    </row>
    <row r="909" spans="20:70" ht="15" customHeight="1" x14ac:dyDescent="0.25">
      <c r="T909">
        <v>907</v>
      </c>
      <c r="U909" cm="1">
        <f t="array" ref="U909">INDEX(données!$AM$6:$AM$1006,animation!T909)</f>
        <v>0.37699111843077515</v>
      </c>
      <c r="AJ909" s="32"/>
      <c r="AK909">
        <v>903</v>
      </c>
      <c r="AL909" s="25">
        <f t="shared" si="319"/>
        <v>451.5</v>
      </c>
      <c r="AM909">
        <f t="shared" si="332"/>
        <v>71164.843779248244</v>
      </c>
      <c r="AN909">
        <f t="shared" si="333"/>
        <v>-56588.527782867473</v>
      </c>
      <c r="AP909" s="35">
        <f t="shared" si="334"/>
        <v>-3774.6994393471905</v>
      </c>
      <c r="AQ909">
        <f t="shared" si="335"/>
        <v>-15941.306255186091</v>
      </c>
      <c r="AS909">
        <f t="shared" si="336"/>
        <v>-633.14534830505636</v>
      </c>
      <c r="AT909">
        <f t="shared" si="337"/>
        <v>793.75608034874506</v>
      </c>
      <c r="AV909">
        <f t="shared" si="320"/>
        <v>-197.34888172177318</v>
      </c>
      <c r="AW909">
        <f t="shared" si="321"/>
        <v>737.45087267186375</v>
      </c>
      <c r="AY909">
        <f t="shared" si="322"/>
        <v>-127.79885384590742</v>
      </c>
      <c r="AZ909">
        <f t="shared" si="323"/>
        <v>80.157773769552136</v>
      </c>
      <c r="BB909">
        <f t="shared" si="324"/>
        <v>-247.87828771336635</v>
      </c>
      <c r="BC909">
        <f t="shared" si="325"/>
        <v>-18.424638436285345</v>
      </c>
      <c r="BE909">
        <f t="shared" si="326"/>
        <v>-60.119325024009427</v>
      </c>
      <c r="BF909">
        <f t="shared" si="327"/>
        <v>-5.427927656385493</v>
      </c>
      <c r="BH909">
        <f t="shared" si="338"/>
        <v>-2504.2701417101584</v>
      </c>
      <c r="BI909">
        <f t="shared" si="339"/>
        <v>1991.3338238971087</v>
      </c>
      <c r="BK909">
        <f t="shared" si="328"/>
        <v>81871.520317271395</v>
      </c>
      <c r="BL909">
        <f t="shared" si="329"/>
        <v>125319.61573098562</v>
      </c>
      <c r="BM909">
        <f t="shared" si="330"/>
        <v>113477.02292729243</v>
      </c>
      <c r="BN909" s="35">
        <f t="shared" si="340"/>
        <v>93635.320753297885</v>
      </c>
      <c r="BO909">
        <f t="shared" si="331"/>
        <v>90921.375191740095</v>
      </c>
      <c r="BQ909">
        <f>données!AG909</f>
        <v>-22354.254985426225</v>
      </c>
      <c r="BR909">
        <f>données!AH909</f>
        <v>-61252.373708285508</v>
      </c>
    </row>
    <row r="910" spans="20:70" ht="15" customHeight="1" x14ac:dyDescent="0.25">
      <c r="T910">
        <v>908</v>
      </c>
      <c r="U910" cm="1">
        <f t="array" ref="U910">INDEX(données!$AM$6:$AM$1006,animation!T910)</f>
        <v>0.43982297150257099</v>
      </c>
      <c r="AJ910" s="32"/>
      <c r="AK910">
        <v>904</v>
      </c>
      <c r="AL910" s="25">
        <f t="shared" si="319"/>
        <v>452</v>
      </c>
      <c r="AM910">
        <f t="shared" si="332"/>
        <v>69198.35089103652</v>
      </c>
      <c r="AN910">
        <f t="shared" si="333"/>
        <v>-64459.961400416927</v>
      </c>
      <c r="AP910" s="35">
        <f t="shared" si="334"/>
        <v>-4091.2721134997187</v>
      </c>
      <c r="AQ910">
        <f t="shared" si="335"/>
        <v>-15544.428215011718</v>
      </c>
      <c r="AS910">
        <f t="shared" si="336"/>
        <v>-579.85583044998384</v>
      </c>
      <c r="AT910">
        <f t="shared" si="337"/>
        <v>724.28028537525245</v>
      </c>
      <c r="AV910">
        <f t="shared" si="320"/>
        <v>-141.69396599944389</v>
      </c>
      <c r="AW910">
        <f t="shared" si="321"/>
        <v>641.81042861012008</v>
      </c>
      <c r="AY910">
        <f t="shared" si="322"/>
        <v>-117.67795290872154</v>
      </c>
      <c r="AZ910">
        <f t="shared" si="323"/>
        <v>84.092461697656745</v>
      </c>
      <c r="BB910">
        <f t="shared" si="324"/>
        <v>-258.36108112466331</v>
      </c>
      <c r="BC910">
        <f t="shared" si="325"/>
        <v>-1.2547394392031286</v>
      </c>
      <c r="BE910">
        <f t="shared" si="326"/>
        <v>-62.12283041715515</v>
      </c>
      <c r="BF910">
        <f t="shared" si="327"/>
        <v>-0.36786549332126744</v>
      </c>
      <c r="BH910">
        <f t="shared" si="338"/>
        <v>-2168.167545997997</v>
      </c>
      <c r="BI910">
        <f t="shared" si="339"/>
        <v>2019.7012576895258</v>
      </c>
      <c r="BK910">
        <f t="shared" si="328"/>
        <v>89053.981178257076</v>
      </c>
      <c r="BL910">
        <f t="shared" si="329"/>
        <v>128068.66197537612</v>
      </c>
      <c r="BM910">
        <f t="shared" si="330"/>
        <v>111199.66224128165</v>
      </c>
      <c r="BN910" s="35">
        <f t="shared" si="340"/>
        <v>91933.665152141562</v>
      </c>
      <c r="BO910">
        <f t="shared" si="331"/>
        <v>94570.071321651514</v>
      </c>
      <c r="BQ910">
        <f>données!AG910</f>
        <v>-22628.336777427379</v>
      </c>
      <c r="BR910">
        <f>données!AH910</f>
        <v>-60026.202256702905</v>
      </c>
    </row>
    <row r="911" spans="20:70" ht="15" customHeight="1" x14ac:dyDescent="0.25">
      <c r="T911">
        <v>909</v>
      </c>
      <c r="U911" cm="1">
        <f t="array" ref="U911">INDEX(données!$AM$6:$AM$1006,animation!T911)</f>
        <v>0.50265482457436683</v>
      </c>
      <c r="AJ911" s="32"/>
      <c r="AK911">
        <v>905</v>
      </c>
      <c r="AL911" s="25">
        <f t="shared" si="319"/>
        <v>452.5</v>
      </c>
      <c r="AM911">
        <f t="shared" si="332"/>
        <v>67080.232855480412</v>
      </c>
      <c r="AN911">
        <f t="shared" si="333"/>
        <v>-72141.640472250874</v>
      </c>
      <c r="AP911" s="35">
        <f t="shared" si="334"/>
        <v>-4381.2000287247101</v>
      </c>
      <c r="AQ911">
        <f t="shared" si="335"/>
        <v>-15182.288072324092</v>
      </c>
      <c r="AS911">
        <f t="shared" si="336"/>
        <v>-538.16232465460894</v>
      </c>
      <c r="AT911">
        <f t="shared" si="337"/>
        <v>671.94306589757502</v>
      </c>
      <c r="AV911">
        <f t="shared" si="320"/>
        <v>-101.56223211012485</v>
      </c>
      <c r="AW911">
        <f t="shared" si="321"/>
        <v>562.75674566354576</v>
      </c>
      <c r="AY911">
        <f t="shared" si="322"/>
        <v>-107.79599179542112</v>
      </c>
      <c r="AZ911">
        <f t="shared" si="323"/>
        <v>86.74098162515908</v>
      </c>
      <c r="BB911">
        <f t="shared" si="324"/>
        <v>-266.3486984648726</v>
      </c>
      <c r="BC911">
        <f t="shared" si="325"/>
        <v>17.438234177664846</v>
      </c>
      <c r="BE911">
        <f t="shared" si="326"/>
        <v>-62.455402284190406</v>
      </c>
      <c r="BF911">
        <f t="shared" si="327"/>
        <v>5.0071044312053887</v>
      </c>
      <c r="BH911">
        <f t="shared" si="338"/>
        <v>-1863.050433112787</v>
      </c>
      <c r="BI911">
        <f t="shared" si="339"/>
        <v>2003.6232554060564</v>
      </c>
      <c r="BK911">
        <f t="shared" si="328"/>
        <v>96170.548847743543</v>
      </c>
      <c r="BL911">
        <f t="shared" si="329"/>
        <v>131025.2763374366</v>
      </c>
      <c r="BM911">
        <f t="shared" si="330"/>
        <v>109313.76961957135</v>
      </c>
      <c r="BN911" s="35">
        <f t="shared" si="340"/>
        <v>91039.096596673699</v>
      </c>
      <c r="BO911">
        <f t="shared" si="331"/>
        <v>98509.765657892916</v>
      </c>
      <c r="BQ911">
        <f>données!AG911</f>
        <v>-22978.869674096928</v>
      </c>
      <c r="BR911">
        <f>données!AH911</f>
        <v>-58819.660112501049</v>
      </c>
    </row>
    <row r="912" spans="20:70" ht="15" customHeight="1" x14ac:dyDescent="0.25">
      <c r="T912">
        <v>910</v>
      </c>
      <c r="U912" cm="1">
        <f t="array" ref="U912">INDEX(données!$AM$6:$AM$1006,animation!T912)</f>
        <v>0.56548667764616267</v>
      </c>
      <c r="AJ912" s="32"/>
      <c r="AK912">
        <v>906</v>
      </c>
      <c r="AL912" s="25">
        <f t="shared" si="319"/>
        <v>453</v>
      </c>
      <c r="AM912">
        <f t="shared" si="332"/>
        <v>64822.362550536229</v>
      </c>
      <c r="AN912">
        <f t="shared" si="333"/>
        <v>-79648.791625175727</v>
      </c>
      <c r="AP912" s="35">
        <f t="shared" si="334"/>
        <v>-4650.2811910520149</v>
      </c>
      <c r="AQ912">
        <f t="shared" si="335"/>
        <v>-14846.316539375304</v>
      </c>
      <c r="AS912">
        <f t="shared" si="336"/>
        <v>-502.95146953693967</v>
      </c>
      <c r="AT912">
        <f t="shared" si="337"/>
        <v>632.84040896364183</v>
      </c>
      <c r="AV912">
        <f t="shared" si="320"/>
        <v>-72.121641625073408</v>
      </c>
      <c r="AW912">
        <f t="shared" si="321"/>
        <v>497.02862933673839</v>
      </c>
      <c r="AY912">
        <f t="shared" si="322"/>
        <v>-98.299978374176931</v>
      </c>
      <c r="AZ912">
        <f t="shared" si="323"/>
        <v>88.281563898715078</v>
      </c>
      <c r="BB912">
        <f t="shared" si="324"/>
        <v>-271.44410504520653</v>
      </c>
      <c r="BC912">
        <f t="shared" si="325"/>
        <v>37.223742648533864</v>
      </c>
      <c r="BE912">
        <f t="shared" si="326"/>
        <v>-61.085744492482767</v>
      </c>
      <c r="BF912">
        <f t="shared" si="327"/>
        <v>10.306473079654513</v>
      </c>
      <c r="BH912">
        <f t="shared" si="338"/>
        <v>-1591.9518010631818</v>
      </c>
      <c r="BI912">
        <f t="shared" si="339"/>
        <v>1956.0693608066538</v>
      </c>
      <c r="BK912">
        <f t="shared" si="328"/>
        <v>103218.59358692652</v>
      </c>
      <c r="BL912">
        <f t="shared" si="329"/>
        <v>134169.33295289529</v>
      </c>
      <c r="BM912">
        <f t="shared" si="330"/>
        <v>107822.09530961649</v>
      </c>
      <c r="BN912" s="35">
        <f t="shared" si="340"/>
        <v>90931.131065608366</v>
      </c>
      <c r="BO912">
        <f t="shared" si="331"/>
        <v>102693.08006863864</v>
      </c>
      <c r="BQ912">
        <f>données!AG912</f>
        <v>-23404.470282234972</v>
      </c>
      <c r="BR912">
        <f>données!AH912</f>
        <v>-57637.508946306443</v>
      </c>
    </row>
    <row r="913" spans="20:70" ht="15" customHeight="1" x14ac:dyDescent="0.25">
      <c r="T913">
        <v>911</v>
      </c>
      <c r="U913" cm="1">
        <f t="array" ref="U913">INDEX(données!$AM$6:$AM$1006,animation!T913)</f>
        <v>0.62831853071795851</v>
      </c>
      <c r="AJ913" s="32"/>
      <c r="AK913">
        <v>907</v>
      </c>
      <c r="AL913" s="25">
        <f t="shared" si="319"/>
        <v>453.5</v>
      </c>
      <c r="AM913">
        <f t="shared" si="332"/>
        <v>62434.353021318107</v>
      </c>
      <c r="AN913">
        <f t="shared" si="333"/>
        <v>-86992.844843742932</v>
      </c>
      <c r="AP913" s="35">
        <f t="shared" si="334"/>
        <v>-4901.7569258204849</v>
      </c>
      <c r="AQ913">
        <f t="shared" si="335"/>
        <v>-14529.896334893483</v>
      </c>
      <c r="AS913">
        <f t="shared" si="336"/>
        <v>-471.04183877208095</v>
      </c>
      <c r="AT913">
        <f t="shared" si="337"/>
        <v>603.60425503375177</v>
      </c>
      <c r="AV913">
        <f t="shared" si="320"/>
        <v>-50.193895905620472</v>
      </c>
      <c r="AW913">
        <f t="shared" si="321"/>
        <v>441.99102655961866</v>
      </c>
      <c r="AY913">
        <f t="shared" si="322"/>
        <v>-89.292812366339376</v>
      </c>
      <c r="AZ913">
        <f t="shared" si="323"/>
        <v>88.8881962772912</v>
      </c>
      <c r="BB913">
        <f t="shared" si="324"/>
        <v>-273.36263456003019</v>
      </c>
      <c r="BC913">
        <f t="shared" si="325"/>
        <v>57.567475012061536</v>
      </c>
      <c r="BE913">
        <f t="shared" si="326"/>
        <v>-58.192495940090915</v>
      </c>
      <c r="BF913">
        <f t="shared" si="327"/>
        <v>15.157557184780343</v>
      </c>
      <c r="BH913">
        <f t="shared" si="338"/>
        <v>-1354.7212012636728</v>
      </c>
      <c r="BI913">
        <f t="shared" si="339"/>
        <v>1887.5994635168183</v>
      </c>
      <c r="BK913">
        <f t="shared" si="328"/>
        <v>110196.62520710299</v>
      </c>
      <c r="BL913">
        <f t="shared" si="329"/>
        <v>137481.14452376816</v>
      </c>
      <c r="BM913">
        <f t="shared" si="330"/>
        <v>106724.97043945359</v>
      </c>
      <c r="BN913" s="35">
        <f t="shared" si="340"/>
        <v>91569.547986030928</v>
      </c>
      <c r="BO913">
        <f t="shared" si="331"/>
        <v>107078.49219707058</v>
      </c>
      <c r="BQ913">
        <f>données!AG913</f>
        <v>-23903.458950679607</v>
      </c>
      <c r="BR913">
        <f>données!AH913</f>
        <v>-56484.414168698546</v>
      </c>
    </row>
    <row r="914" spans="20:70" ht="15" customHeight="1" x14ac:dyDescent="0.25">
      <c r="T914">
        <v>912</v>
      </c>
      <c r="U914" cm="1">
        <f t="array" ref="U914">INDEX(données!$AM$6:$AM$1006,animation!T914)</f>
        <v>0.69115038378975435</v>
      </c>
      <c r="AJ914" s="32"/>
      <c r="AK914">
        <v>908</v>
      </c>
      <c r="AL914" s="25">
        <f t="shared" si="319"/>
        <v>454</v>
      </c>
      <c r="AM914">
        <f t="shared" si="332"/>
        <v>59924.594328561354</v>
      </c>
      <c r="AN914">
        <f t="shared" si="333"/>
        <v>-94182.34247931045</v>
      </c>
      <c r="AP914" s="35">
        <f t="shared" si="334"/>
        <v>-5137.2778452065249</v>
      </c>
      <c r="AQ914">
        <f t="shared" si="335"/>
        <v>-14228.094207376607</v>
      </c>
      <c r="AS914">
        <f t="shared" si="336"/>
        <v>-440.56615295363258</v>
      </c>
      <c r="AT914">
        <f t="shared" si="337"/>
        <v>581.42776908307235</v>
      </c>
      <c r="AV914">
        <f t="shared" si="320"/>
        <v>-33.644973360888024</v>
      </c>
      <c r="AW914">
        <f t="shared" si="321"/>
        <v>395.56017852585461</v>
      </c>
      <c r="AY914">
        <f t="shared" si="322"/>
        <v>-80.839628291154867</v>
      </c>
      <c r="AZ914">
        <f t="shared" si="323"/>
        <v>88.723706433530481</v>
      </c>
      <c r="BB914">
        <f t="shared" si="324"/>
        <v>-271.9663239572165</v>
      </c>
      <c r="BC914">
        <f t="shared" si="325"/>
        <v>77.867510396699075</v>
      </c>
      <c r="BE914">
        <f t="shared" si="326"/>
        <v>-54.115227344373189</v>
      </c>
      <c r="BF914">
        <f t="shared" si="327"/>
        <v>19.276373726988169</v>
      </c>
      <c r="BH914">
        <f t="shared" si="338"/>
        <v>-1149.3186550206785</v>
      </c>
      <c r="BI914">
        <f t="shared" si="339"/>
        <v>1806.3622190167393</v>
      </c>
      <c r="BK914">
        <f t="shared" si="328"/>
        <v>117103.6575818433</v>
      </c>
      <c r="BL914">
        <f t="shared" si="329"/>
        <v>140941.97065785012</v>
      </c>
      <c r="BM914">
        <f t="shared" si="330"/>
        <v>106019.96058111684</v>
      </c>
      <c r="BN914" s="35">
        <f t="shared" si="340"/>
        <v>92897.211772574185</v>
      </c>
      <c r="BO914">
        <f t="shared" si="331"/>
        <v>111630.06154406963</v>
      </c>
      <c r="BQ914">
        <f>données!AG914</f>
        <v>-24473.866399122729</v>
      </c>
      <c r="BR914">
        <f>données!AH914</f>
        <v>-55364.926517965694</v>
      </c>
    </row>
    <row r="915" spans="20:70" ht="15" customHeight="1" x14ac:dyDescent="0.25">
      <c r="T915">
        <v>913</v>
      </c>
      <c r="U915" cm="1">
        <f t="array" ref="U915">INDEX(données!$AM$6:$AM$1006,animation!T915)</f>
        <v>0.75398223686155019</v>
      </c>
      <c r="AJ915" s="32"/>
      <c r="AK915">
        <v>909</v>
      </c>
      <c r="AL915" s="25">
        <f t="shared" si="319"/>
        <v>454.5</v>
      </c>
      <c r="AM915">
        <f t="shared" si="332"/>
        <v>57300.884636838884</v>
      </c>
      <c r="AN915">
        <f t="shared" si="333"/>
        <v>-101223.71111186338</v>
      </c>
      <c r="AP915" s="35">
        <f t="shared" si="334"/>
        <v>-5357.5609216833409</v>
      </c>
      <c r="AQ915">
        <f t="shared" si="335"/>
        <v>-13937.380322835072</v>
      </c>
      <c r="AS915">
        <f t="shared" si="336"/>
        <v>-410.54250987484477</v>
      </c>
      <c r="AT915">
        <f t="shared" si="337"/>
        <v>564.04287987458633</v>
      </c>
      <c r="AV915">
        <f t="shared" si="320"/>
        <v>-21.013272877260022</v>
      </c>
      <c r="AW915">
        <f t="shared" si="321"/>
        <v>356.09932662989513</v>
      </c>
      <c r="AY915">
        <f t="shared" si="322"/>
        <v>-72.974815617391101</v>
      </c>
      <c r="AZ915">
        <f t="shared" si="323"/>
        <v>87.935558175904575</v>
      </c>
      <c r="BB915">
        <f t="shared" si="324"/>
        <v>-267.28387014157823</v>
      </c>
      <c r="BC915">
        <f t="shared" si="325"/>
        <v>97.501786940551355</v>
      </c>
      <c r="BE915">
        <f t="shared" si="326"/>
        <v>-49.270551238615454</v>
      </c>
      <c r="BF915">
        <f t="shared" si="327"/>
        <v>22.506208128235233</v>
      </c>
      <c r="BH915">
        <f t="shared" si="338"/>
        <v>-972.7453311373215</v>
      </c>
      <c r="BI915">
        <f t="shared" si="339"/>
        <v>1718.3834596709662</v>
      </c>
      <c r="BK915">
        <f t="shared" si="328"/>
        <v>123938.93499531233</v>
      </c>
      <c r="BL915">
        <f t="shared" si="329"/>
        <v>144534.31156039829</v>
      </c>
      <c r="BM915">
        <f t="shared" si="330"/>
        <v>105701.57490016182</v>
      </c>
      <c r="BN915" s="35">
        <f t="shared" si="340"/>
        <v>94844.651617419237</v>
      </c>
      <c r="BO915">
        <f t="shared" si="331"/>
        <v>116316.94232321571</v>
      </c>
      <c r="BQ915">
        <f>données!AG915</f>
        <v>-25113.441489959696</v>
      </c>
      <c r="BR915">
        <f>données!AH915</f>
        <v>-54283.464100420068</v>
      </c>
    </row>
    <row r="916" spans="20:70" ht="15" customHeight="1" x14ac:dyDescent="0.25">
      <c r="T916">
        <v>914</v>
      </c>
      <c r="U916" cm="1">
        <f t="array" ref="U916">INDEX(données!$AM$6:$AM$1006,animation!T916)</f>
        <v>0.81681408993334603</v>
      </c>
      <c r="AJ916" s="32"/>
      <c r="AK916">
        <v>910</v>
      </c>
      <c r="AL916" s="25">
        <f t="shared" si="319"/>
        <v>455</v>
      </c>
      <c r="AM916">
        <f t="shared" si="332"/>
        <v>54570.786362262857</v>
      </c>
      <c r="AN916">
        <f t="shared" si="333"/>
        <v>-108121.89591329658</v>
      </c>
      <c r="AP916" s="35">
        <f t="shared" si="334"/>
        <v>-5562.8321766207637</v>
      </c>
      <c r="AQ916">
        <f t="shared" si="335"/>
        <v>-13655.358882897779</v>
      </c>
      <c r="AS916">
        <f t="shared" si="336"/>
        <v>-380.56684602473604</v>
      </c>
      <c r="AT916">
        <f t="shared" si="337"/>
        <v>549.67335222331121</v>
      </c>
      <c r="AV916">
        <f t="shared" si="320"/>
        <v>-11.278858249353531</v>
      </c>
      <c r="AW916">
        <f t="shared" si="321"/>
        <v>322.32218517833206</v>
      </c>
      <c r="AY916">
        <f t="shared" si="322"/>
        <v>-65.708831669980185</v>
      </c>
      <c r="AZ916">
        <f t="shared" si="323"/>
        <v>86.653830901006728</v>
      </c>
      <c r="BB916">
        <f t="shared" si="324"/>
        <v>-259.51172766308173</v>
      </c>
      <c r="BC916">
        <f t="shared" si="325"/>
        <v>115.88015517019923</v>
      </c>
      <c r="BE916">
        <f t="shared" si="326"/>
        <v>-44.067428442320562</v>
      </c>
      <c r="BF916">
        <f t="shared" si="327"/>
        <v>24.817180973773077</v>
      </c>
      <c r="BH916">
        <f t="shared" si="338"/>
        <v>-821.65483262804571</v>
      </c>
      <c r="BI916">
        <f t="shared" si="339"/>
        <v>1627.9567184595514</v>
      </c>
      <c r="BK916">
        <f t="shared" si="328"/>
        <v>130701.84306257329</v>
      </c>
      <c r="BL916">
        <f t="shared" si="329"/>
        <v>148242.05902410357</v>
      </c>
      <c r="BM916">
        <f t="shared" si="330"/>
        <v>105761.12086103758</v>
      </c>
      <c r="BN916" s="35">
        <f t="shared" si="340"/>
        <v>97335.37369036577</v>
      </c>
      <c r="BO916">
        <f t="shared" si="331"/>
        <v>121112.81971815153</v>
      </c>
      <c r="BQ916">
        <f>données!AG916</f>
        <v>-25819.660112501049</v>
      </c>
      <c r="BR916">
        <f>données!AH916</f>
        <v>-53244.294954150537</v>
      </c>
    </row>
    <row r="917" spans="20:70" ht="15" customHeight="1" x14ac:dyDescent="0.25">
      <c r="T917">
        <v>915</v>
      </c>
      <c r="U917" cm="1">
        <f t="array" ref="U917">INDEX(données!$AM$6:$AM$1006,animation!T917)</f>
        <v>0.87964594300514187</v>
      </c>
      <c r="AJ917" s="32"/>
      <c r="AK917">
        <v>911</v>
      </c>
      <c r="AL917" s="25">
        <f t="shared" si="319"/>
        <v>455.5</v>
      </c>
      <c r="AM917">
        <f t="shared" si="332"/>
        <v>51741.799418199385</v>
      </c>
      <c r="AN917">
        <f t="shared" si="333"/>
        <v>-114880.86618571755</v>
      </c>
      <c r="AP917" s="35">
        <f t="shared" si="334"/>
        <v>-5753.1155996331318</v>
      </c>
      <c r="AQ917">
        <f t="shared" si="335"/>
        <v>-13380.522206786123</v>
      </c>
      <c r="AS917">
        <f t="shared" si="336"/>
        <v>-350.59487608359069</v>
      </c>
      <c r="AT917">
        <f t="shared" si="337"/>
        <v>536.97472833684458</v>
      </c>
      <c r="AV917">
        <f t="shared" si="320"/>
        <v>-3.7175440675974118</v>
      </c>
      <c r="AW917">
        <f t="shared" si="321"/>
        <v>293.21368393731177</v>
      </c>
      <c r="AY917">
        <f t="shared" si="322"/>
        <v>-59.034307723797312</v>
      </c>
      <c r="AZ917">
        <f t="shared" si="323"/>
        <v>84.990806424004418</v>
      </c>
      <c r="BB917">
        <f t="shared" si="324"/>
        <v>-248.99557688389578</v>
      </c>
      <c r="BC917">
        <f t="shared" si="325"/>
        <v>132.49281674200361</v>
      </c>
      <c r="BE917">
        <f t="shared" si="326"/>
        <v>-38.847447408300191</v>
      </c>
      <c r="BF917">
        <f t="shared" si="327"/>
        <v>26.277421233524834</v>
      </c>
      <c r="BH917">
        <f t="shared" si="338"/>
        <v>-692.72213872962107</v>
      </c>
      <c r="BI917">
        <f t="shared" si="339"/>
        <v>1538.0315377143693</v>
      </c>
      <c r="BK917">
        <f t="shared" si="328"/>
        <v>137391.90754608245</v>
      </c>
      <c r="BL917">
        <f t="shared" si="329"/>
        <v>152050.55246727067</v>
      </c>
      <c r="BM917">
        <f t="shared" si="330"/>
        <v>106186.74950105303</v>
      </c>
      <c r="BN917" s="35">
        <f t="shared" si="340"/>
        <v>100290.89831542061</v>
      </c>
      <c r="BO917">
        <f t="shared" si="331"/>
        <v>125995.34603553388</v>
      </c>
      <c r="BQ917">
        <f>données!AG917</f>
        <v>-26589.735144484213</v>
      </c>
      <c r="BR917">
        <f>données!AH917</f>
        <v>-52251.520205026209</v>
      </c>
    </row>
    <row r="918" spans="20:70" ht="15" customHeight="1" x14ac:dyDescent="0.25">
      <c r="T918">
        <v>916</v>
      </c>
      <c r="U918" cm="1">
        <f t="array" ref="U918">INDEX(données!$AM$6:$AM$1006,animation!T918)</f>
        <v>0.94247779607693771</v>
      </c>
      <c r="AJ918" s="32"/>
      <c r="AK918">
        <v>912</v>
      </c>
      <c r="AL918" s="25">
        <f t="shared" si="319"/>
        <v>456</v>
      </c>
      <c r="AM918">
        <f t="shared" si="332"/>
        <v>48821.417258872367</v>
      </c>
      <c r="AN918">
        <f t="shared" si="333"/>
        <v>-121504.00544806851</v>
      </c>
      <c r="AP918" s="35">
        <f t="shared" si="334"/>
        <v>-5928.4130376749272</v>
      </c>
      <c r="AQ918">
        <f t="shared" si="335"/>
        <v>-13112.034842617701</v>
      </c>
      <c r="AS918">
        <f t="shared" si="336"/>
        <v>-320.79177642159459</v>
      </c>
      <c r="AT918">
        <f t="shared" si="337"/>
        <v>524.97059945748163</v>
      </c>
      <c r="AV918">
        <f t="shared" si="320"/>
        <v>2.1931502428387528</v>
      </c>
      <c r="AW918">
        <f t="shared" si="321"/>
        <v>267.96796567376754</v>
      </c>
      <c r="AY918">
        <f t="shared" si="322"/>
        <v>-52.931224893548809</v>
      </c>
      <c r="AZ918">
        <f t="shared" si="323"/>
        <v>83.041641556560592</v>
      </c>
      <c r="BB918">
        <f t="shared" si="324"/>
        <v>-236.19544077144573</v>
      </c>
      <c r="BC918">
        <f t="shared" si="325"/>
        <v>146.94759094232194</v>
      </c>
      <c r="BE918">
        <f t="shared" si="326"/>
        <v>-33.858260999438805</v>
      </c>
      <c r="BF918">
        <f t="shared" si="327"/>
        <v>27.013401284831577</v>
      </c>
      <c r="BH918">
        <f t="shared" si="338"/>
        <v>-582.84502673576208</v>
      </c>
      <c r="BI918">
        <f t="shared" si="339"/>
        <v>1450.5520175371771</v>
      </c>
      <c r="BK918">
        <f t="shared" si="328"/>
        <v>144008.82834869891</v>
      </c>
      <c r="BL918">
        <f t="shared" si="329"/>
        <v>155946.57238994262</v>
      </c>
      <c r="BM918">
        <f t="shared" si="330"/>
        <v>106963.69694707431</v>
      </c>
      <c r="BN918" s="35">
        <f t="shared" si="340"/>
        <v>103634.83992129781</v>
      </c>
      <c r="BO918">
        <f t="shared" si="331"/>
        <v>130945.61513502154</v>
      </c>
      <c r="BQ918">
        <f>données!AG918</f>
        <v>-27420.627451571767</v>
      </c>
      <c r="BR918">
        <f>données!AH918</f>
        <v>-51309.057881426226</v>
      </c>
    </row>
    <row r="919" spans="20:70" ht="15" customHeight="1" x14ac:dyDescent="0.25">
      <c r="T919">
        <v>917</v>
      </c>
      <c r="U919" cm="1">
        <f t="array" ref="U919">INDEX(données!$AM$6:$AM$1006,animation!T919)</f>
        <v>1.0053096491487337</v>
      </c>
      <c r="AJ919" s="32"/>
      <c r="AK919">
        <v>913</v>
      </c>
      <c r="AL919" s="25">
        <f t="shared" si="319"/>
        <v>456.5</v>
      </c>
      <c r="AM919">
        <f t="shared" si="332"/>
        <v>45817.111767982205</v>
      </c>
      <c r="AN919">
        <f t="shared" si="333"/>
        <v>-127994.40154444517</v>
      </c>
      <c r="AP919" s="35">
        <f t="shared" si="334"/>
        <v>-6088.8089258857244</v>
      </c>
      <c r="AQ919">
        <f t="shared" si="335"/>
        <v>-12849.549542888959</v>
      </c>
      <c r="AS919">
        <f t="shared" si="336"/>
        <v>-291.43035341770985</v>
      </c>
      <c r="AT919">
        <f t="shared" si="337"/>
        <v>512.99138244435528</v>
      </c>
      <c r="AV919">
        <f t="shared" si="320"/>
        <v>6.8357571762378324</v>
      </c>
      <c r="AW919">
        <f t="shared" si="321"/>
        <v>245.94087345355649</v>
      </c>
      <c r="AY919">
        <f t="shared" si="322"/>
        <v>-47.371116590207208</v>
      </c>
      <c r="AZ919">
        <f t="shared" si="323"/>
        <v>80.885702809136561</v>
      </c>
      <c r="BB919">
        <f t="shared" si="324"/>
        <v>-221.64085062359612</v>
      </c>
      <c r="BC919">
        <f t="shared" si="325"/>
        <v>158.99102648381273</v>
      </c>
      <c r="BE919">
        <f t="shared" si="326"/>
        <v>-29.25414338014432</v>
      </c>
      <c r="BF919">
        <f t="shared" si="327"/>
        <v>27.173779697849476</v>
      </c>
      <c r="BH919">
        <f t="shared" si="338"/>
        <v>-489.23758154477969</v>
      </c>
      <c r="BI919">
        <f t="shared" si="339"/>
        <v>1366.7310977606294</v>
      </c>
      <c r="BK919">
        <f t="shared" si="328"/>
        <v>150552.52057067078</v>
      </c>
      <c r="BL919">
        <f t="shared" si="329"/>
        <v>159918.29292525636</v>
      </c>
      <c r="BM919">
        <f t="shared" si="330"/>
        <v>108074.69521221456</v>
      </c>
      <c r="BN919" s="35">
        <f t="shared" si="340"/>
        <v>107295.75692405098</v>
      </c>
      <c r="BO919">
        <f t="shared" si="331"/>
        <v>135947.69051911269</v>
      </c>
      <c r="BQ919">
        <f>données!AG919</f>
        <v>-28309.057881426223</v>
      </c>
      <c r="BR919">
        <f>données!AH919</f>
        <v>-50420.627451571774</v>
      </c>
    </row>
    <row r="920" spans="20:70" ht="15" customHeight="1" x14ac:dyDescent="0.25">
      <c r="T920">
        <v>918</v>
      </c>
      <c r="U920" cm="1">
        <f t="array" ref="U920">INDEX(données!$AM$6:$AM$1006,animation!T920)</f>
        <v>1.0681415022205296</v>
      </c>
      <c r="AJ920" s="32"/>
      <c r="AK920">
        <v>914</v>
      </c>
      <c r="AL920" s="25">
        <f t="shared" si="319"/>
        <v>457</v>
      </c>
      <c r="AM920">
        <f t="shared" si="332"/>
        <v>42736.278510862132</v>
      </c>
      <c r="AN920">
        <f t="shared" si="333"/>
        <v>-134355.0523930841</v>
      </c>
      <c r="AP920" s="35">
        <f t="shared" si="334"/>
        <v>-6234.5241025945797</v>
      </c>
      <c r="AQ920">
        <f t="shared" si="335"/>
        <v>-12593.053851666782</v>
      </c>
      <c r="AS920">
        <f t="shared" si="336"/>
        <v>-262.82203334145578</v>
      </c>
      <c r="AT920">
        <f t="shared" si="337"/>
        <v>500.61779491479399</v>
      </c>
      <c r="AV920">
        <f t="shared" si="320"/>
        <v>10.494144896457914</v>
      </c>
      <c r="AW920">
        <f t="shared" si="321"/>
        <v>226.61381634965375</v>
      </c>
      <c r="AY920">
        <f t="shared" si="322"/>
        <v>-42.320359503185387</v>
      </c>
      <c r="AZ920">
        <f t="shared" si="323"/>
        <v>78.588245159212818</v>
      </c>
      <c r="BB920">
        <f t="shared" si="324"/>
        <v>-205.88375738705903</v>
      </c>
      <c r="BC920">
        <f t="shared" si="325"/>
        <v>168.51198838799721</v>
      </c>
      <c r="BE920">
        <f t="shared" si="326"/>
        <v>-25.112061347669297</v>
      </c>
      <c r="BF920">
        <f t="shared" si="327"/>
        <v>26.903745017930163</v>
      </c>
      <c r="BH920">
        <f t="shared" si="338"/>
        <v>-409.45849000815173</v>
      </c>
      <c r="BI920">
        <f t="shared" si="339"/>
        <v>1287.2626909677199</v>
      </c>
      <c r="BK920">
        <f t="shared" si="328"/>
        <v>157023.14832886559</v>
      </c>
      <c r="BL920">
        <f t="shared" si="329"/>
        <v>163955.20774933739</v>
      </c>
      <c r="BM920">
        <f t="shared" si="330"/>
        <v>109500.50314184788</v>
      </c>
      <c r="BN920" s="35">
        <f t="shared" si="340"/>
        <v>111208.82236682052</v>
      </c>
      <c r="BO920">
        <f t="shared" si="331"/>
        <v>140988.18959227169</v>
      </c>
      <c r="BQ920">
        <f>données!AG920</f>
        <v>-29251.520205026201</v>
      </c>
      <c r="BR920">
        <f>données!AH920</f>
        <v>-49589.735144484221</v>
      </c>
    </row>
    <row r="921" spans="20:70" ht="15" customHeight="1" x14ac:dyDescent="0.25">
      <c r="T921">
        <v>919</v>
      </c>
      <c r="U921" cm="1">
        <f t="array" ref="U921">INDEX(données!$AM$6:$AM$1006,animation!T921)</f>
        <v>1.1309733552923256</v>
      </c>
      <c r="AJ921" s="32"/>
      <c r="AK921">
        <v>915</v>
      </c>
      <c r="AL921" s="25">
        <f t="shared" si="319"/>
        <v>457.5</v>
      </c>
      <c r="AM921">
        <f t="shared" si="332"/>
        <v>39586.163705397157</v>
      </c>
      <c r="AN921">
        <f t="shared" si="333"/>
        <v>-140589.00209455314</v>
      </c>
      <c r="AP921" s="35">
        <f t="shared" si="334"/>
        <v>-6365.9351192653075</v>
      </c>
      <c r="AQ921">
        <f t="shared" si="335"/>
        <v>-12342.744954209385</v>
      </c>
      <c r="AS921">
        <f t="shared" si="336"/>
        <v>-235.27014772570584</v>
      </c>
      <c r="AT921">
        <f t="shared" si="337"/>
        <v>487.62895029921469</v>
      </c>
      <c r="AV921">
        <f t="shared" si="320"/>
        <v>13.381584385710227</v>
      </c>
      <c r="AW921">
        <f t="shared" si="321"/>
        <v>209.56630987569844</v>
      </c>
      <c r="AY921">
        <f t="shared" si="322"/>
        <v>-37.74266726150514</v>
      </c>
      <c r="AZ921">
        <f t="shared" si="323"/>
        <v>76.202211200273126</v>
      </c>
      <c r="BB921">
        <f t="shared" si="324"/>
        <v>-189.45618866495076</v>
      </c>
      <c r="BC921">
        <f t="shared" si="325"/>
        <v>175.52981524578848</v>
      </c>
      <c r="BE921">
        <f t="shared" si="326"/>
        <v>-21.452876184960164</v>
      </c>
      <c r="BF921">
        <f t="shared" si="327"/>
        <v>26.330613977454693</v>
      </c>
      <c r="BH921">
        <f t="shared" si="338"/>
        <v>-341.40263752503728</v>
      </c>
      <c r="BI921">
        <f t="shared" si="339"/>
        <v>1212.4806151789214</v>
      </c>
      <c r="BK921">
        <f t="shared" si="328"/>
        <v>163421.14486983608</v>
      </c>
      <c r="BL921">
        <f t="shared" si="329"/>
        <v>168048.03887020412</v>
      </c>
      <c r="BM921">
        <f t="shared" si="330"/>
        <v>111220.49876625363</v>
      </c>
      <c r="BN921" s="35">
        <f t="shared" si="340"/>
        <v>115316.54297810711</v>
      </c>
      <c r="BO921">
        <f t="shared" si="331"/>
        <v>146055.92034167176</v>
      </c>
      <c r="BQ921">
        <f>données!AG921</f>
        <v>-30244.294954150533</v>
      </c>
      <c r="BR921">
        <f>données!AH921</f>
        <v>-48819.660112501057</v>
      </c>
    </row>
    <row r="922" spans="20:70" ht="15" customHeight="1" x14ac:dyDescent="0.25">
      <c r="T922">
        <v>920</v>
      </c>
      <c r="U922" cm="1">
        <f t="array" ref="U922">INDEX(données!$AM$6:$AM$1006,animation!T922)</f>
        <v>1.1938052083641215</v>
      </c>
      <c r="AJ922" s="32"/>
      <c r="AK922">
        <v>916</v>
      </c>
      <c r="AL922" s="25">
        <f t="shared" si="319"/>
        <v>458</v>
      </c>
      <c r="AM922">
        <f t="shared" si="332"/>
        <v>36373.787377298788</v>
      </c>
      <c r="AN922">
        <f t="shared" si="333"/>
        <v>-146699.42095287042</v>
      </c>
      <c r="AP922" s="35">
        <f t="shared" si="334"/>
        <v>-6483.5701931281601</v>
      </c>
      <c r="AQ922">
        <f t="shared" si="335"/>
        <v>-12098.930479059778</v>
      </c>
      <c r="AS922">
        <f t="shared" si="336"/>
        <v>-209.03947650900412</v>
      </c>
      <c r="AT922">
        <f t="shared" si="337"/>
        <v>473.95475982002603</v>
      </c>
      <c r="AV922">
        <f t="shared" si="320"/>
        <v>15.66013520674959</v>
      </c>
      <c r="AW922">
        <f t="shared" si="321"/>
        <v>194.45504648968452</v>
      </c>
      <c r="AY922">
        <f t="shared" si="322"/>
        <v>-33.60091887300284</v>
      </c>
      <c r="AZ922">
        <f t="shared" si="323"/>
        <v>73.77000330738494</v>
      </c>
      <c r="BB922">
        <f t="shared" si="324"/>
        <v>-172.8374993557097</v>
      </c>
      <c r="BC922">
        <f t="shared" si="325"/>
        <v>180.17151000148948</v>
      </c>
      <c r="BE922">
        <f t="shared" si="326"/>
        <v>-18.261193487041179</v>
      </c>
      <c r="BF922">
        <f t="shared" si="327"/>
        <v>25.558200021467083</v>
      </c>
      <c r="BH922">
        <f t="shared" si="338"/>
        <v>-283.27405722752292</v>
      </c>
      <c r="BI922">
        <f t="shared" si="339"/>
        <v>1142.4749294098381</v>
      </c>
      <c r="BK922">
        <f t="shared" si="328"/>
        <v>169747.21712365627</v>
      </c>
      <c r="BL922">
        <f t="shared" si="329"/>
        <v>172188.63508241402</v>
      </c>
      <c r="BM922">
        <f t="shared" si="330"/>
        <v>113213.27630581301</v>
      </c>
      <c r="BN922" s="35">
        <f t="shared" si="340"/>
        <v>119568.80456114272</v>
      </c>
      <c r="BO922">
        <f t="shared" si="331"/>
        <v>151141.56448864893</v>
      </c>
      <c r="BQ922">
        <f>données!AG922</f>
        <v>-31283.464100420064</v>
      </c>
      <c r="BR922">
        <f>données!AH922</f>
        <v>-48113.441489959703</v>
      </c>
    </row>
    <row r="923" spans="20:70" ht="15" customHeight="1" x14ac:dyDescent="0.25">
      <c r="T923">
        <v>921</v>
      </c>
      <c r="U923" cm="1">
        <f t="array" ref="U923">INDEX(données!$AM$6:$AM$1006,animation!T923)</f>
        <v>1.2566370614359175</v>
      </c>
      <c r="AJ923" s="32"/>
      <c r="AK923">
        <v>917</v>
      </c>
      <c r="AL923" s="25">
        <f t="shared" si="319"/>
        <v>458.5</v>
      </c>
      <c r="AM923">
        <f t="shared" si="332"/>
        <v>33105.872346171076</v>
      </c>
      <c r="AN923">
        <f t="shared" si="333"/>
        <v>-152689.64184742278</v>
      </c>
      <c r="AP923" s="35">
        <f t="shared" si="334"/>
        <v>-6588.0899313826621</v>
      </c>
      <c r="AQ923">
        <f t="shared" si="335"/>
        <v>-11861.953099149765</v>
      </c>
      <c r="AS923">
        <f t="shared" si="336"/>
        <v>-184.33861409071022</v>
      </c>
      <c r="AT923">
        <f t="shared" si="337"/>
        <v>459.63302239263095</v>
      </c>
      <c r="AV923">
        <f t="shared" si="320"/>
        <v>17.454233893783776</v>
      </c>
      <c r="AW923">
        <f t="shared" si="321"/>
        <v>180.99786193340978</v>
      </c>
      <c r="AY923">
        <f t="shared" si="322"/>
        <v>-29.8584518193307</v>
      </c>
      <c r="AZ923">
        <f t="shared" si="323"/>
        <v>71.325139305385306</v>
      </c>
      <c r="BB923">
        <f t="shared" si="324"/>
        <v>-156.43335185277985</v>
      </c>
      <c r="BC923">
        <f t="shared" si="325"/>
        <v>182.64330295953835</v>
      </c>
      <c r="BE923">
        <f t="shared" si="326"/>
        <v>-15.501044312383456</v>
      </c>
      <c r="BF923">
        <f t="shared" si="327"/>
        <v>24.66671819429753</v>
      </c>
      <c r="BH923">
        <f t="shared" si="338"/>
        <v>-233.55111451330131</v>
      </c>
      <c r="BI923">
        <f t="shared" si="339"/>
        <v>1077.1755432152756</v>
      </c>
      <c r="BK923">
        <f t="shared" si="328"/>
        <v>176002.33566578638</v>
      </c>
      <c r="BL923">
        <f t="shared" si="329"/>
        <v>176369.86537522686</v>
      </c>
      <c r="BM923">
        <f t="shared" si="330"/>
        <v>115457.20137006884</v>
      </c>
      <c r="BN923" s="35">
        <f t="shared" si="340"/>
        <v>123922.49556515296</v>
      </c>
      <c r="BO923">
        <f t="shared" si="331"/>
        <v>156237.40112820367</v>
      </c>
      <c r="BQ923">
        <f>données!AG923</f>
        <v>-32364.926517965694</v>
      </c>
      <c r="BR923">
        <f>données!AH923</f>
        <v>-47473.866399122729</v>
      </c>
    </row>
    <row r="924" spans="20:70" ht="15" customHeight="1" x14ac:dyDescent="0.25">
      <c r="T924">
        <v>922</v>
      </c>
      <c r="U924" cm="1">
        <f t="array" ref="U924">INDEX(données!$AM$6:$AM$1006,animation!T924)</f>
        <v>1.3194689145077134</v>
      </c>
      <c r="AJ924" s="32"/>
      <c r="AK924">
        <v>918</v>
      </c>
      <c r="AL924" s="25">
        <f t="shared" si="319"/>
        <v>459</v>
      </c>
      <c r="AM924">
        <f t="shared" si="332"/>
        <v>29788.785053718406</v>
      </c>
      <c r="AN924">
        <f t="shared" si="333"/>
        <v>-158563.16426919858</v>
      </c>
      <c r="AP924" s="35">
        <f t="shared" si="334"/>
        <v>-6680.2592384280169</v>
      </c>
      <c r="AQ924">
        <f t="shared" si="335"/>
        <v>-11632.13658795345</v>
      </c>
      <c r="AS924">
        <f t="shared" si="336"/>
        <v>-161.31265542435438</v>
      </c>
      <c r="AT924">
        <f t="shared" si="337"/>
        <v>444.77212368495151</v>
      </c>
      <c r="AV924">
        <f t="shared" si="320"/>
        <v>18.860350099199771</v>
      </c>
      <c r="AW924">
        <f t="shared" si="321"/>
        <v>168.96137502185493</v>
      </c>
      <c r="AY924">
        <f t="shared" si="322"/>
        <v>-26.47993694130086</v>
      </c>
      <c r="AZ924">
        <f t="shared" si="323"/>
        <v>68.89374382886875</v>
      </c>
      <c r="BB924">
        <f t="shared" si="324"/>
        <v>-140.56612493150172</v>
      </c>
      <c r="BC924">
        <f t="shared" si="325"/>
        <v>183.20147677397654</v>
      </c>
      <c r="BE924">
        <f t="shared" si="326"/>
        <v>-13.126943650751578</v>
      </c>
      <c r="BF924">
        <f t="shared" si="327"/>
        <v>23.715528060251323</v>
      </c>
      <c r="BH924">
        <f t="shared" si="338"/>
        <v>-190.9501484580224</v>
      </c>
      <c r="BI924">
        <f t="shared" si="339"/>
        <v>1016.4113676532046</v>
      </c>
      <c r="BK924">
        <f t="shared" si="328"/>
        <v>182187.71271625205</v>
      </c>
      <c r="BL924">
        <f t="shared" si="329"/>
        <v>180585.5116480327</v>
      </c>
      <c r="BM924">
        <f t="shared" si="330"/>
        <v>117930.8923376484</v>
      </c>
      <c r="BN924" s="35">
        <f t="shared" si="340"/>
        <v>128340.90357971677</v>
      </c>
      <c r="BO924">
        <f t="shared" si="331"/>
        <v>161337.06572898087</v>
      </c>
      <c r="BQ924">
        <f>données!AG924</f>
        <v>-33484.414168698546</v>
      </c>
      <c r="BR924">
        <f>données!AH924</f>
        <v>-46903.458950679604</v>
      </c>
    </row>
    <row r="925" spans="20:70" ht="15" customHeight="1" x14ac:dyDescent="0.25">
      <c r="T925">
        <v>923</v>
      </c>
      <c r="U925" cm="1">
        <f t="array" ref="U925">INDEX(données!$AM$6:$AM$1006,animation!T925)</f>
        <v>1.3823007675795094</v>
      </c>
      <c r="AJ925" s="32"/>
      <c r="AK925">
        <v>919</v>
      </c>
      <c r="AL925" s="25">
        <f t="shared" si="319"/>
        <v>459.5</v>
      </c>
      <c r="AM925">
        <f t="shared" si="332"/>
        <v>26428.491352576355</v>
      </c>
      <c r="AN925">
        <f t="shared" si="333"/>
        <v>-164323.63604771468</v>
      </c>
      <c r="AP925" s="35">
        <f t="shared" si="334"/>
        <v>-6760.9155661401937</v>
      </c>
      <c r="AQ925">
        <f t="shared" si="335"/>
        <v>-11409.750526110975</v>
      </c>
      <c r="AS925">
        <f t="shared" si="336"/>
        <v>-140.04379001569299</v>
      </c>
      <c r="AT925">
        <f t="shared" si="337"/>
        <v>429.52023248300799</v>
      </c>
      <c r="AV925">
        <f t="shared" si="320"/>
        <v>19.953936359075843</v>
      </c>
      <c r="AW925">
        <f t="shared" si="321"/>
        <v>158.15139369429801</v>
      </c>
      <c r="AY925">
        <f t="shared" si="322"/>
        <v>-23.43193511377396</v>
      </c>
      <c r="AZ925">
        <f t="shared" si="323"/>
        <v>66.495856217961318</v>
      </c>
      <c r="BB925">
        <f t="shared" si="324"/>
        <v>-125.47479115611951</v>
      </c>
      <c r="BC925">
        <f t="shared" si="325"/>
        <v>182.12607414856009</v>
      </c>
      <c r="BE925">
        <f t="shared" si="326"/>
        <v>-11.091000104875365</v>
      </c>
      <c r="BF925">
        <f t="shared" si="327"/>
        <v>22.746908422188586</v>
      </c>
      <c r="BH925">
        <f t="shared" si="338"/>
        <v>-154.3908812490028</v>
      </c>
      <c r="BI925">
        <f t="shared" si="339"/>
        <v>959.95154021434143</v>
      </c>
      <c r="BK925">
        <f t="shared" si="328"/>
        <v>188304.77159648537</v>
      </c>
      <c r="BL925">
        <f t="shared" si="329"/>
        <v>184830.16429887636</v>
      </c>
      <c r="BM925">
        <f t="shared" si="330"/>
        <v>120613.6107847224</v>
      </c>
      <c r="BN925" s="35">
        <f t="shared" si="340"/>
        <v>132793.01957305524</v>
      </c>
      <c r="BO925">
        <f t="shared" si="331"/>
        <v>166435.34035509106</v>
      </c>
      <c r="BQ925">
        <f>données!AG925</f>
        <v>-34637.508946306443</v>
      </c>
      <c r="BR925">
        <f>données!AH925</f>
        <v>-46404.470282234972</v>
      </c>
    </row>
    <row r="926" spans="20:70" ht="15" customHeight="1" x14ac:dyDescent="0.25">
      <c r="T926">
        <v>924</v>
      </c>
      <c r="U926" cm="1">
        <f t="array" ref="U926">INDEX(données!$AM$6:$AM$1006,animation!T926)</f>
        <v>1.4451326206513053</v>
      </c>
      <c r="AJ926" s="32"/>
      <c r="AK926">
        <v>920</v>
      </c>
      <c r="AL926" s="25">
        <f t="shared" si="319"/>
        <v>460</v>
      </c>
      <c r="AM926">
        <f t="shared" si="332"/>
        <v>23030.528095754296</v>
      </c>
      <c r="AN926">
        <f t="shared" si="333"/>
        <v>-169974.8212817098</v>
      </c>
      <c r="AP926" s="35">
        <f t="shared" si="334"/>
        <v>-6830.9374611480398</v>
      </c>
      <c r="AQ926">
        <f t="shared" si="335"/>
        <v>-11194.99040986947</v>
      </c>
      <c r="AS926">
        <f t="shared" si="336"/>
        <v>-120.55734786148471</v>
      </c>
      <c r="AT926">
        <f t="shared" si="337"/>
        <v>414.04139389788509</v>
      </c>
      <c r="AV926">
        <f t="shared" si="320"/>
        <v>20.794489653266417</v>
      </c>
      <c r="AW926">
        <f t="shared" si="321"/>
        <v>148.40541534766692</v>
      </c>
      <c r="AY926">
        <f t="shared" si="322"/>
        <v>-20.683217807607281</v>
      </c>
      <c r="AZ926">
        <f t="shared" si="323"/>
        <v>64.14655441895151</v>
      </c>
      <c r="BB926">
        <f t="shared" si="324"/>
        <v>-111.32153870746556</v>
      </c>
      <c r="BC926">
        <f t="shared" si="325"/>
        <v>179.69958068638363</v>
      </c>
      <c r="BE926">
        <f t="shared" si="326"/>
        <v>-9.3470809996782762</v>
      </c>
      <c r="BF926">
        <f t="shared" si="327"/>
        <v>21.789843444883019</v>
      </c>
      <c r="BH926">
        <f t="shared" si="338"/>
        <v>-122.96515625873404</v>
      </c>
      <c r="BI926">
        <f t="shared" si="339"/>
        <v>907.53370361528789</v>
      </c>
      <c r="BK926">
        <f t="shared" si="328"/>
        <v>194355.11118110587</v>
      </c>
      <c r="BL926">
        <f t="shared" si="329"/>
        <v>189099.12344179576</v>
      </c>
      <c r="BM926">
        <f t="shared" si="330"/>
        <v>123485.55659484878</v>
      </c>
      <c r="BN926" s="35">
        <f t="shared" si="340"/>
        <v>137252.83482400118</v>
      </c>
      <c r="BO926">
        <f t="shared" si="331"/>
        <v>171527.97175422587</v>
      </c>
      <c r="BQ926">
        <f>données!AG926</f>
        <v>-35819.660112501057</v>
      </c>
      <c r="BR926">
        <f>données!AH926</f>
        <v>-45978.869674096932</v>
      </c>
    </row>
    <row r="927" spans="20:70" ht="15" customHeight="1" x14ac:dyDescent="0.25">
      <c r="T927">
        <v>925</v>
      </c>
      <c r="U927" cm="1">
        <f t="array" ref="U927">INDEX(données!$AM$6:$AM$1006,animation!T927)</f>
        <v>1.5079644737231013</v>
      </c>
      <c r="AJ927" s="32"/>
      <c r="AK927">
        <v>921</v>
      </c>
      <c r="AL927" s="25">
        <f t="shared" si="319"/>
        <v>460.5</v>
      </c>
      <c r="AM927">
        <f t="shared" si="332"/>
        <v>19599.98969669759</v>
      </c>
      <c r="AN927">
        <f t="shared" si="333"/>
        <v>-175520.56131240728</v>
      </c>
      <c r="AP927" s="35">
        <f t="shared" si="334"/>
        <v>-6891.2161350787819</v>
      </c>
      <c r="AQ927">
        <f t="shared" si="335"/>
        <v>-10987.969712920527</v>
      </c>
      <c r="AS927">
        <f t="shared" si="336"/>
        <v>-102.8309967324406</v>
      </c>
      <c r="AT927">
        <f t="shared" si="337"/>
        <v>398.49828228298497</v>
      </c>
      <c r="AV927">
        <f t="shared" si="320"/>
        <v>21.429278783757194</v>
      </c>
      <c r="AW927">
        <f t="shared" si="321"/>
        <v>139.58672286432375</v>
      </c>
      <c r="AY927">
        <f t="shared" si="322"/>
        <v>-18.204916930945028</v>
      </c>
      <c r="AZ927">
        <f t="shared" si="323"/>
        <v>61.856905586173497</v>
      </c>
      <c r="BB927">
        <f t="shared" si="324"/>
        <v>-98.202386296794629</v>
      </c>
      <c r="BC927">
        <f t="shared" si="325"/>
        <v>176.19130959564839</v>
      </c>
      <c r="BE927">
        <f t="shared" si="326"/>
        <v>-7.8529722884581306</v>
      </c>
      <c r="BF927">
        <f t="shared" si="327"/>
        <v>20.863344236839353</v>
      </c>
      <c r="BH927">
        <f t="shared" si="338"/>
        <v>-95.909554547633576</v>
      </c>
      <c r="BI927">
        <f t="shared" si="339"/>
        <v>858.88304585486458</v>
      </c>
      <c r="BK927">
        <f t="shared" si="328"/>
        <v>200340.46852526264</v>
      </c>
      <c r="BL927">
        <f t="shared" si="329"/>
        <v>193388.30767280154</v>
      </c>
      <c r="BM927">
        <f t="shared" si="330"/>
        <v>126528.07278798973</v>
      </c>
      <c r="BN927" s="35">
        <f t="shared" si="340"/>
        <v>141698.67892746563</v>
      </c>
      <c r="BO927">
        <f t="shared" si="331"/>
        <v>176611.51445908949</v>
      </c>
      <c r="BQ927">
        <f>données!AG927</f>
        <v>-37026.202256702905</v>
      </c>
      <c r="BR927">
        <f>données!AH927</f>
        <v>-45628.336777427379</v>
      </c>
    </row>
    <row r="928" spans="20:70" ht="15" customHeight="1" x14ac:dyDescent="0.25">
      <c r="T928">
        <v>926</v>
      </c>
      <c r="U928" cm="1">
        <f t="array" ref="U928">INDEX(données!$AM$6:$AM$1006,animation!T928)</f>
        <v>1.5707963267948972</v>
      </c>
      <c r="AJ928" s="32"/>
      <c r="AK928">
        <v>922</v>
      </c>
      <c r="AL928" s="25">
        <f t="shared" si="319"/>
        <v>461</v>
      </c>
      <c r="AM928">
        <f t="shared" si="332"/>
        <v>16141.527754566643</v>
      </c>
      <c r="AN928">
        <f t="shared" si="333"/>
        <v>-180964.73388358217</v>
      </c>
      <c r="AP928" s="35">
        <f t="shared" si="334"/>
        <v>-6942.6316334450021</v>
      </c>
      <c r="AQ928">
        <f t="shared" si="335"/>
        <v>-10788.720571779035</v>
      </c>
      <c r="AS928">
        <f t="shared" si="336"/>
        <v>-86.805178138731719</v>
      </c>
      <c r="AT928">
        <f t="shared" si="337"/>
        <v>383.04084471787121</v>
      </c>
      <c r="AV928">
        <f t="shared" si="320"/>
        <v>21.896117827995159</v>
      </c>
      <c r="AW928">
        <f t="shared" si="321"/>
        <v>131.57970491587884</v>
      </c>
      <c r="AY928">
        <f t="shared" si="322"/>
        <v>-15.970554748552658</v>
      </c>
      <c r="AZ928">
        <f t="shared" si="323"/>
        <v>59.634760075352013</v>
      </c>
      <c r="BB928">
        <f t="shared" si="324"/>
        <v>-86.15947270144629</v>
      </c>
      <c r="BC928">
        <f t="shared" si="325"/>
        <v>171.84722708956025</v>
      </c>
      <c r="BE928">
        <f t="shared" si="326"/>
        <v>-6.5712685167279243</v>
      </c>
      <c r="BF928">
        <f t="shared" si="327"/>
        <v>19.979152637080137</v>
      </c>
      <c r="BH928">
        <f t="shared" si="338"/>
        <v>-72.581886119759915</v>
      </c>
      <c r="BI928">
        <f t="shared" si="339"/>
        <v>813.72481627179491</v>
      </c>
      <c r="BK928">
        <f t="shared" si="328"/>
        <v>206262.68222126778</v>
      </c>
      <c r="BL928">
        <f t="shared" si="329"/>
        <v>197694.17150816173</v>
      </c>
      <c r="BM928">
        <f t="shared" si="330"/>
        <v>129723.7709686435</v>
      </c>
      <c r="BN928" s="35">
        <f t="shared" si="340"/>
        <v>146112.62266942466</v>
      </c>
      <c r="BO928">
        <f t="shared" si="331"/>
        <v>181683.19632758325</v>
      </c>
      <c r="BQ928">
        <f>données!AG928</f>
        <v>-38252.373708285515</v>
      </c>
      <c r="BR928">
        <f>données!AH928</f>
        <v>-45354.254985426225</v>
      </c>
    </row>
    <row r="929" spans="20:70" ht="15" customHeight="1" x14ac:dyDescent="0.25">
      <c r="T929">
        <v>927</v>
      </c>
      <c r="U929" cm="1">
        <f t="array" ref="U929">INDEX(données!$AM$6:$AM$1006,animation!T929)</f>
        <v>1.6336281798666932</v>
      </c>
      <c r="AJ929" s="32"/>
      <c r="AK929">
        <v>923</v>
      </c>
      <c r="AL929" s="25">
        <f t="shared" si="319"/>
        <v>461.5</v>
      </c>
      <c r="AM929">
        <f t="shared" si="332"/>
        <v>12659.3612905768</v>
      </c>
      <c r="AN929">
        <f t="shared" si="333"/>
        <v>-186311.21406388198</v>
      </c>
      <c r="AP929" s="35">
        <f t="shared" si="334"/>
        <v>-6986.0342225143677</v>
      </c>
      <c r="AQ929">
        <f t="shared" si="335"/>
        <v>-10597.200149420099</v>
      </c>
      <c r="AS929">
        <f t="shared" si="336"/>
        <v>-72.393383489881941</v>
      </c>
      <c r="AT929">
        <f t="shared" si="337"/>
        <v>367.79975536691018</v>
      </c>
      <c r="AV929">
        <f t="shared" si="320"/>
        <v>22.225449964167577</v>
      </c>
      <c r="AW929">
        <f t="shared" si="321"/>
        <v>124.2861223196678</v>
      </c>
      <c r="AY929">
        <f t="shared" si="322"/>
        <v>-13.955992483520976</v>
      </c>
      <c r="AZ929">
        <f t="shared" si="323"/>
        <v>57.485407981078218</v>
      </c>
      <c r="BB929">
        <f t="shared" si="324"/>
        <v>-75.1933279868055</v>
      </c>
      <c r="BC929">
        <f t="shared" si="325"/>
        <v>166.88438525818697</v>
      </c>
      <c r="BE929">
        <f t="shared" si="326"/>
        <v>-5.4695129837230505</v>
      </c>
      <c r="BF929">
        <f t="shared" si="327"/>
        <v>19.143839807977219</v>
      </c>
      <c r="BH929">
        <f t="shared" si="338"/>
        <v>-52.441273487617572</v>
      </c>
      <c r="BI929">
        <f t="shared" si="339"/>
        <v>771.7922813220323</v>
      </c>
      <c r="BK929">
        <f t="shared" si="328"/>
        <v>212123.65831764269</v>
      </c>
      <c r="BL929">
        <f t="shared" si="329"/>
        <v>202013.63193077102</v>
      </c>
      <c r="BM929">
        <f t="shared" si="330"/>
        <v>133056.59109697197</v>
      </c>
      <c r="BN929" s="35">
        <f t="shared" si="340"/>
        <v>150479.95418269472</v>
      </c>
      <c r="BO929">
        <f t="shared" si="331"/>
        <v>186740.80409552436</v>
      </c>
      <c r="BQ929">
        <f>données!AG929</f>
        <v>-39493.335328713925</v>
      </c>
      <c r="BR929">
        <f>données!AH929</f>
        <v>-45157.705973710443</v>
      </c>
    </row>
    <row r="930" spans="20:70" ht="15" customHeight="1" x14ac:dyDescent="0.25">
      <c r="T930">
        <v>928</v>
      </c>
      <c r="U930" cm="1">
        <f t="array" ref="U930">INDEX(données!$AM$6:$AM$1006,animation!T930)</f>
        <v>1.6964600329384891</v>
      </c>
      <c r="AJ930" s="32"/>
      <c r="AK930">
        <v>924</v>
      </c>
      <c r="AL930" s="25">
        <f t="shared" si="319"/>
        <v>462</v>
      </c>
      <c r="AM930">
        <f t="shared" si="332"/>
        <v>9157.2950063833814</v>
      </c>
      <c r="AN930">
        <f t="shared" si="333"/>
        <v>-191563.83916917117</v>
      </c>
      <c r="AP930" s="35">
        <f t="shared" si="334"/>
        <v>-7022.2309142593085</v>
      </c>
      <c r="AQ930">
        <f t="shared" si="335"/>
        <v>-10413.300271736643</v>
      </c>
      <c r="AS930">
        <f t="shared" si="336"/>
        <v>-59.491388871819872</v>
      </c>
      <c r="AT930">
        <f t="shared" si="337"/>
        <v>352.88351435782482</v>
      </c>
      <c r="AV930">
        <f t="shared" si="320"/>
        <v>22.441927536123998</v>
      </c>
      <c r="AW930">
        <f t="shared" si="321"/>
        <v>117.6221106679851</v>
      </c>
      <c r="AY930">
        <f t="shared" si="322"/>
        <v>-12.139326345627675</v>
      </c>
      <c r="AZ930">
        <f t="shared" si="323"/>
        <v>55.412117585519262</v>
      </c>
      <c r="BB930">
        <f t="shared" si="324"/>
        <v>-65.274058761630329</v>
      </c>
      <c r="BC930">
        <f t="shared" si="325"/>
        <v>161.48890346909789</v>
      </c>
      <c r="BE930">
        <f t="shared" si="326"/>
        <v>-4.5199313006858706</v>
      </c>
      <c r="BF930">
        <f t="shared" si="327"/>
        <v>18.360382635222596</v>
      </c>
      <c r="BH930">
        <f t="shared" si="338"/>
        <v>-35.03142613882568</v>
      </c>
      <c r="BI930">
        <f t="shared" si="339"/>
        <v>732.83152700079631</v>
      </c>
      <c r="BK930">
        <f t="shared" si="328"/>
        <v>217925.33994705704</v>
      </c>
      <c r="BL930">
        <f t="shared" si="329"/>
        <v>206344.00394219425</v>
      </c>
      <c r="BM930">
        <f t="shared" si="330"/>
        <v>136511.80981003059</v>
      </c>
      <c r="BN930" s="35">
        <f t="shared" si="340"/>
        <v>154788.72783926016</v>
      </c>
      <c r="BO930">
        <f t="shared" si="331"/>
        <v>191782.58661585001</v>
      </c>
      <c r="BQ930">
        <f>données!AG930</f>
        <v>-40744.189609413741</v>
      </c>
      <c r="BR930">
        <f>données!AH930</f>
        <v>-45039.465431434568</v>
      </c>
    </row>
    <row r="931" spans="20:70" ht="15" customHeight="1" x14ac:dyDescent="0.25">
      <c r="T931">
        <v>929</v>
      </c>
      <c r="U931" cm="1">
        <f t="array" ref="U931">INDEX(données!$AM$6:$AM$1006,animation!T931)</f>
        <v>1.7592918860102851</v>
      </c>
      <c r="AJ931" s="32"/>
      <c r="AK931">
        <v>925</v>
      </c>
      <c r="AL931" s="25">
        <f t="shared" si="319"/>
        <v>462.5</v>
      </c>
      <c r="AM931">
        <f t="shared" si="332"/>
        <v>5638.7431256447499</v>
      </c>
      <c r="AN931">
        <f t="shared" si="333"/>
        <v>-196726.37886574477</v>
      </c>
      <c r="AP931" s="35">
        <f t="shared" si="334"/>
        <v>-7051.9766086952186</v>
      </c>
      <c r="AQ931">
        <f t="shared" si="335"/>
        <v>-10236.858514557731</v>
      </c>
      <c r="AS931">
        <f t="shared" si="336"/>
        <v>-47.985002707869128</v>
      </c>
      <c r="AT931">
        <f t="shared" si="337"/>
        <v>338.37810400482579</v>
      </c>
      <c r="AV931">
        <f t="shared" si="320"/>
        <v>22.565620512368373</v>
      </c>
      <c r="AW931">
        <f t="shared" si="321"/>
        <v>111.51575992980679</v>
      </c>
      <c r="AY931">
        <f t="shared" si="322"/>
        <v>-10.500751962320793</v>
      </c>
      <c r="AZ931">
        <f t="shared" si="323"/>
        <v>53.416573977852345</v>
      </c>
      <c r="BB931">
        <f t="shared" si="324"/>
        <v>-56.350898848190191</v>
      </c>
      <c r="BC931">
        <f t="shared" si="325"/>
        <v>155.81645031071545</v>
      </c>
      <c r="BE931">
        <f t="shared" si="326"/>
        <v>-3.6989724097265135</v>
      </c>
      <c r="BF931">
        <f t="shared" si="327"/>
        <v>17.629319786451219</v>
      </c>
      <c r="BH931">
        <f t="shared" si="338"/>
        <v>-19.966674764488666</v>
      </c>
      <c r="BI931">
        <f t="shared" si="339"/>
        <v>696.60410784518001</v>
      </c>
      <c r="BK931">
        <f t="shared" si="328"/>
        <v>223669.68123118431</v>
      </c>
      <c r="BL931">
        <f t="shared" si="329"/>
        <v>210682.94463903713</v>
      </c>
      <c r="BM931">
        <f t="shared" si="330"/>
        <v>140076.01056452491</v>
      </c>
      <c r="BN931" s="35">
        <f t="shared" si="340"/>
        <v>159029.38058831359</v>
      </c>
      <c r="BO931">
        <f t="shared" si="331"/>
        <v>196807.17356251413</v>
      </c>
      <c r="BQ931">
        <f>données!AG931</f>
        <v>-42000.000000000015</v>
      </c>
      <c r="BR931">
        <f>données!AH931</f>
        <v>-45000</v>
      </c>
    </row>
    <row r="932" spans="20:70" ht="15" customHeight="1" x14ac:dyDescent="0.25">
      <c r="T932">
        <v>930</v>
      </c>
      <c r="U932" cm="1">
        <f t="array" ref="U932">INDEX(données!$AM$6:$AM$1006,animation!T932)</f>
        <v>1.822123739082081</v>
      </c>
      <c r="AJ932" s="32"/>
      <c r="AK932">
        <v>926</v>
      </c>
      <c r="AL932" s="25">
        <f t="shared" si="319"/>
        <v>463</v>
      </c>
      <c r="AM932">
        <f t="shared" si="332"/>
        <v>2106.756695958657</v>
      </c>
      <c r="AN932">
        <f t="shared" si="333"/>
        <v>-201802.51086002303</v>
      </c>
      <c r="AP932" s="35">
        <f t="shared" si="334"/>
        <v>-7075.9691100491527</v>
      </c>
      <c r="AQ932">
        <f t="shared" si="335"/>
        <v>-10067.669462555317</v>
      </c>
      <c r="AS932">
        <f t="shared" si="336"/>
        <v>-37.756200537203988</v>
      </c>
      <c r="AT932">
        <f t="shared" si="337"/>
        <v>324.34828775217602</v>
      </c>
      <c r="AV932">
        <f t="shared" si="320"/>
        <v>22.612948276543761</v>
      </c>
      <c r="AW932">
        <f t="shared" si="321"/>
        <v>105.90514917056363</v>
      </c>
      <c r="AY932">
        <f t="shared" si="322"/>
        <v>-9.0224121984156174</v>
      </c>
      <c r="AZ932">
        <f t="shared" si="323"/>
        <v>51.499234311864669</v>
      </c>
      <c r="BB932">
        <f t="shared" si="324"/>
        <v>-48.359953055224793</v>
      </c>
      <c r="BC932">
        <f t="shared" si="325"/>
        <v>149.99432056707477</v>
      </c>
      <c r="BE932">
        <f t="shared" si="326"/>
        <v>-2.986783560107344</v>
      </c>
      <c r="BF932">
        <f t="shared" si="327"/>
        <v>16.949583702672964</v>
      </c>
      <c r="BH932">
        <f t="shared" si="338"/>
        <v>-6.9203512348741194</v>
      </c>
      <c r="BI932">
        <f t="shared" si="339"/>
        <v>662.88824804013541</v>
      </c>
      <c r="BK932">
        <f t="shared" si="328"/>
        <v>229358.62558947035</v>
      </c>
      <c r="BL932">
        <f t="shared" si="329"/>
        <v>215028.40509826428</v>
      </c>
      <c r="BM932">
        <f t="shared" si="330"/>
        <v>143737.0271149477</v>
      </c>
      <c r="BN932" s="35">
        <f t="shared" si="340"/>
        <v>163194.40831329662</v>
      </c>
      <c r="BO932">
        <f t="shared" si="331"/>
        <v>201813.50750924894</v>
      </c>
      <c r="BQ932">
        <f>données!AG932</f>
        <v>-43255.810390586281</v>
      </c>
      <c r="BR932">
        <f>données!AH932</f>
        <v>-45039.465431434568</v>
      </c>
    </row>
    <row r="933" spans="20:70" ht="15" customHeight="1" x14ac:dyDescent="0.25">
      <c r="T933">
        <v>931</v>
      </c>
      <c r="U933" cm="1">
        <f t="array" ref="U933">INDEX(données!$AM$6:$AM$1006,animation!T933)</f>
        <v>1.884955592153877</v>
      </c>
      <c r="AJ933" s="32"/>
      <c r="AK933">
        <v>927</v>
      </c>
      <c r="AL933" s="25">
        <f t="shared" si="319"/>
        <v>463.5</v>
      </c>
      <c r="AM933">
        <f t="shared" si="332"/>
        <v>-1435.9473841330698</v>
      </c>
      <c r="AN933">
        <f t="shared" si="333"/>
        <v>-206795.80205533167</v>
      </c>
      <c r="AP933" s="35">
        <f t="shared" si="334"/>
        <v>-7094.8472103177546</v>
      </c>
      <c r="AQ933">
        <f t="shared" si="335"/>
        <v>-9905.49531867923</v>
      </c>
      <c r="AS933">
        <f t="shared" si="336"/>
        <v>-28.687726690262632</v>
      </c>
      <c r="AT933">
        <f t="shared" si="337"/>
        <v>310.8398422467518</v>
      </c>
      <c r="AV933">
        <f t="shared" si="320"/>
        <v>22.59740361797299</v>
      </c>
      <c r="AW933">
        <f t="shared" si="321"/>
        <v>100.73674250140387</v>
      </c>
      <c r="AY933">
        <f t="shared" si="322"/>
        <v>-7.6882388175778944</v>
      </c>
      <c r="AZ933">
        <f t="shared" si="323"/>
        <v>49.659614109345924</v>
      </c>
      <c r="BB933">
        <f t="shared" si="324"/>
        <v>-41.230202084949973</v>
      </c>
      <c r="BC933">
        <f t="shared" si="325"/>
        <v>144.12439577726209</v>
      </c>
      <c r="BE933">
        <f t="shared" si="326"/>
        <v>-2.3666894057077568</v>
      </c>
      <c r="BF933">
        <f t="shared" si="327"/>
        <v>16.319089858739893</v>
      </c>
      <c r="BH933">
        <f t="shared" si="338"/>
        <v>4.3848605087229604</v>
      </c>
      <c r="BI933">
        <f t="shared" si="339"/>
        <v>631.47908887313622</v>
      </c>
      <c r="BK933">
        <f t="shared" si="328"/>
        <v>234994.08827351627</v>
      </c>
      <c r="BL933">
        <f t="shared" si="329"/>
        <v>219378.58923973242</v>
      </c>
      <c r="BM933">
        <f t="shared" si="330"/>
        <v>147483.86977950376</v>
      </c>
      <c r="BN933" s="35">
        <f t="shared" si="340"/>
        <v>167278.09418008471</v>
      </c>
      <c r="BO933">
        <f t="shared" si="331"/>
        <v>206800.78745642607</v>
      </c>
      <c r="BQ933">
        <f>données!AG933</f>
        <v>-44506.664671286097</v>
      </c>
      <c r="BR933">
        <f>données!AH933</f>
        <v>-45157.705973710443</v>
      </c>
    </row>
    <row r="934" spans="20:70" ht="15" customHeight="1" x14ac:dyDescent="0.25">
      <c r="T934">
        <v>932</v>
      </c>
      <c r="U934" cm="1">
        <f t="array" ref="U934">INDEX(données!$AM$6:$AM$1006,animation!T934)</f>
        <v>1.9477874452256729</v>
      </c>
      <c r="AJ934" s="32"/>
      <c r="AK934">
        <v>928</v>
      </c>
      <c r="AL934" s="25">
        <f t="shared" si="319"/>
        <v>464</v>
      </c>
      <c r="AM934">
        <f t="shared" si="332"/>
        <v>-4986.9569551282293</v>
      </c>
      <c r="AN934">
        <f t="shared" si="333"/>
        <v>-211709.69473439045</v>
      </c>
      <c r="AP934" s="35">
        <f t="shared" si="334"/>
        <v>-7109.1910736628861</v>
      </c>
      <c r="AQ934">
        <f t="shared" si="335"/>
        <v>-9750.0753975558546</v>
      </c>
      <c r="AS934">
        <f t="shared" si="336"/>
        <v>-20.666354386267798</v>
      </c>
      <c r="AT934">
        <f t="shared" si="337"/>
        <v>297.88220999327461</v>
      </c>
      <c r="AV934">
        <f t="shared" si="320"/>
        <v>22.530119343576519</v>
      </c>
      <c r="AW934">
        <f t="shared" si="321"/>
        <v>95.964073409163532</v>
      </c>
      <c r="AY934">
        <f t="shared" si="322"/>
        <v>-6.4837950658707744</v>
      </c>
      <c r="AZ934">
        <f t="shared" si="323"/>
        <v>47.896516945161302</v>
      </c>
      <c r="BB934">
        <f t="shared" si="324"/>
        <v>-34.887967973183237</v>
      </c>
      <c r="BC934">
        <f t="shared" si="325"/>
        <v>138.28647174575039</v>
      </c>
      <c r="BE934">
        <f t="shared" si="326"/>
        <v>-1.8247106907903041</v>
      </c>
      <c r="BF934">
        <f t="shared" si="327"/>
        <v>15.73514789319937</v>
      </c>
      <c r="BH934">
        <f t="shared" si="338"/>
        <v>14.184930289361342</v>
      </c>
      <c r="BI934">
        <f t="shared" si="339"/>
        <v>602.18832614970506</v>
      </c>
      <c r="BK934">
        <f t="shared" si="328"/>
        <v>240577.94276026532</v>
      </c>
      <c r="BL934">
        <f t="shared" si="329"/>
        <v>223731.91880469341</v>
      </c>
      <c r="BM934">
        <f t="shared" si="330"/>
        <v>151306.64190477418</v>
      </c>
      <c r="BN934" s="35">
        <f t="shared" si="340"/>
        <v>171276.28119164016</v>
      </c>
      <c r="BO934">
        <f t="shared" si="331"/>
        <v>211768.42206571097</v>
      </c>
      <c r="BQ934">
        <f>données!AG934</f>
        <v>-45747.626291714507</v>
      </c>
      <c r="BR934">
        <f>données!AH934</f>
        <v>-45354.254985426232</v>
      </c>
    </row>
    <row r="935" spans="20:70" ht="15" customHeight="1" x14ac:dyDescent="0.25">
      <c r="T935">
        <v>933</v>
      </c>
      <c r="U935" cm="1">
        <f t="array" ref="U935">INDEX(données!$AM$6:$AM$1006,animation!T935)</f>
        <v>2.0106192982974687</v>
      </c>
      <c r="AJ935" s="32"/>
      <c r="AK935">
        <v>929</v>
      </c>
      <c r="AL935" s="25">
        <f t="shared" si="319"/>
        <v>464.5</v>
      </c>
      <c r="AM935">
        <f t="shared" si="332"/>
        <v>-8544.1357862579553</v>
      </c>
      <c r="AN935">
        <f t="shared" si="333"/>
        <v>-216547.49715691921</v>
      </c>
      <c r="AP935" s="35">
        <f t="shared" si="334"/>
        <v>-7119.5242508560195</v>
      </c>
      <c r="AQ935">
        <f t="shared" si="335"/>
        <v>-9601.134292559218</v>
      </c>
      <c r="AS935">
        <f t="shared" si="336"/>
        <v>-13.585040139554364</v>
      </c>
      <c r="AT935">
        <f t="shared" si="337"/>
        <v>285.4912278354787</v>
      </c>
      <c r="AV935">
        <f t="shared" si="320"/>
        <v>22.420314752290317</v>
      </c>
      <c r="AW935">
        <f t="shared" si="321"/>
        <v>91.546660566870855</v>
      </c>
      <c r="AY935">
        <f t="shared" si="322"/>
        <v>-5.3961237883383735</v>
      </c>
      <c r="AZ935">
        <f t="shared" si="323"/>
        <v>46.20821791041611</v>
      </c>
      <c r="BB935">
        <f t="shared" si="324"/>
        <v>-29.260093599994143</v>
      </c>
      <c r="BC935">
        <f t="shared" si="325"/>
        <v>132.54160536181604</v>
      </c>
      <c r="BE935">
        <f t="shared" si="326"/>
        <v>-1.3491375035121658</v>
      </c>
      <c r="BF935">
        <f t="shared" si="327"/>
        <v>15.194743996375662</v>
      </c>
      <c r="BH935">
        <f t="shared" si="338"/>
        <v>22.681124305163078</v>
      </c>
      <c r="BI935">
        <f t="shared" si="339"/>
        <v>574.84347438480052</v>
      </c>
      <c r="BK935">
        <f t="shared" si="328"/>
        <v>246112.0105398091</v>
      </c>
      <c r="BL935">
        <f t="shared" si="329"/>
        <v>228087.0036178306</v>
      </c>
      <c r="BM935">
        <f t="shared" si="330"/>
        <v>155196.45210124741</v>
      </c>
      <c r="BN935" s="35">
        <f t="shared" si="340"/>
        <v>175186.18182654347</v>
      </c>
      <c r="BO935">
        <f t="shared" si="331"/>
        <v>216715.99106032751</v>
      </c>
      <c r="BQ935">
        <f>données!AG935</f>
        <v>-46973.797743297117</v>
      </c>
      <c r="BR935">
        <f>données!AH935</f>
        <v>-45628.336777427379</v>
      </c>
    </row>
    <row r="936" spans="20:70" ht="15" customHeight="1" x14ac:dyDescent="0.25">
      <c r="T936">
        <v>934</v>
      </c>
      <c r="U936" cm="1">
        <f t="array" ref="U936">INDEX(données!$AM$6:$AM$1006,animation!T936)</f>
        <v>2.0734511513692646</v>
      </c>
      <c r="AJ936" s="32"/>
      <c r="AK936">
        <v>930</v>
      </c>
      <c r="AL936" s="25">
        <f t="shared" si="319"/>
        <v>465</v>
      </c>
      <c r="AM936">
        <f t="shared" si="332"/>
        <v>-12105.596041703409</v>
      </c>
      <c r="AN936">
        <f t="shared" si="333"/>
        <v>-221312.3778997194</v>
      </c>
      <c r="AP936" s="35">
        <f t="shared" si="334"/>
        <v>-7126.3167709257968</v>
      </c>
      <c r="AQ936">
        <f t="shared" si="335"/>
        <v>-9458.3886786414787</v>
      </c>
      <c r="AS936">
        <f t="shared" si="336"/>
        <v>-7.3442097397371517</v>
      </c>
      <c r="AT936">
        <f t="shared" si="337"/>
        <v>273.67171778069542</v>
      </c>
      <c r="AV936">
        <f t="shared" si="320"/>
        <v>22.27564970965523</v>
      </c>
      <c r="AW936">
        <f t="shared" si="321"/>
        <v>87.449110404242958</v>
      </c>
      <c r="AY936">
        <f t="shared" si="322"/>
        <v>-4.413603910966601</v>
      </c>
      <c r="AZ936">
        <f t="shared" si="323"/>
        <v>44.592609513348748</v>
      </c>
      <c r="BB936">
        <f t="shared" si="324"/>
        <v>-24.276094982540076</v>
      </c>
      <c r="BC936">
        <f t="shared" si="325"/>
        <v>126.93526648445373</v>
      </c>
      <c r="BE936">
        <f t="shared" si="326"/>
        <v>-0.93016055588570534</v>
      </c>
      <c r="BF936">
        <f t="shared" si="327"/>
        <v>14.694731378649974</v>
      </c>
      <c r="BH936">
        <f t="shared" si="338"/>
        <v>30.045520357390181</v>
      </c>
      <c r="BI936">
        <f t="shared" si="339"/>
        <v>549.28691925794567</v>
      </c>
      <c r="BK936">
        <f t="shared" si="328"/>
        <v>251598.05380171532</v>
      </c>
      <c r="BL936">
        <f t="shared" si="329"/>
        <v>232442.61636418625</v>
      </c>
      <c r="BM936">
        <f t="shared" si="330"/>
        <v>159145.32626717791</v>
      </c>
      <c r="BN936" s="35">
        <f t="shared" si="340"/>
        <v>179006.21846808615</v>
      </c>
      <c r="BO936">
        <f t="shared" si="331"/>
        <v>221643.21344709184</v>
      </c>
      <c r="BQ936">
        <f>données!AG936</f>
        <v>-48180.339887498965</v>
      </c>
      <c r="BR936">
        <f>données!AH936</f>
        <v>-45978.869674096932</v>
      </c>
    </row>
    <row r="937" spans="20:70" ht="15" customHeight="1" x14ac:dyDescent="0.25">
      <c r="T937">
        <v>935</v>
      </c>
      <c r="U937" cm="1">
        <f t="array" ref="U937">INDEX(données!$AM$6:$AM$1006,animation!T937)</f>
        <v>2.1362830044410606</v>
      </c>
      <c r="AJ937" s="32"/>
      <c r="AK937">
        <v>931</v>
      </c>
      <c r="AL937" s="25">
        <f t="shared" si="319"/>
        <v>465.5</v>
      </c>
      <c r="AM937">
        <f t="shared" si="332"/>
        <v>-15669.672453383775</v>
      </c>
      <c r="AN937">
        <f t="shared" si="333"/>
        <v>-226007.36327431755</v>
      </c>
      <c r="AP937" s="35">
        <f t="shared" si="334"/>
        <v>-7129.9888757956651</v>
      </c>
      <c r="AQ937">
        <f t="shared" si="335"/>
        <v>-9321.5528197511303</v>
      </c>
      <c r="AS937">
        <f t="shared" si="336"/>
        <v>-1.8523905588547267</v>
      </c>
      <c r="AT937">
        <f t="shared" si="337"/>
        <v>262.41982264117917</v>
      </c>
      <c r="AV937">
        <f t="shared" si="320"/>
        <v>22.102507147896247</v>
      </c>
      <c r="AW937">
        <f t="shared" si="321"/>
        <v>83.640371085670495</v>
      </c>
      <c r="AY937">
        <f t="shared" si="322"/>
        <v>-3.525816861446414</v>
      </c>
      <c r="AZ937">
        <f t="shared" si="323"/>
        <v>43.047317167874922</v>
      </c>
      <c r="BB937">
        <f t="shared" si="324"/>
        <v>-19.869522946751793</v>
      </c>
      <c r="BC937">
        <f t="shared" si="325"/>
        <v>121.500178587265</v>
      </c>
      <c r="BE937">
        <f t="shared" si="326"/>
        <v>-0.55955789855276539</v>
      </c>
      <c r="BF937">
        <f t="shared" si="327"/>
        <v>14.231955800368743</v>
      </c>
      <c r="BH937">
        <f t="shared" si="338"/>
        <v>36.42559234004159</v>
      </c>
      <c r="BI937">
        <f t="shared" si="339"/>
        <v>525.3748669583855</v>
      </c>
      <c r="BK937">
        <f t="shared" si="328"/>
        <v>257037.77053516541</v>
      </c>
      <c r="BL937">
        <f t="shared" si="329"/>
        <v>236797.6711936905</v>
      </c>
      <c r="BM937">
        <f t="shared" si="330"/>
        <v>163146.12216433513</v>
      </c>
      <c r="BN937" s="35">
        <f t="shared" si="340"/>
        <v>182735.88918534544</v>
      </c>
      <c r="BO937">
        <f t="shared" si="331"/>
        <v>226549.92140586957</v>
      </c>
      <c r="BQ937">
        <f>données!AG937</f>
        <v>-49362.491053693579</v>
      </c>
      <c r="BR937">
        <f>données!AH937</f>
        <v>-46404.470282234979</v>
      </c>
    </row>
    <row r="938" spans="20:70" ht="15" customHeight="1" x14ac:dyDescent="0.25">
      <c r="T938">
        <v>936</v>
      </c>
      <c r="U938" cm="1">
        <f t="array" ref="U938">INDEX(données!$AM$6:$AM$1006,animation!T938)</f>
        <v>2.1991148575128565</v>
      </c>
      <c r="AJ938" s="32"/>
      <c r="AK938">
        <v>932</v>
      </c>
      <c r="AL938" s="25">
        <f t="shared" si="319"/>
        <v>466</v>
      </c>
      <c r="AM938">
        <f t="shared" si="332"/>
        <v>-19234.898440101468</v>
      </c>
      <c r="AN938">
        <f t="shared" si="333"/>
        <v>-230635.33720636298</v>
      </c>
      <c r="AP938" s="35">
        <f t="shared" si="334"/>
        <v>-7130.9150710750928</v>
      </c>
      <c r="AQ938">
        <f t="shared" si="335"/>
        <v>-9190.3429084305408</v>
      </c>
      <c r="AS938">
        <f t="shared" si="336"/>
        <v>2.9736281755738019</v>
      </c>
      <c r="AT938">
        <f t="shared" si="337"/>
        <v>251.72503490724586</v>
      </c>
      <c r="AV938">
        <f t="shared" si="320"/>
        <v>21.906219746976713</v>
      </c>
      <c r="AW938">
        <f t="shared" si="321"/>
        <v>80.093109797295327</v>
      </c>
      <c r="AY938">
        <f t="shared" si="322"/>
        <v>-2.7234236288784111</v>
      </c>
      <c r="AZ938">
        <f t="shared" si="323"/>
        <v>41.569790134301627</v>
      </c>
      <c r="BB938">
        <f t="shared" si="324"/>
        <v>-15.978736286483098</v>
      </c>
      <c r="BC938">
        <f t="shared" si="325"/>
        <v>116.25879928448572</v>
      </c>
      <c r="BE938">
        <f t="shared" si="326"/>
        <v>-0.23043165604140256</v>
      </c>
      <c r="BF938">
        <f t="shared" si="327"/>
        <v>13.803335691163166</v>
      </c>
      <c r="BH938">
        <f t="shared" si="338"/>
        <v>41.948026861191551</v>
      </c>
      <c r="BI938">
        <f t="shared" si="339"/>
        <v>502.97626215183953</v>
      </c>
      <c r="BK938">
        <f t="shared" si="328"/>
        <v>262432.79159546783</v>
      </c>
      <c r="BL938">
        <f t="shared" si="329"/>
        <v>241151.2055528936</v>
      </c>
      <c r="BM938">
        <f t="shared" si="330"/>
        <v>167192.44833573693</v>
      </c>
      <c r="BN938" s="35">
        <f t="shared" si="340"/>
        <v>186375.65423366654</v>
      </c>
      <c r="BO938">
        <f t="shared" si="331"/>
        <v>231436.03886666783</v>
      </c>
      <c r="BQ938">
        <f>données!AG938</f>
        <v>-50515.585831301469</v>
      </c>
      <c r="BR938">
        <f>données!AH938</f>
        <v>-46903.458950679618</v>
      </c>
    </row>
    <row r="939" spans="20:70" ht="15" customHeight="1" x14ac:dyDescent="0.25">
      <c r="T939">
        <v>937</v>
      </c>
      <c r="U939" cm="1">
        <f t="array" ref="U939">INDEX(données!$AM$6:$AM$1006,animation!T939)</f>
        <v>2.2619467105846525</v>
      </c>
      <c r="AJ939" s="32"/>
      <c r="AK939">
        <v>933</v>
      </c>
      <c r="AL939" s="25">
        <f t="shared" si="319"/>
        <v>466.5</v>
      </c>
      <c r="AM939">
        <f t="shared" si="332"/>
        <v>-22799.984272117068</v>
      </c>
      <c r="AN939">
        <f t="shared" si="333"/>
        <v>-235199.04303121485</v>
      </c>
      <c r="AP939" s="35">
        <f t="shared" si="334"/>
        <v>-7129.4282569873058</v>
      </c>
      <c r="AQ939">
        <f t="shared" si="335"/>
        <v>-9064.480390976918</v>
      </c>
      <c r="AS939">
        <f t="shared" si="336"/>
        <v>7.2089608875645421</v>
      </c>
      <c r="AT939">
        <f t="shared" si="337"/>
        <v>241.57190976693903</v>
      </c>
      <c r="AV939">
        <f t="shared" si="320"/>
        <v>21.69125280383032</v>
      </c>
      <c r="AW939">
        <f t="shared" si="321"/>
        <v>76.78319089742125</v>
      </c>
      <c r="AY939">
        <f t="shared" si="322"/>
        <v>-1.9980525717203317</v>
      </c>
      <c r="AZ939">
        <f t="shared" si="323"/>
        <v>40.15737269847758</v>
      </c>
      <c r="BB939">
        <f t="shared" si="324"/>
        <v>-12.547250967012166</v>
      </c>
      <c r="BC939">
        <f t="shared" si="325"/>
        <v>111.22543530819429</v>
      </c>
      <c r="BE939">
        <f t="shared" si="326"/>
        <v>6.3011622466720901E-2</v>
      </c>
      <c r="BF939">
        <f t="shared" si="327"/>
        <v>13.40591086284593</v>
      </c>
      <c r="BH939">
        <f t="shared" si="338"/>
        <v>46.721906305890244</v>
      </c>
      <c r="BI939">
        <f t="shared" si="339"/>
        <v>481.97172070764333</v>
      </c>
      <c r="BK939">
        <f t="shared" si="328"/>
        <v>267784.6793399959</v>
      </c>
      <c r="BL939">
        <f t="shared" si="329"/>
        <v>245502.3647282937</v>
      </c>
      <c r="BM939">
        <f t="shared" si="330"/>
        <v>171278.58842450878</v>
      </c>
      <c r="BN939" s="35">
        <f t="shared" si="340"/>
        <v>189926.83936530421</v>
      </c>
      <c r="BO939">
        <f t="shared" si="331"/>
        <v>236301.56395082967</v>
      </c>
      <c r="BQ939">
        <f>données!AG939</f>
        <v>-51635.07348203432</v>
      </c>
      <c r="BR939">
        <f>données!AH939</f>
        <v>-47473.866399122737</v>
      </c>
    </row>
    <row r="940" spans="20:70" ht="15" customHeight="1" x14ac:dyDescent="0.25">
      <c r="T940">
        <v>938</v>
      </c>
      <c r="U940" cm="1">
        <f t="array" ref="U940">INDEX(données!$AM$6:$AM$1006,animation!T940)</f>
        <v>2.3247785636564484</v>
      </c>
      <c r="AJ940" s="32"/>
      <c r="AK940">
        <v>934</v>
      </c>
      <c r="AL940" s="25">
        <f t="shared" si="319"/>
        <v>467</v>
      </c>
      <c r="AM940">
        <f t="shared" si="332"/>
        <v>-26363.797280499773</v>
      </c>
      <c r="AN940">
        <f t="shared" si="333"/>
        <v>-239701.08673798246</v>
      </c>
      <c r="AP940" s="35">
        <f t="shared" si="334"/>
        <v>-7125.8237765435233</v>
      </c>
      <c r="AQ940">
        <f t="shared" si="335"/>
        <v>-8943.6944360934485</v>
      </c>
      <c r="AS940">
        <f t="shared" si="336"/>
        <v>10.921003698114138</v>
      </c>
      <c r="AT940">
        <f t="shared" si="337"/>
        <v>231.94147851122625</v>
      </c>
      <c r="AV940">
        <f t="shared" si="320"/>
        <v>21.461352504381487</v>
      </c>
      <c r="AW940">
        <f t="shared" si="321"/>
        <v>73.689236914790058</v>
      </c>
      <c r="AY940">
        <f t="shared" si="322"/>
        <v>-1.3421976967096223</v>
      </c>
      <c r="AZ940">
        <f t="shared" si="323"/>
        <v>38.807359480904424</v>
      </c>
      <c r="BB940">
        <f t="shared" si="324"/>
        <v>-9.523794515595787</v>
      </c>
      <c r="BC940">
        <f t="shared" si="325"/>
        <v>106.40801232826438</v>
      </c>
      <c r="BE940">
        <f t="shared" si="326"/>
        <v>0.32564340603805991</v>
      </c>
      <c r="BF940">
        <f t="shared" si="327"/>
        <v>13.036869787267403</v>
      </c>
      <c r="BH940">
        <f t="shared" si="338"/>
        <v>50.84136880069363</v>
      </c>
      <c r="BI940">
        <f t="shared" si="339"/>
        <v>462.25250570360163</v>
      </c>
      <c r="BK940">
        <f t="shared" si="328"/>
        <v>273094.92749166227</v>
      </c>
      <c r="BL940">
        <f t="shared" si="329"/>
        <v>249850.38866397974</v>
      </c>
      <c r="BM940">
        <f t="shared" si="330"/>
        <v>175399.43142130587</v>
      </c>
      <c r="BN940" s="35">
        <f t="shared" si="340"/>
        <v>193391.55267076113</v>
      </c>
      <c r="BO940">
        <f t="shared" si="331"/>
        <v>241146.55458956296</v>
      </c>
      <c r="BQ940">
        <f>données!AG940</f>
        <v>-52716.535899579947</v>
      </c>
      <c r="BR940">
        <f>données!AH940</f>
        <v>-48113.44148995971</v>
      </c>
    </row>
    <row r="941" spans="20:70" ht="15" customHeight="1" x14ac:dyDescent="0.25">
      <c r="T941">
        <v>939</v>
      </c>
      <c r="U941" cm="1">
        <f t="array" ref="U941">INDEX(données!$AM$6:$AM$1006,animation!T941)</f>
        <v>2.3876104167282444</v>
      </c>
      <c r="AJ941" s="32"/>
      <c r="AK941">
        <v>935</v>
      </c>
      <c r="AL941" s="25">
        <f t="shared" si="319"/>
        <v>467.5</v>
      </c>
      <c r="AM941">
        <f t="shared" si="332"/>
        <v>-29925.344043309273</v>
      </c>
      <c r="AN941">
        <f t="shared" si="333"/>
        <v>-244143.94127121527</v>
      </c>
      <c r="AP941" s="35">
        <f t="shared" si="334"/>
        <v>-7120.3632746944659</v>
      </c>
      <c r="AQ941">
        <f t="shared" si="335"/>
        <v>-8827.7236968378347</v>
      </c>
      <c r="AS941">
        <f t="shared" si="336"/>
        <v>14.169940246316425</v>
      </c>
      <c r="AT941">
        <f t="shared" si="337"/>
        <v>222.81239197445328</v>
      </c>
      <c r="AV941">
        <f t="shared" si="320"/>
        <v>21.219666717016164</v>
      </c>
      <c r="AW941">
        <f t="shared" si="321"/>
        <v>70.792257870305306</v>
      </c>
      <c r="AY941">
        <f t="shared" si="322"/>
        <v>-0.74912689072193128</v>
      </c>
      <c r="AZ941">
        <f t="shared" si="323"/>
        <v>37.517038030786374</v>
      </c>
      <c r="BB941">
        <f t="shared" si="324"/>
        <v>-6.8621639243102699</v>
      </c>
      <c r="BC941">
        <f t="shared" si="325"/>
        <v>101.80953357672368</v>
      </c>
      <c r="BE941">
        <f t="shared" si="326"/>
        <v>0.56156434433246349</v>
      </c>
      <c r="BF941">
        <f t="shared" si="327"/>
        <v>12.693562496637924</v>
      </c>
      <c r="BH941">
        <f t="shared" si="338"/>
        <v>54.387835792995297</v>
      </c>
      <c r="BI941">
        <f t="shared" si="339"/>
        <v>443.71956320690487</v>
      </c>
      <c r="BK941">
        <f t="shared" si="328"/>
        <v>278364.96194221114</v>
      </c>
      <c r="BL941">
        <f t="shared" si="329"/>
        <v>254194.60068606038</v>
      </c>
      <c r="BM941">
        <f t="shared" si="330"/>
        <v>179550.40799356895</v>
      </c>
      <c r="BN941" s="35">
        <f t="shared" si="340"/>
        <v>196772.612209321</v>
      </c>
      <c r="BO941">
        <f t="shared" si="331"/>
        <v>245971.11675063201</v>
      </c>
      <c r="BQ941">
        <f>données!AG941</f>
        <v>-53755.705045849485</v>
      </c>
      <c r="BR941">
        <f>données!AH941</f>
        <v>-48819.660112501064</v>
      </c>
    </row>
    <row r="942" spans="20:70" ht="15" customHeight="1" x14ac:dyDescent="0.25">
      <c r="T942">
        <v>940</v>
      </c>
      <c r="U942" cm="1">
        <f t="array" ref="U942">INDEX(données!$AM$6:$AM$1006,animation!T942)</f>
        <v>2.4504422698000403</v>
      </c>
      <c r="AJ942" s="32"/>
      <c r="AK942">
        <v>936</v>
      </c>
      <c r="AL942" s="25">
        <f t="shared" si="319"/>
        <v>468</v>
      </c>
      <c r="AM942">
        <f t="shared" si="332"/>
        <v>-33483.754438125718</v>
      </c>
      <c r="AN942">
        <f t="shared" si="333"/>
        <v>-248529.95157063738</v>
      </c>
      <c r="AP942" s="35">
        <f t="shared" si="334"/>
        <v>-7113.2783045713077</v>
      </c>
      <c r="AQ942">
        <f t="shared" si="335"/>
        <v>-8716.3175008506078</v>
      </c>
      <c r="AS942">
        <f t="shared" si="336"/>
        <v>17.009313833047553</v>
      </c>
      <c r="AT942">
        <f t="shared" si="337"/>
        <v>214.16182923328373</v>
      </c>
      <c r="AV942">
        <f t="shared" si="320"/>
        <v>20.968843841922538</v>
      </c>
      <c r="AW942">
        <f t="shared" si="321"/>
        <v>68.07533716252108</v>
      </c>
      <c r="AY942">
        <f t="shared" si="322"/>
        <v>-0.21279944931021683</v>
      </c>
      <c r="AZ942">
        <f t="shared" si="323"/>
        <v>36.283721257144343</v>
      </c>
      <c r="BB942">
        <f t="shared" si="324"/>
        <v>-4.5209599488698</v>
      </c>
      <c r="BC942">
        <f t="shared" si="325"/>
        <v>97.429266739726984</v>
      </c>
      <c r="BE942">
        <f t="shared" si="326"/>
        <v>0.7742293893050296</v>
      </c>
      <c r="BF942">
        <f t="shared" si="327"/>
        <v>12.373504073891333</v>
      </c>
      <c r="BH942">
        <f t="shared" si="338"/>
        <v>57.431881701979322</v>
      </c>
      <c r="BI942">
        <f t="shared" si="339"/>
        <v>426.2826262323548</v>
      </c>
      <c r="BK942">
        <f t="shared" si="328"/>
        <v>283596.14225773123</v>
      </c>
      <c r="BL942">
        <f t="shared" si="329"/>
        <v>258534.39782690429</v>
      </c>
      <c r="BM942">
        <f t="shared" si="330"/>
        <v>183727.43279649515</v>
      </c>
      <c r="BN942" s="35">
        <f t="shared" si="340"/>
        <v>200073.48214140433</v>
      </c>
      <c r="BO942">
        <f t="shared" si="331"/>
        <v>250775.39480374879</v>
      </c>
      <c r="BQ942">
        <f>données!AG942</f>
        <v>-54748.479794973813</v>
      </c>
      <c r="BR942">
        <f>données!AH942</f>
        <v>-49589.735144484235</v>
      </c>
    </row>
    <row r="943" spans="20:70" ht="15" customHeight="1" x14ac:dyDescent="0.25">
      <c r="T943">
        <v>941</v>
      </c>
      <c r="U943" cm="1">
        <f t="array" ref="U943">INDEX(données!$AM$6:$AM$1006,animation!T943)</f>
        <v>2.5132741228718363</v>
      </c>
      <c r="AJ943" s="32"/>
      <c r="AK943">
        <v>937</v>
      </c>
      <c r="AL943" s="25">
        <f t="shared" si="319"/>
        <v>468.5</v>
      </c>
      <c r="AM943">
        <f t="shared" si="332"/>
        <v>-37038.267426182247</v>
      </c>
      <c r="AN943">
        <f t="shared" si="333"/>
        <v>-252861.34009240853</v>
      </c>
      <c r="AP943" s="35">
        <f t="shared" si="334"/>
        <v>-7104.7736476547843</v>
      </c>
      <c r="AQ943">
        <f t="shared" si="335"/>
        <v>-8609.2365862339666</v>
      </c>
      <c r="AS943">
        <f t="shared" si="336"/>
        <v>19.48662278413337</v>
      </c>
      <c r="AT943">
        <f t="shared" si="337"/>
        <v>205.96620750066103</v>
      </c>
      <c r="AV943">
        <f t="shared" si="320"/>
        <v>20.711114045097389</v>
      </c>
      <c r="AW943">
        <f t="shared" si="321"/>
        <v>65.5233644569213</v>
      </c>
      <c r="AY943">
        <f t="shared" si="322"/>
        <v>0.27220782163143842</v>
      </c>
      <c r="AZ943">
        <f t="shared" si="323"/>
        <v>35.104771757892721</v>
      </c>
      <c r="BB943">
        <f t="shared" si="324"/>
        <v>-2.4632504667222008</v>
      </c>
      <c r="BC943">
        <f t="shared" si="325"/>
        <v>93.263699076313912</v>
      </c>
      <c r="BE943">
        <f t="shared" si="326"/>
        <v>0.96655138412674035</v>
      </c>
      <c r="BF943">
        <f t="shared" si="327"/>
        <v>12.074372209533099</v>
      </c>
      <c r="BH943">
        <f t="shared" si="338"/>
        <v>60.03480676523791</v>
      </c>
      <c r="BI943">
        <f t="shared" si="339"/>
        <v>409.85938991616575</v>
      </c>
      <c r="BK943">
        <f t="shared" si="328"/>
        <v>288789.76369331148</v>
      </c>
      <c r="BL943">
        <f t="shared" si="329"/>
        <v>262869.24249382527</v>
      </c>
      <c r="BM943">
        <f t="shared" si="330"/>
        <v>187926.8525023757</v>
      </c>
      <c r="BN943" s="35">
        <f t="shared" si="340"/>
        <v>203298.21545628487</v>
      </c>
      <c r="BO943">
        <f t="shared" si="331"/>
        <v>255559.56363881606</v>
      </c>
      <c r="BQ943">
        <f>données!AG943</f>
        <v>-55690.942118573796</v>
      </c>
      <c r="BR943">
        <f>données!AH943</f>
        <v>-50420.627451571789</v>
      </c>
    </row>
    <row r="944" spans="20:70" ht="15" customHeight="1" x14ac:dyDescent="0.25">
      <c r="T944">
        <v>942</v>
      </c>
      <c r="U944" cm="1">
        <f t="array" ref="U944">INDEX(données!$AM$6:$AM$1006,animation!T944)</f>
        <v>2.5761059759436322</v>
      </c>
      <c r="AJ944" s="32"/>
      <c r="AK944">
        <v>938</v>
      </c>
      <c r="AL944" s="25">
        <f t="shared" si="319"/>
        <v>469</v>
      </c>
      <c r="AM944">
        <f t="shared" si="332"/>
        <v>-40588.218422161626</v>
      </c>
      <c r="AN944">
        <f t="shared" si="333"/>
        <v>-257140.21260958794</v>
      </c>
      <c r="AP944" s="35">
        <f t="shared" si="334"/>
        <v>-7095.0303362627174</v>
      </c>
      <c r="AQ944">
        <f t="shared" si="335"/>
        <v>-8506.2534824836366</v>
      </c>
      <c r="AS944">
        <f t="shared" si="336"/>
        <v>21.643909931968693</v>
      </c>
      <c r="AT944">
        <f t="shared" si="337"/>
        <v>198.20172707519663</v>
      </c>
      <c r="AV944">
        <f t="shared" si="320"/>
        <v>20.448356282353398</v>
      </c>
      <c r="AW944">
        <f t="shared" si="321"/>
        <v>63.122807776899641</v>
      </c>
      <c r="AY944">
        <f t="shared" si="322"/>
        <v>0.71076667395926263</v>
      </c>
      <c r="AZ944">
        <f t="shared" si="323"/>
        <v>33.977619708687079</v>
      </c>
      <c r="BB944">
        <f t="shared" si="324"/>
        <v>-0.65619995347165172</v>
      </c>
      <c r="BC944">
        <f t="shared" si="325"/>
        <v>89.307298348157971</v>
      </c>
      <c r="BE944">
        <f t="shared" si="326"/>
        <v>1.1409869291276853</v>
      </c>
      <c r="BF944">
        <f t="shared" si="327"/>
        <v>11.794001241451953</v>
      </c>
      <c r="BH944">
        <f t="shared" si="338"/>
        <v>62.249963295109175</v>
      </c>
      <c r="BI944">
        <f t="shared" si="339"/>
        <v>394.37475747650535</v>
      </c>
      <c r="BK944">
        <f t="shared" si="328"/>
        <v>293947.05956215452</v>
      </c>
      <c r="BL944">
        <f t="shared" si="329"/>
        <v>267198.65527024952</v>
      </c>
      <c r="BM944">
        <f t="shared" si="330"/>
        <v>192145.3991873893</v>
      </c>
      <c r="BN944" s="35">
        <f t="shared" si="340"/>
        <v>206451.40170756521</v>
      </c>
      <c r="BO944">
        <f t="shared" si="331"/>
        <v>260323.82222068956</v>
      </c>
      <c r="BQ944">
        <f>données!AG944</f>
        <v>-56579.372548428248</v>
      </c>
      <c r="BR944">
        <f>données!AH944</f>
        <v>-51309.057881426248</v>
      </c>
    </row>
    <row r="945" spans="20:70" ht="15" customHeight="1" x14ac:dyDescent="0.25">
      <c r="T945">
        <v>943</v>
      </c>
      <c r="U945" cm="1">
        <f t="array" ref="U945">INDEX(données!$AM$6:$AM$1006,animation!T945)</f>
        <v>2.6389378290154282</v>
      </c>
      <c r="AJ945" s="32"/>
      <c r="AK945">
        <v>939</v>
      </c>
      <c r="AL945" s="25">
        <f t="shared" si="319"/>
        <v>469.5</v>
      </c>
      <c r="AM945">
        <f t="shared" si="332"/>
        <v>-44133.028101551485</v>
      </c>
      <c r="AN945">
        <f t="shared" si="333"/>
        <v>-261368.56413494534</v>
      </c>
      <c r="AP945" s="35">
        <f t="shared" si="334"/>
        <v>-7084.208381296733</v>
      </c>
      <c r="AQ945">
        <f t="shared" si="335"/>
        <v>-8407.1526189460383</v>
      </c>
      <c r="AS945">
        <f t="shared" si="336"/>
        <v>23.518327515406352</v>
      </c>
      <c r="AT945">
        <f t="shared" si="337"/>
        <v>190.8447817173728</v>
      </c>
      <c r="AV945">
        <f t="shared" si="320"/>
        <v>20.182153806920269</v>
      </c>
      <c r="AW945">
        <f t="shared" si="321"/>
        <v>60.861518405001263</v>
      </c>
      <c r="AY945">
        <f t="shared" si="322"/>
        <v>1.1072563858058773</v>
      </c>
      <c r="AZ945">
        <f t="shared" si="323"/>
        <v>32.899775649912478</v>
      </c>
      <c r="BB945">
        <f t="shared" si="324"/>
        <v>0.92930961577603399</v>
      </c>
      <c r="BC945">
        <f t="shared" si="325"/>
        <v>85.553113319980739</v>
      </c>
      <c r="BE945">
        <f t="shared" si="326"/>
        <v>1.2996077069041718</v>
      </c>
      <c r="BF945">
        <f t="shared" si="327"/>
        <v>11.53037434247833</v>
      </c>
      <c r="BH945">
        <f t="shared" si="338"/>
        <v>64.123876642057141</v>
      </c>
      <c r="BI945">
        <f t="shared" si="339"/>
        <v>379.76015437090842</v>
      </c>
      <c r="BK945">
        <f t="shared" si="328"/>
        <v>299069.20383684285</v>
      </c>
      <c r="BL945">
        <f t="shared" si="329"/>
        <v>271522.20867355523</v>
      </c>
      <c r="BM945">
        <f t="shared" si="330"/>
        <v>196380.14866401887</v>
      </c>
      <c r="BN945" s="35">
        <f t="shared" si="340"/>
        <v>209538.11843626099</v>
      </c>
      <c r="BO945">
        <f t="shared" si="331"/>
        <v>265068.38832153368</v>
      </c>
      <c r="BQ945">
        <f>données!AG945</f>
        <v>-57410.264855515808</v>
      </c>
      <c r="BR945">
        <f>données!AH945</f>
        <v>-52251.520205026231</v>
      </c>
    </row>
    <row r="946" spans="20:70" ht="15" customHeight="1" x14ac:dyDescent="0.25">
      <c r="T946">
        <v>944</v>
      </c>
      <c r="U946" cm="1">
        <f t="array" ref="U946">INDEX(données!$AM$6:$AM$1006,animation!T946)</f>
        <v>2.7017696820872241</v>
      </c>
      <c r="AJ946" s="32"/>
      <c r="AK946">
        <v>940</v>
      </c>
      <c r="AL946" s="25">
        <f t="shared" si="319"/>
        <v>470</v>
      </c>
      <c r="AM946">
        <f t="shared" si="332"/>
        <v>-47672.192501260426</v>
      </c>
      <c r="AN946">
        <f t="shared" si="333"/>
        <v>-265548.2848467037</v>
      </c>
      <c r="AP946" s="35">
        <f t="shared" si="334"/>
        <v>-7072.4492175390296</v>
      </c>
      <c r="AQ946">
        <f t="shared" si="335"/>
        <v>-8311.7302280873519</v>
      </c>
      <c r="AS946">
        <f t="shared" si="336"/>
        <v>25.142666332479383</v>
      </c>
      <c r="AT946">
        <f t="shared" si="337"/>
        <v>183.87226079496804</v>
      </c>
      <c r="AV946">
        <f t="shared" si="320"/>
        <v>19.913840302381452</v>
      </c>
      <c r="AW946">
        <f t="shared" si="321"/>
        <v>58.728563339438885</v>
      </c>
      <c r="AY946">
        <f t="shared" si="322"/>
        <v>1.4656163291770004</v>
      </c>
      <c r="AZ946">
        <f t="shared" si="323"/>
        <v>31.868839248447024</v>
      </c>
      <c r="BB946">
        <f t="shared" si="324"/>
        <v>2.3190497973934323</v>
      </c>
      <c r="BC946">
        <f t="shared" si="325"/>
        <v>81.993243219090715</v>
      </c>
      <c r="BE946">
        <f t="shared" si="326"/>
        <v>1.4441599035274983</v>
      </c>
      <c r="BF946">
        <f t="shared" si="327"/>
        <v>11.281614987991432</v>
      </c>
      <c r="BH946">
        <f t="shared" si="338"/>
        <v>65.697194877513738</v>
      </c>
      <c r="BI946">
        <f t="shared" si="339"/>
        <v>365.95290679156744</v>
      </c>
      <c r="BK946">
        <f t="shared" si="328"/>
        <v>304157.31388728932</v>
      </c>
      <c r="BL946">
        <f t="shared" si="329"/>
        <v>275839.52172368113</v>
      </c>
      <c r="BM946">
        <f t="shared" si="330"/>
        <v>200628.48332857914</v>
      </c>
      <c r="BN946" s="35">
        <f t="shared" si="340"/>
        <v>212563.88518699081</v>
      </c>
      <c r="BO946">
        <f t="shared" si="331"/>
        <v>269793.49421901058</v>
      </c>
      <c r="BQ946">
        <f>données!AG946</f>
        <v>-58180.339887498965</v>
      </c>
      <c r="BR946">
        <f>données!AH946</f>
        <v>-53244.294954150566</v>
      </c>
    </row>
    <row r="947" spans="20:70" ht="15" customHeight="1" x14ac:dyDescent="0.25">
      <c r="T947">
        <v>945</v>
      </c>
      <c r="U947" cm="1">
        <f t="array" ref="U947">INDEX(données!$AM$6:$AM$1006,animation!T947)</f>
        <v>2.7646015351590201</v>
      </c>
      <c r="AJ947" s="32"/>
      <c r="AK947">
        <v>941</v>
      </c>
      <c r="AL947" s="25">
        <f t="shared" si="319"/>
        <v>470.5</v>
      </c>
      <c r="AM947">
        <f t="shared" si="332"/>
        <v>-51205.274276738382</v>
      </c>
      <c r="AN947">
        <f t="shared" si="333"/>
        <v>-269681.16592814802</v>
      </c>
      <c r="AP947" s="35">
        <f t="shared" si="334"/>
        <v>-7059.8778843727896</v>
      </c>
      <c r="AQ947">
        <f t="shared" si="335"/>
        <v>-8219.7940976898681</v>
      </c>
      <c r="AS947">
        <f t="shared" si="336"/>
        <v>26.545843302267748</v>
      </c>
      <c r="AT947">
        <f t="shared" si="337"/>
        <v>177.26176549394768</v>
      </c>
      <c r="AV947">
        <f t="shared" si="320"/>
        <v>19.644538352385961</v>
      </c>
      <c r="AW947">
        <f t="shared" si="321"/>
        <v>56.714080969983712</v>
      </c>
      <c r="AY947">
        <f t="shared" si="322"/>
        <v>1.7893927915565373</v>
      </c>
      <c r="AZ947">
        <f t="shared" si="323"/>
        <v>30.882504899305097</v>
      </c>
      <c r="BB947">
        <f t="shared" si="324"/>
        <v>3.5357982590664117</v>
      </c>
      <c r="BC947">
        <f t="shared" si="325"/>
        <v>78.619201166144393</v>
      </c>
      <c r="BE947">
        <f t="shared" si="326"/>
        <v>1.5761138992588379</v>
      </c>
      <c r="BF947">
        <f t="shared" si="327"/>
        <v>11.045978458514458</v>
      </c>
      <c r="BH947">
        <f t="shared" si="338"/>
        <v>67.005495255463543</v>
      </c>
      <c r="BI947">
        <f t="shared" si="339"/>
        <v>352.89567997286025</v>
      </c>
      <c r="BK947">
        <f t="shared" si="328"/>
        <v>309212.45328182017</v>
      </c>
      <c r="BL947">
        <f t="shared" si="329"/>
        <v>280150.25520122697</v>
      </c>
      <c r="BM947">
        <f t="shared" si="330"/>
        <v>204888.05909621977</v>
      </c>
      <c r="BN947" s="35">
        <f t="shared" si="340"/>
        <v>215534.61921496407</v>
      </c>
      <c r="BO947">
        <f t="shared" si="331"/>
        <v>274499.38318714185</v>
      </c>
      <c r="BQ947">
        <f>données!AG947</f>
        <v>-58886.558510040326</v>
      </c>
      <c r="BR947">
        <f>données!AH947</f>
        <v>-54283.464100420097</v>
      </c>
    </row>
    <row r="948" spans="20:70" ht="15" customHeight="1" x14ac:dyDescent="0.25">
      <c r="T948">
        <v>946</v>
      </c>
      <c r="U948" cm="1">
        <f t="array" ref="U948">INDEX(données!$AM$6:$AM$1006,animation!T948)</f>
        <v>2.827433388230816</v>
      </c>
      <c r="AJ948" s="32"/>
      <c r="AK948">
        <v>942</v>
      </c>
      <c r="AL948" s="25">
        <f t="shared" si="319"/>
        <v>471</v>
      </c>
      <c r="AM948">
        <f t="shared" si="332"/>
        <v>-54731.894988511995</v>
      </c>
      <c r="AN948">
        <f t="shared" si="333"/>
        <v>-273768.90525630623</v>
      </c>
      <c r="AP948" s="35">
        <f t="shared" si="334"/>
        <v>-7046.6049627216553</v>
      </c>
      <c r="AQ948">
        <f t="shared" si="335"/>
        <v>-8131.1632149428942</v>
      </c>
      <c r="AS948">
        <f t="shared" si="336"/>
        <v>27.753345246634119</v>
      </c>
      <c r="AT948">
        <f t="shared" si="337"/>
        <v>170.99175761660695</v>
      </c>
      <c r="AV948">
        <f t="shared" si="320"/>
        <v>19.37519162119888</v>
      </c>
      <c r="AW948">
        <f t="shared" si="321"/>
        <v>54.809156383290848</v>
      </c>
      <c r="AY948">
        <f t="shared" si="322"/>
        <v>2.0817806567607104</v>
      </c>
      <c r="AZ948">
        <f t="shared" si="323"/>
        <v>29.938564861442622</v>
      </c>
      <c r="BB948">
        <f t="shared" si="324"/>
        <v>4.5996669553468408</v>
      </c>
      <c r="BC948">
        <f t="shared" si="325"/>
        <v>75.422192507699577</v>
      </c>
      <c r="BE948">
        <f t="shared" si="326"/>
        <v>1.6967060133276881</v>
      </c>
      <c r="BF948">
        <f t="shared" si="327"/>
        <v>10.821843864173907</v>
      </c>
      <c r="BH948">
        <f t="shared" si="338"/>
        <v>68.07997064360714</v>
      </c>
      <c r="BI948">
        <f t="shared" si="339"/>
        <v>340.53597151887163</v>
      </c>
      <c r="BK948">
        <f t="shared" si="328"/>
        <v>314235.63459552906</v>
      </c>
      <c r="BL948">
        <f t="shared" si="329"/>
        <v>284454.10749398603</v>
      </c>
      <c r="BM948">
        <f t="shared" si="330"/>
        <v>209156.77601243299</v>
      </c>
      <c r="BN948" s="35">
        <f t="shared" si="340"/>
        <v>218456.59214729542</v>
      </c>
      <c r="BO948">
        <f t="shared" si="331"/>
        <v>279186.3066381836</v>
      </c>
      <c r="BQ948">
        <f>données!AG948</f>
        <v>-59526.133600877292</v>
      </c>
      <c r="BR948">
        <f>données!AH948</f>
        <v>-55364.926517965723</v>
      </c>
    </row>
    <row r="949" spans="20:70" ht="15" customHeight="1" x14ac:dyDescent="0.25">
      <c r="T949">
        <v>947</v>
      </c>
      <c r="U949" cm="1">
        <f t="array" ref="U949">INDEX(données!$AM$6:$AM$1006,animation!T949)</f>
        <v>2.890265241302612</v>
      </c>
      <c r="AJ949" s="32"/>
      <c r="AK949">
        <v>943</v>
      </c>
      <c r="AL949" s="25">
        <f t="shared" si="319"/>
        <v>471.5</v>
      </c>
      <c r="AM949">
        <f t="shared" si="332"/>
        <v>-58251.72830171699</v>
      </c>
      <c r="AN949">
        <f t="shared" si="333"/>
        <v>-277813.11289407563</v>
      </c>
      <c r="AP949" s="35">
        <f t="shared" si="334"/>
        <v>-7032.7282900983382</v>
      </c>
      <c r="AQ949">
        <f t="shared" si="335"/>
        <v>-8045.6673361345911</v>
      </c>
      <c r="AS949">
        <f t="shared" si="336"/>
        <v>28.787629127170447</v>
      </c>
      <c r="AT949">
        <f t="shared" si="337"/>
        <v>165.0416561245946</v>
      </c>
      <c r="AV949">
        <f t="shared" si="320"/>
        <v>19.106591853281458</v>
      </c>
      <c r="AW949">
        <f t="shared" si="321"/>
        <v>53.00571331538297</v>
      </c>
      <c r="AY949">
        <f t="shared" si="322"/>
        <v>2.3456604984168705</v>
      </c>
      <c r="AZ949">
        <f t="shared" si="323"/>
        <v>29.034910484145637</v>
      </c>
      <c r="BB949">
        <f t="shared" si="324"/>
        <v>5.5284030117339027</v>
      </c>
      <c r="BC949">
        <f t="shared" si="325"/>
        <v>72.393325338559606</v>
      </c>
      <c r="BE949">
        <f t="shared" si="326"/>
        <v>1.8069737637382173</v>
      </c>
      <c r="BF949">
        <f t="shared" si="327"/>
        <v>10.607706986506368</v>
      </c>
      <c r="BH949">
        <f t="shared" si="338"/>
        <v>68.948015129198566</v>
      </c>
      <c r="BI949">
        <f t="shared" si="339"/>
        <v>328.82565495221343</v>
      </c>
      <c r="BK949">
        <f t="shared" si="328"/>
        <v>319227.82218415517</v>
      </c>
      <c r="BL949">
        <f t="shared" si="329"/>
        <v>288750.81094742363</v>
      </c>
      <c r="BM949">
        <f t="shared" si="330"/>
        <v>213432.7521550041</v>
      </c>
      <c r="BN949" s="35">
        <f t="shared" si="340"/>
        <v>221336.38700751949</v>
      </c>
      <c r="BO949">
        <f t="shared" si="331"/>
        <v>283854.52179951873</v>
      </c>
      <c r="BQ949">
        <f>données!AG949</f>
        <v>-60096.541049320411</v>
      </c>
      <c r="BR949">
        <f>données!AH949</f>
        <v>-56484.414168698582</v>
      </c>
    </row>
    <row r="950" spans="20:70" ht="15" customHeight="1" x14ac:dyDescent="0.25">
      <c r="T950">
        <v>948</v>
      </c>
      <c r="U950" cm="1">
        <f t="array" ref="U950">INDEX(données!$AM$6:$AM$1006,animation!T950)</f>
        <v>2.9530970943744079</v>
      </c>
      <c r="AJ950" s="32"/>
      <c r="AK950">
        <v>944</v>
      </c>
      <c r="AL950" s="25">
        <f t="shared" si="319"/>
        <v>472</v>
      </c>
      <c r="AM950">
        <f t="shared" si="332"/>
        <v>-61764.493993125267</v>
      </c>
      <c r="AN950">
        <f t="shared" si="333"/>
        <v>-281815.31635512738</v>
      </c>
      <c r="AP950" s="35">
        <f t="shared" si="334"/>
        <v>-7018.3344755347534</v>
      </c>
      <c r="AQ950">
        <f t="shared" si="335"/>
        <v>-7963.1465080722937</v>
      </c>
      <c r="AS950">
        <f t="shared" si="336"/>
        <v>29.66848050783349</v>
      </c>
      <c r="AT950">
        <f t="shared" si="337"/>
        <v>159.39189367676843</v>
      </c>
      <c r="AV950">
        <f t="shared" si="320"/>
        <v>18.839401589497875</v>
      </c>
      <c r="AW950">
        <f t="shared" si="321"/>
        <v>51.296420265652394</v>
      </c>
      <c r="AY950">
        <f t="shared" si="322"/>
        <v>2.5836315879386618</v>
      </c>
      <c r="AZ950">
        <f t="shared" si="323"/>
        <v>28.169531969223062</v>
      </c>
      <c r="BB950">
        <f t="shared" si="324"/>
        <v>6.3376614955104147</v>
      </c>
      <c r="BC950">
        <f t="shared" si="325"/>
        <v>69.52376734657399</v>
      </c>
      <c r="BE950">
        <f t="shared" si="326"/>
        <v>1.90778583488654</v>
      </c>
      <c r="BF950">
        <f t="shared" si="327"/>
        <v>10.402174095319008</v>
      </c>
      <c r="BH950">
        <f t="shared" si="338"/>
        <v>69.633724736981961</v>
      </c>
      <c r="BI950">
        <f t="shared" si="339"/>
        <v>317.72056884207086</v>
      </c>
      <c r="BK950">
        <f t="shared" si="328"/>
        <v>324189.93489289668</v>
      </c>
      <c r="BL950">
        <f t="shared" si="329"/>
        <v>293040.12864819576</v>
      </c>
      <c r="BM950">
        <f t="shared" si="330"/>
        <v>217714.30046962522</v>
      </c>
      <c r="BN950" s="35">
        <f t="shared" si="340"/>
        <v>224180.85514178828</v>
      </c>
      <c r="BO950">
        <f t="shared" si="331"/>
        <v>288504.28983044141</v>
      </c>
      <c r="BQ950">
        <f>données!AG950</f>
        <v>-60595.529717765043</v>
      </c>
      <c r="BR950">
        <f>données!AH950</f>
        <v>-57637.50894630648</v>
      </c>
    </row>
    <row r="951" spans="20:70" ht="15" customHeight="1" x14ac:dyDescent="0.25">
      <c r="T951">
        <v>949</v>
      </c>
      <c r="U951" cm="1">
        <f t="array" ref="U951">INDEX(données!$AM$6:$AM$1006,animation!T951)</f>
        <v>3.0159289474462039</v>
      </c>
      <c r="AJ951" s="32"/>
      <c r="AK951">
        <v>945</v>
      </c>
      <c r="AL951" s="25">
        <f t="shared" si="319"/>
        <v>472.5</v>
      </c>
      <c r="AM951">
        <f t="shared" si="332"/>
        <v>-65269.95267082916</v>
      </c>
      <c r="AN951">
        <f t="shared" si="333"/>
        <v>-285776.96562245389</v>
      </c>
      <c r="AP951" s="35">
        <f t="shared" si="334"/>
        <v>-7003.5002352808369</v>
      </c>
      <c r="AQ951">
        <f t="shared" si="335"/>
        <v>-7883.4505612339099</v>
      </c>
      <c r="AS951">
        <f t="shared" si="336"/>
        <v>30.413332918065173</v>
      </c>
      <c r="AT951">
        <f t="shared" si="337"/>
        <v>154.02394295350413</v>
      </c>
      <c r="AV951">
        <f t="shared" si="320"/>
        <v>18.574173329966829</v>
      </c>
      <c r="AW951">
        <f t="shared" si="321"/>
        <v>49.674608694072397</v>
      </c>
      <c r="AY951">
        <f t="shared" si="322"/>
        <v>2.7980412693312795</v>
      </c>
      <c r="AZ951">
        <f t="shared" si="323"/>
        <v>27.340517024552572</v>
      </c>
      <c r="BB951">
        <f t="shared" si="324"/>
        <v>7.0412505949887647</v>
      </c>
      <c r="BC951">
        <f t="shared" si="325"/>
        <v>66.804860436938981</v>
      </c>
      <c r="BE951">
        <f t="shared" si="326"/>
        <v>1.9998677237783014</v>
      </c>
      <c r="BF951">
        <f t="shared" si="327"/>
        <v>10.203956797940181</v>
      </c>
      <c r="BH951">
        <f t="shared" si="338"/>
        <v>70.158326513432499</v>
      </c>
      <c r="BI951">
        <f t="shared" si="339"/>
        <v>307.18014712333013</v>
      </c>
      <c r="BK951">
        <f t="shared" si="328"/>
        <v>329122.84867830557</v>
      </c>
      <c r="BL951">
        <f t="shared" si="329"/>
        <v>297321.85158094339</v>
      </c>
      <c r="BM951">
        <f t="shared" si="330"/>
        <v>221999.90821340631</v>
      </c>
      <c r="BN951" s="35">
        <f t="shared" si="340"/>
        <v>226997.07270283639</v>
      </c>
      <c r="BO951">
        <f t="shared" si="331"/>
        <v>293135.87430068926</v>
      </c>
      <c r="BQ951">
        <f>données!AG951</f>
        <v>-61021.130325903083</v>
      </c>
      <c r="BR951">
        <f>données!AH951</f>
        <v>-58819.660112501093</v>
      </c>
    </row>
    <row r="952" spans="20:70" ht="15" customHeight="1" x14ac:dyDescent="0.25">
      <c r="T952">
        <v>950</v>
      </c>
      <c r="U952" cm="1">
        <f t="array" ref="U952">INDEX(données!$AM$6:$AM$1006,animation!T952)</f>
        <v>3.0787608005179998</v>
      </c>
      <c r="AJ952" s="32"/>
      <c r="AK952">
        <v>946</v>
      </c>
      <c r="AL952" s="25">
        <f t="shared" si="319"/>
        <v>473</v>
      </c>
      <c r="AM952">
        <f t="shared" si="332"/>
        <v>-68767.901121854826</v>
      </c>
      <c r="AN952">
        <f t="shared" si="333"/>
        <v>-289699.43791020167</v>
      </c>
      <c r="AP952" s="35">
        <f t="shared" si="334"/>
        <v>-6988.293568821804</v>
      </c>
      <c r="AQ952">
        <f t="shared" si="335"/>
        <v>-7806.4385897571574</v>
      </c>
      <c r="AS952">
        <f t="shared" si="336"/>
        <v>31.037551257473961</v>
      </c>
      <c r="AT952">
        <f t="shared" si="337"/>
        <v>148.92032051453336</v>
      </c>
      <c r="AV952">
        <f t="shared" si="320"/>
        <v>18.311365739598845</v>
      </c>
      <c r="AW952">
        <f t="shared" si="321"/>
        <v>48.134201558428636</v>
      </c>
      <c r="AY952">
        <f t="shared" si="322"/>
        <v>2.991011106548831</v>
      </c>
      <c r="AZ952">
        <f t="shared" si="323"/>
        <v>26.546048692250398</v>
      </c>
      <c r="BB952">
        <f t="shared" si="324"/>
        <v>7.651350559628999</v>
      </c>
      <c r="BC952">
        <f t="shared" si="325"/>
        <v>64.228202359834896</v>
      </c>
      <c r="BE952">
        <f t="shared" si="326"/>
        <v>2.0838238516972871</v>
      </c>
      <c r="BF952">
        <f t="shared" si="327"/>
        <v>10.011867904019413</v>
      </c>
      <c r="BH952">
        <f t="shared" si="338"/>
        <v>70.540547024166472</v>
      </c>
      <c r="BI952">
        <f t="shared" si="339"/>
        <v>297.1670865243936</v>
      </c>
      <c r="BK952">
        <f t="shared" si="328"/>
        <v>334027.39912818011</v>
      </c>
      <c r="BL952">
        <f t="shared" si="329"/>
        <v>301595.79610774782</v>
      </c>
      <c r="BM952">
        <f t="shared" si="330"/>
        <v>226288.21871151397</v>
      </c>
      <c r="BN952" s="35">
        <f t="shared" si="340"/>
        <v>229792.29645619181</v>
      </c>
      <c r="BO952">
        <f t="shared" si="331"/>
        <v>297749.5399663818</v>
      </c>
      <c r="BQ952">
        <f>données!AG952</f>
        <v>-61371.663222572635</v>
      </c>
      <c r="BR952">
        <f>données!AH952</f>
        <v>-60026.202256702949</v>
      </c>
    </row>
    <row r="953" spans="20:70" ht="15" customHeight="1" x14ac:dyDescent="0.25">
      <c r="T953">
        <v>951</v>
      </c>
      <c r="U953" cm="1">
        <f t="array" ref="U953">INDEX(données!$AM$6:$AM$1006,animation!T953)</f>
        <v>3.1415926535897958</v>
      </c>
      <c r="AJ953" s="32"/>
      <c r="AK953">
        <v>947</v>
      </c>
      <c r="AL953" s="25">
        <f t="shared" si="319"/>
        <v>473.5</v>
      </c>
      <c r="AM953">
        <f t="shared" si="332"/>
        <v>-72258.168212358534</v>
      </c>
      <c r="AN953">
        <f t="shared" si="333"/>
        <v>-293584.04216501594</v>
      </c>
      <c r="AP953" s="35">
        <f t="shared" si="334"/>
        <v>-6972.7747931930671</v>
      </c>
      <c r="AQ953">
        <f t="shared" si="335"/>
        <v>-7731.9784294998908</v>
      </c>
      <c r="AS953">
        <f t="shared" si="336"/>
        <v>31.554682552777873</v>
      </c>
      <c r="AT953">
        <f t="shared" si="337"/>
        <v>144.06457425859446</v>
      </c>
      <c r="AV953">
        <f t="shared" si="320"/>
        <v>18.051357384795143</v>
      </c>
      <c r="AW953">
        <f t="shared" si="321"/>
        <v>46.669650725018727</v>
      </c>
      <c r="AY953">
        <f t="shared" si="322"/>
        <v>3.1644601659555418</v>
      </c>
      <c r="AZ953">
        <f t="shared" si="323"/>
        <v>25.784402576514836</v>
      </c>
      <c r="BB953">
        <f t="shared" si="324"/>
        <v>8.1787082266270534</v>
      </c>
      <c r="BC953">
        <f t="shared" si="325"/>
        <v>61.7857027236401</v>
      </c>
      <c r="BE953">
        <f t="shared" si="326"/>
        <v>2.160156775400135</v>
      </c>
      <c r="BF953">
        <f t="shared" si="327"/>
        <v>9.8248182334207907</v>
      </c>
      <c r="BH953">
        <f t="shared" si="338"/>
        <v>70.79692949216566</v>
      </c>
      <c r="BI953">
        <f t="shared" si="339"/>
        <v>287.64704734968257</v>
      </c>
      <c r="BK953">
        <f t="shared" si="328"/>
        <v>338904.38386957604</v>
      </c>
      <c r="BL953">
        <f t="shared" si="329"/>
        <v>305861.80172716989</v>
      </c>
      <c r="BM953">
        <f t="shared" si="330"/>
        <v>230578.01516203833</v>
      </c>
      <c r="BN953" s="35">
        <f t="shared" si="340"/>
        <v>232573.9187742619</v>
      </c>
      <c r="BO953">
        <f t="shared" si="331"/>
        <v>302345.55179025762</v>
      </c>
      <c r="BQ953">
        <f>données!AG953</f>
        <v>-61645.745014573782</v>
      </c>
      <c r="BR953">
        <f>données!AH953</f>
        <v>-61252.373708285551</v>
      </c>
    </row>
    <row r="954" spans="20:70" ht="15" customHeight="1" x14ac:dyDescent="0.25">
      <c r="T954">
        <v>952</v>
      </c>
      <c r="U954" cm="1">
        <f t="array" ref="U954">INDEX(données!$AM$6:$AM$1006,animation!T954)</f>
        <v>3.2044245066615917</v>
      </c>
      <c r="AJ954" s="32"/>
      <c r="AK954">
        <v>948</v>
      </c>
      <c r="AL954" s="25">
        <f t="shared" si="319"/>
        <v>474</v>
      </c>
      <c r="AM954">
        <f t="shared" si="332"/>
        <v>-75740.611273635965</v>
      </c>
      <c r="AN954">
        <f t="shared" si="333"/>
        <v>-297432.02330798359</v>
      </c>
      <c r="AP954" s="35">
        <f t="shared" si="334"/>
        <v>-6956.9974519166781</v>
      </c>
      <c r="AQ954">
        <f t="shared" si="335"/>
        <v>-7659.9461423705934</v>
      </c>
      <c r="AS954">
        <f t="shared" si="336"/>
        <v>31.97667735277042</v>
      </c>
      <c r="AT954">
        <f t="shared" si="337"/>
        <v>139.44125918891433</v>
      </c>
      <c r="AV954">
        <f t="shared" si="320"/>
        <v>17.794458403055412</v>
      </c>
      <c r="AW954">
        <f t="shared" si="321"/>
        <v>45.27588201531929</v>
      </c>
      <c r="AY954">
        <f t="shared" si="322"/>
        <v>3.3201257569213403</v>
      </c>
      <c r="AZ954">
        <f t="shared" si="323"/>
        <v>25.053943649289355</v>
      </c>
      <c r="BB954">
        <f t="shared" si="324"/>
        <v>8.6328091881570259</v>
      </c>
      <c r="BC954">
        <f t="shared" si="325"/>
        <v>59.469619271626769</v>
      </c>
      <c r="BE954">
        <f t="shared" si="326"/>
        <v>2.2292840046366433</v>
      </c>
      <c r="BF954">
        <f t="shared" si="327"/>
        <v>9.641814252678893</v>
      </c>
      <c r="BH954">
        <f t="shared" si="338"/>
        <v>70.942107302024837</v>
      </c>
      <c r="BI954">
        <f t="shared" si="339"/>
        <v>278.58838419380481</v>
      </c>
      <c r="BK954">
        <f t="shared" si="328"/>
        <v>343754.56485901069</v>
      </c>
      <c r="BL954">
        <f t="shared" si="329"/>
        <v>310119.72907602973</v>
      </c>
      <c r="BM954">
        <f t="shared" si="330"/>
        <v>234868.20625227594</v>
      </c>
      <c r="BN954" s="35">
        <f t="shared" si="340"/>
        <v>235349.42177904004</v>
      </c>
      <c r="BO954">
        <f t="shared" si="331"/>
        <v>306924.17416225938</v>
      </c>
      <c r="BQ954">
        <f>données!AG954</f>
        <v>-61842.294026289557</v>
      </c>
      <c r="BR954">
        <f>données!AH954</f>
        <v>-62493.335328713962</v>
      </c>
    </row>
    <row r="955" spans="20:70" ht="15" customHeight="1" x14ac:dyDescent="0.25">
      <c r="T955">
        <v>953</v>
      </c>
      <c r="U955" cm="1">
        <f t="array" ref="U955">INDEX(données!$AM$6:$AM$1006,animation!T955)</f>
        <v>3.2672563597333877</v>
      </c>
      <c r="AJ955" s="32"/>
      <c r="AK955">
        <v>949</v>
      </c>
      <c r="AL955" s="25">
        <f t="shared" si="319"/>
        <v>474.5</v>
      </c>
      <c r="AM955">
        <f t="shared" si="332"/>
        <v>-79215.112914925208</v>
      </c>
      <c r="AN955">
        <f t="shared" si="333"/>
        <v>-301244.56622177025</v>
      </c>
      <c r="AP955" s="35">
        <f t="shared" si="334"/>
        <v>-6941.0091132402931</v>
      </c>
      <c r="AQ955">
        <f t="shared" si="335"/>
        <v>-7590.2255127761364</v>
      </c>
      <c r="AS955">
        <f t="shared" si="336"/>
        <v>32.314084900242904</v>
      </c>
      <c r="AT955">
        <f t="shared" si="337"/>
        <v>404.99780857550445</v>
      </c>
      <c r="AV955">
        <f t="shared" si="320"/>
        <v>17.540920437032504</v>
      </c>
      <c r="AW955">
        <f t="shared" si="321"/>
        <v>43.948246841347114</v>
      </c>
      <c r="AY955">
        <f t="shared" si="322"/>
        <v>3.4595819177234604</v>
      </c>
      <c r="AZ955">
        <f t="shared" si="323"/>
        <v>24.353122774159942</v>
      </c>
      <c r="BB955">
        <f t="shared" si="324"/>
        <v>9.022029718996917</v>
      </c>
      <c r="BC955">
        <f t="shared" si="325"/>
        <v>57.272579080353701</v>
      </c>
      <c r="BE955">
        <f t="shared" si="326"/>
        <v>2.2915528264900153</v>
      </c>
      <c r="BF955">
        <f t="shared" si="327"/>
        <v>9.4619563938181717</v>
      </c>
      <c r="BH955">
        <f t="shared" si="338"/>
        <v>70.9890403520658</v>
      </c>
      <c r="BI955">
        <f t="shared" si="339"/>
        <v>269.96190348582547</v>
      </c>
      <c r="BK955">
        <f t="shared" si="328"/>
        <v>348578.67055191292</v>
      </c>
      <c r="BL955">
        <f t="shared" si="329"/>
        <v>314369.45814225898</v>
      </c>
      <c r="BM955">
        <f t="shared" si="330"/>
        <v>239157.81337556802</v>
      </c>
      <c r="BN955" s="35">
        <f t="shared" si="340"/>
        <v>238126.33068378185</v>
      </c>
      <c r="BO955">
        <f t="shared" si="331"/>
        <v>311485.6702839905</v>
      </c>
      <c r="BQ955">
        <f>données!AG955</f>
        <v>-61960.534568565432</v>
      </c>
      <c r="BR955">
        <f>données!AH955</f>
        <v>-63744.189609413785</v>
      </c>
    </row>
    <row r="956" spans="20:70" ht="15" customHeight="1" x14ac:dyDescent="0.25">
      <c r="T956">
        <v>954</v>
      </c>
      <c r="U956" cm="1">
        <f t="array" ref="U956">INDEX(données!$AM$6:$AM$1006,animation!T956)</f>
        <v>3.3300882128051836</v>
      </c>
      <c r="AJ956" s="32"/>
      <c r="AK956">
        <v>950</v>
      </c>
      <c r="AL956" s="25">
        <f t="shared" si="319"/>
        <v>475</v>
      </c>
      <c r="AM956">
        <f t="shared" si="332"/>
        <v>-82681.578210932828</v>
      </c>
      <c r="AN956">
        <f t="shared" si="333"/>
        <v>-304989.05425208638</v>
      </c>
      <c r="AP956" s="35">
        <f t="shared" si="334"/>
        <v>-6924.8520707901716</v>
      </c>
      <c r="AQ956">
        <f t="shared" si="335"/>
        <v>-7387.726608488384</v>
      </c>
      <c r="AS956">
        <f t="shared" si="336"/>
        <v>32.586709375026082</v>
      </c>
      <c r="AT956">
        <f t="shared" si="337"/>
        <v>392.65653817139389</v>
      </c>
      <c r="AV956">
        <f t="shared" si="320"/>
        <v>17.295515896274232</v>
      </c>
      <c r="AW956">
        <f t="shared" si="321"/>
        <v>42.689363663342824</v>
      </c>
      <c r="AY956">
        <f t="shared" si="322"/>
        <v>3.5853785911307341</v>
      </c>
      <c r="AZ956">
        <f t="shared" si="323"/>
        <v>23.685353000689897</v>
      </c>
      <c r="BB956">
        <f t="shared" si="324"/>
        <v>9.3575808816603487</v>
      </c>
      <c r="BC956">
        <f t="shared" si="325"/>
        <v>55.202307399017144</v>
      </c>
      <c r="BE956">
        <f t="shared" si="326"/>
        <v>2.348234005960772</v>
      </c>
      <c r="BF956">
        <f t="shared" si="327"/>
        <v>9.287010570064254</v>
      </c>
      <c r="BH956">
        <f t="shared" si="338"/>
        <v>70.971128486615569</v>
      </c>
      <c r="BI956">
        <f t="shared" si="339"/>
        <v>261.79250353827979</v>
      </c>
      <c r="BK956">
        <f t="shared" si="328"/>
        <v>353346.12188542535</v>
      </c>
      <c r="BL956">
        <f t="shared" si="329"/>
        <v>318577.52149093809</v>
      </c>
      <c r="BM956">
        <f t="shared" si="330"/>
        <v>243412.68858985783</v>
      </c>
      <c r="BN956" s="35">
        <f t="shared" si="340"/>
        <v>240878.54582362823</v>
      </c>
      <c r="BO956">
        <f t="shared" si="331"/>
        <v>315997.7319365326</v>
      </c>
      <c r="BQ956">
        <f>données!AG956</f>
        <v>-62000</v>
      </c>
      <c r="BR956">
        <f>données!AH956</f>
        <v>-65000.000000000051</v>
      </c>
    </row>
    <row r="957" spans="20:70" ht="15" customHeight="1" x14ac:dyDescent="0.25">
      <c r="T957">
        <v>955</v>
      </c>
      <c r="U957" cm="1">
        <f t="array" ref="U957">INDEX(données!$AM$6:$AM$1006,animation!T957)</f>
        <v>3.3929200658769796</v>
      </c>
      <c r="AJ957" s="32"/>
      <c r="AK957">
        <v>951</v>
      </c>
      <c r="AL957" s="25">
        <f t="shared" si="319"/>
        <v>475.5</v>
      </c>
      <c r="AM957">
        <f t="shared" si="332"/>
        <v>-86139.930907656031</v>
      </c>
      <c r="AN957">
        <f t="shared" si="333"/>
        <v>-308633.83548905916</v>
      </c>
      <c r="AP957" s="35">
        <f t="shared" si="334"/>
        <v>-6908.5587161026588</v>
      </c>
      <c r="AQ957">
        <f t="shared" si="335"/>
        <v>-7191.3983394026873</v>
      </c>
      <c r="AS957">
        <f t="shared" si="336"/>
        <v>32.812717310153076</v>
      </c>
      <c r="AT957">
        <f t="shared" si="337"/>
        <v>381.03141077216475</v>
      </c>
      <c r="AV957">
        <f t="shared" si="320"/>
        <v>17.062314281928998</v>
      </c>
      <c r="AW957">
        <f t="shared" si="321"/>
        <v>41.500752445123872</v>
      </c>
      <c r="AY957">
        <f t="shared" si="322"/>
        <v>3.6999745673523887</v>
      </c>
      <c r="AZ957">
        <f t="shared" si="323"/>
        <v>23.053161525311488</v>
      </c>
      <c r="BB957">
        <f t="shared" si="324"/>
        <v>9.6498704530207196</v>
      </c>
      <c r="BC957">
        <f t="shared" si="325"/>
        <v>53.263222259240059</v>
      </c>
      <c r="BE957">
        <f t="shared" si="326"/>
        <v>2.4005580078509681</v>
      </c>
      <c r="BF957">
        <f t="shared" si="327"/>
        <v>9.1184562641444185</v>
      </c>
      <c r="BH957">
        <f t="shared" si="338"/>
        <v>70.918330116779629</v>
      </c>
      <c r="BI957">
        <f t="shared" si="339"/>
        <v>254.09581827834492</v>
      </c>
      <c r="BK957">
        <f t="shared" si="328"/>
        <v>358027.50982743863</v>
      </c>
      <c r="BL957">
        <f t="shared" si="329"/>
        <v>322711.65713638027</v>
      </c>
      <c r="BM957">
        <f t="shared" si="330"/>
        <v>247600.03896534949</v>
      </c>
      <c r="BN957" s="35">
        <f t="shared" si="340"/>
        <v>243581.095855074</v>
      </c>
      <c r="BO957">
        <f t="shared" si="331"/>
        <v>320429.29345717345</v>
      </c>
      <c r="BQ957">
        <f>données!AG957</f>
        <v>-61960.534568565432</v>
      </c>
      <c r="BR957">
        <f>données!AH957</f>
        <v>-66255.810390586325</v>
      </c>
    </row>
    <row r="958" spans="20:70" ht="15" customHeight="1" x14ac:dyDescent="0.25">
      <c r="T958">
        <v>956</v>
      </c>
      <c r="U958" cm="1">
        <f t="array" ref="U958">INDEX(données!$AM$6:$AM$1006,animation!T958)</f>
        <v>3.4557519189487755</v>
      </c>
      <c r="AJ958" s="32"/>
      <c r="AK958">
        <v>952</v>
      </c>
      <c r="AL958" s="25">
        <f t="shared" si="319"/>
        <v>476</v>
      </c>
      <c r="AM958">
        <f t="shared" si="332"/>
        <v>-89590.108676043586</v>
      </c>
      <c r="AN958">
        <f t="shared" si="333"/>
        <v>-312181.90573241399</v>
      </c>
      <c r="AP958" s="35">
        <f t="shared" si="334"/>
        <v>-6892.1523574475823</v>
      </c>
      <c r="AQ958">
        <f t="shared" si="335"/>
        <v>-7000.8826340166052</v>
      </c>
      <c r="AS958">
        <f t="shared" si="336"/>
        <v>32.998278574979146</v>
      </c>
      <c r="AT958">
        <f t="shared" si="337"/>
        <v>370.06273331320153</v>
      </c>
      <c r="AV958">
        <f t="shared" si="320"/>
        <v>16.840464208265459</v>
      </c>
      <c r="AW958">
        <f t="shared" si="321"/>
        <v>40.376776750859243</v>
      </c>
      <c r="AY958">
        <f t="shared" si="322"/>
        <v>3.8045551304054968</v>
      </c>
      <c r="AZ958">
        <f t="shared" si="323"/>
        <v>22.453863018521332</v>
      </c>
      <c r="BB958">
        <f t="shared" si="324"/>
        <v>9.9045533508371317</v>
      </c>
      <c r="BC958">
        <f t="shared" si="325"/>
        <v>51.444017271612232</v>
      </c>
      <c r="BE958">
        <f t="shared" si="326"/>
        <v>2.4487058854710537</v>
      </c>
      <c r="BF958">
        <f t="shared" si="327"/>
        <v>8.9550941580812307</v>
      </c>
      <c r="BH958">
        <f t="shared" si="338"/>
        <v>70.8362441460377</v>
      </c>
      <c r="BI958">
        <f t="shared" si="339"/>
        <v>246.83298211412747</v>
      </c>
      <c r="BK958">
        <f t="shared" si="328"/>
        <v>362625.66989234241</v>
      </c>
      <c r="BL958">
        <f t="shared" si="329"/>
        <v>326774.02030551992</v>
      </c>
      <c r="BM958">
        <f t="shared" si="330"/>
        <v>251721.49881427616</v>
      </c>
      <c r="BN958" s="35">
        <f t="shared" si="340"/>
        <v>246243.6086605257</v>
      </c>
      <c r="BO958">
        <f t="shared" si="331"/>
        <v>324782.89646979119</v>
      </c>
      <c r="BQ958">
        <f>données!AG958</f>
        <v>-61842.29402628955</v>
      </c>
      <c r="BR958">
        <f>données!AH958</f>
        <v>-67506.66467128614</v>
      </c>
    </row>
    <row r="959" spans="20:70" ht="15" customHeight="1" x14ac:dyDescent="0.25">
      <c r="T959">
        <v>957</v>
      </c>
      <c r="U959" cm="1">
        <f t="array" ref="U959">INDEX(données!$AM$6:$AM$1006,animation!T959)</f>
        <v>3.5185837720205715</v>
      </c>
      <c r="AJ959" s="32"/>
      <c r="AK959">
        <v>953</v>
      </c>
      <c r="AL959" s="25">
        <f t="shared" si="319"/>
        <v>476.5</v>
      </c>
      <c r="AM959">
        <f t="shared" si="332"/>
        <v>-93032.060069945495</v>
      </c>
      <c r="AN959">
        <f t="shared" si="333"/>
        <v>-315636.08920775814</v>
      </c>
      <c r="AP959" s="35">
        <f t="shared" si="334"/>
        <v>-6875.6532181600924</v>
      </c>
      <c r="AQ959">
        <f t="shared" si="335"/>
        <v>-6815.8512673600044</v>
      </c>
      <c r="AS959">
        <f t="shared" si="336"/>
        <v>33.148630349305677</v>
      </c>
      <c r="AT959">
        <f t="shared" si="337"/>
        <v>359.69703650606567</v>
      </c>
      <c r="AV959">
        <f t="shared" si="320"/>
        <v>16.629193788608863</v>
      </c>
      <c r="AW959">
        <f t="shared" si="321"/>
        <v>39.312378998166004</v>
      </c>
      <c r="AY959">
        <f t="shared" si="322"/>
        <v>3.9001614461037786</v>
      </c>
      <c r="AZ959">
        <f t="shared" si="323"/>
        <v>21.885029052171333</v>
      </c>
      <c r="BB959">
        <f t="shared" si="324"/>
        <v>10.126467096307707</v>
      </c>
      <c r="BC959">
        <f t="shared" si="325"/>
        <v>49.734580713200607</v>
      </c>
      <c r="BE959">
        <f t="shared" si="326"/>
        <v>2.4928080182853276</v>
      </c>
      <c r="BF959">
        <f t="shared" si="327"/>
        <v>8.7958543259697901</v>
      </c>
      <c r="BH959">
        <f t="shared" si="338"/>
        <v>70.729644613518602</v>
      </c>
      <c r="BI959">
        <f t="shared" si="339"/>
        <v>239.96919341655794</v>
      </c>
      <c r="BK959">
        <f t="shared" si="328"/>
        <v>367143.27589180967</v>
      </c>
      <c r="BL959">
        <f t="shared" si="329"/>
        <v>330766.65882534895</v>
      </c>
      <c r="BM959">
        <f t="shared" si="330"/>
        <v>255778.6550287999</v>
      </c>
      <c r="BN959" s="35">
        <f t="shared" si="340"/>
        <v>248875.49878162312</v>
      </c>
      <c r="BO959">
        <f t="shared" si="331"/>
        <v>329060.94422040699</v>
      </c>
      <c r="BQ959">
        <f>données!AG959</f>
        <v>-61645.745014573768</v>
      </c>
      <c r="BR959">
        <f>données!AH959</f>
        <v>-68747.62629171455</v>
      </c>
    </row>
    <row r="960" spans="20:70" ht="15" customHeight="1" x14ac:dyDescent="0.25">
      <c r="T960">
        <v>958</v>
      </c>
      <c r="U960" cm="1">
        <f t="array" ref="U960">INDEX(données!$AM$6:$AM$1006,animation!T960)</f>
        <v>3.5814156250923674</v>
      </c>
      <c r="AJ960" s="32"/>
      <c r="AK960">
        <v>954</v>
      </c>
      <c r="AL960" s="25">
        <f t="shared" si="319"/>
        <v>477</v>
      </c>
      <c r="AM960">
        <f t="shared" si="332"/>
        <v>-96465.743100231877</v>
      </c>
      <c r="AN960">
        <f t="shared" si="333"/>
        <v>-318999.05271187489</v>
      </c>
      <c r="AP960" s="35">
        <f t="shared" si="334"/>
        <v>-6859.0789029854395</v>
      </c>
      <c r="AQ960">
        <f t="shared" si="335"/>
        <v>-6636.0027491069714</v>
      </c>
      <c r="AS960">
        <f t="shared" si="336"/>
        <v>33.268230631481359</v>
      </c>
      <c r="AT960">
        <f t="shared" si="337"/>
        <v>349.88630700796762</v>
      </c>
      <c r="AV960">
        <f t="shared" si="320"/>
        <v>16.427801372342035</v>
      </c>
      <c r="AW960">
        <f t="shared" si="321"/>
        <v>38.303008526399651</v>
      </c>
      <c r="AY960">
        <f t="shared" si="322"/>
        <v>3.9877105932448083</v>
      </c>
      <c r="AZ960">
        <f t="shared" si="323"/>
        <v>21.344458579590512</v>
      </c>
      <c r="BB960">
        <f t="shared" si="324"/>
        <v>10.319763401897228</v>
      </c>
      <c r="BC960">
        <f t="shared" si="325"/>
        <v>48.125849003268485</v>
      </c>
      <c r="BE960">
        <f t="shared" si="326"/>
        <v>2.5329552639972888</v>
      </c>
      <c r="BF960">
        <f t="shared" si="327"/>
        <v>8.6397880532916478</v>
      </c>
      <c r="BH960">
        <f t="shared" si="338"/>
        <v>70.602610932568311</v>
      </c>
      <c r="BI960">
        <f t="shared" si="339"/>
        <v>233.47320284541732</v>
      </c>
      <c r="BK960">
        <f t="shared" si="328"/>
        <v>371582.85335172695</v>
      </c>
      <c r="BL960">
        <f t="shared" si="329"/>
        <v>334691.521046134</v>
      </c>
      <c r="BM960">
        <f t="shared" si="330"/>
        <v>259773.04700447709</v>
      </c>
      <c r="BN960" s="35">
        <f t="shared" si="340"/>
        <v>251485.92814434902</v>
      </c>
      <c r="BO960">
        <f t="shared" si="331"/>
        <v>333265.71264226007</v>
      </c>
      <c r="BQ960">
        <f>données!AG960</f>
        <v>-61371.663222572606</v>
      </c>
      <c r="BR960">
        <f>données!AH960</f>
        <v>-69973.797743297153</v>
      </c>
    </row>
    <row r="961" spans="20:70" ht="15" customHeight="1" x14ac:dyDescent="0.25">
      <c r="T961">
        <v>959</v>
      </c>
      <c r="U961" cm="1">
        <f t="array" ref="U961">INDEX(données!$AM$6:$AM$1006,animation!T961)</f>
        <v>3.6442474781641634</v>
      </c>
      <c r="AJ961" s="32"/>
      <c r="AK961">
        <v>955</v>
      </c>
      <c r="AL961" s="25">
        <f t="shared" si="319"/>
        <v>477.5</v>
      </c>
      <c r="AM961">
        <f t="shared" si="332"/>
        <v>-99891.124022895659</v>
      </c>
      <c r="AN961">
        <f t="shared" si="333"/>
        <v>-322273.31829805236</v>
      </c>
      <c r="AP961" s="35">
        <f t="shared" si="334"/>
        <v>-6842.4447876696986</v>
      </c>
      <c r="AQ961">
        <f t="shared" si="335"/>
        <v>-6461.0595956029874</v>
      </c>
      <c r="AS961">
        <f t="shared" si="336"/>
        <v>33.360885107385478</v>
      </c>
      <c r="AT961">
        <f t="shared" si="337"/>
        <v>340.5873302697737</v>
      </c>
      <c r="AV961">
        <f t="shared" si="320"/>
        <v>16.23564756492604</v>
      </c>
      <c r="AW961">
        <f t="shared" si="321"/>
        <v>37.34456007429911</v>
      </c>
      <c r="AY961">
        <f t="shared" si="322"/>
        <v>4.0680124597256215</v>
      </c>
      <c r="AZ961">
        <f t="shared" si="323"/>
        <v>20.83015233938519</v>
      </c>
      <c r="BB961">
        <f t="shared" si="324"/>
        <v>10.488016385754124</v>
      </c>
      <c r="BC961">
        <f t="shared" si="325"/>
        <v>46.609680213846765</v>
      </c>
      <c r="BE961">
        <f t="shared" si="326"/>
        <v>2.5692086969796923</v>
      </c>
      <c r="BF961">
        <f t="shared" si="327"/>
        <v>8.4860612189636235</v>
      </c>
      <c r="BH961">
        <f t="shared" si="338"/>
        <v>70.458635592955446</v>
      </c>
      <c r="BI961">
        <f t="shared" si="339"/>
        <v>227.31687642327901</v>
      </c>
      <c r="BK961">
        <f t="shared" si="328"/>
        <v>375946.79154249636</v>
      </c>
      <c r="BL961">
        <f t="shared" si="329"/>
        <v>338550.46304761368</v>
      </c>
      <c r="BM961">
        <f t="shared" si="330"/>
        <v>263706.16706615954</v>
      </c>
      <c r="BN961" s="35">
        <f t="shared" si="340"/>
        <v>254083.7661423627</v>
      </c>
      <c r="BO961">
        <f t="shared" si="331"/>
        <v>337399.36032155616</v>
      </c>
      <c r="BQ961">
        <f>données!AG961</f>
        <v>-61021.130325903054</v>
      </c>
      <c r="BR961">
        <f>données!AH961</f>
        <v>-71180.339887499009</v>
      </c>
    </row>
    <row r="962" spans="20:70" ht="15" customHeight="1" x14ac:dyDescent="0.25">
      <c r="T962">
        <v>960</v>
      </c>
      <c r="U962" cm="1">
        <f t="array" ref="U962">INDEX(données!$AM$6:$AM$1006,animation!T962)</f>
        <v>3.7070793312359593</v>
      </c>
      <c r="AJ962" s="32"/>
      <c r="AK962">
        <v>956</v>
      </c>
      <c r="AL962" s="25">
        <f t="shared" si="319"/>
        <v>478</v>
      </c>
      <c r="AM962">
        <f t="shared" si="332"/>
        <v>-103308.17630609208</v>
      </c>
      <c r="AN962">
        <f t="shared" si="333"/>
        <v>-325461.27467957017</v>
      </c>
      <c r="AP962" s="35">
        <f t="shared" si="334"/>
        <v>-6825.7643451160056</v>
      </c>
      <c r="AQ962">
        <f t="shared" si="335"/>
        <v>-6290.7659304681001</v>
      </c>
      <c r="AS962">
        <f t="shared" si="336"/>
        <v>33.429852482550068</v>
      </c>
      <c r="AT962">
        <f t="shared" si="337"/>
        <v>331.76112604439572</v>
      </c>
      <c r="AV962">
        <f t="shared" si="320"/>
        <v>16.052148326151844</v>
      </c>
      <c r="AW962">
        <f t="shared" si="321"/>
        <v>36.433320958442387</v>
      </c>
      <c r="AY962">
        <f t="shared" si="322"/>
        <v>4.1417840477149825</v>
      </c>
      <c r="AZ962">
        <f t="shared" si="323"/>
        <v>20.340290595198677</v>
      </c>
      <c r="BB962">
        <f t="shared" si="324"/>
        <v>10.634311939840467</v>
      </c>
      <c r="BC962">
        <f t="shared" si="325"/>
        <v>45.178744664694712</v>
      </c>
      <c r="BE962">
        <f t="shared" si="326"/>
        <v>2.6016081688427759</v>
      </c>
      <c r="BF962">
        <f t="shared" si="327"/>
        <v>8.3339488186602075</v>
      </c>
      <c r="BH962">
        <f t="shared" si="338"/>
        <v>70.300713590331398</v>
      </c>
      <c r="BI962">
        <f t="shared" si="339"/>
        <v>221.47482100739973</v>
      </c>
      <c r="BK962">
        <f t="shared" si="328"/>
        <v>380237.3542919358</v>
      </c>
      <c r="BL962">
        <f t="shared" si="329"/>
        <v>342345.25520285248</v>
      </c>
      <c r="BM962">
        <f t="shared" si="330"/>
        <v>267579.46126279078</v>
      </c>
      <c r="BN962" s="35">
        <f t="shared" si="340"/>
        <v>256677.54956652832</v>
      </c>
      <c r="BO962">
        <f t="shared" si="331"/>
        <v>341463.93749229395</v>
      </c>
      <c r="BQ962">
        <f>données!AG962</f>
        <v>-60595.529717765006</v>
      </c>
      <c r="BR962">
        <f>données!AH962</f>
        <v>-72362.491053693622</v>
      </c>
    </row>
    <row r="963" spans="20:70" ht="15" customHeight="1" x14ac:dyDescent="0.25">
      <c r="T963">
        <v>961</v>
      </c>
      <c r="U963" cm="1">
        <f t="array" ref="U963">INDEX(données!$AM$6:$AM$1006,animation!T963)</f>
        <v>3.7699111843077553</v>
      </c>
      <c r="AJ963" s="32"/>
      <c r="AK963">
        <v>957</v>
      </c>
      <c r="AL963" s="25">
        <f t="shared" si="319"/>
        <v>478.5</v>
      </c>
      <c r="AM963">
        <f t="shared" si="332"/>
        <v>-106716.87974708977</v>
      </c>
      <c r="AN963">
        <f t="shared" si="333"/>
        <v>-328565.18750404869</v>
      </c>
      <c r="AP963" s="35">
        <f t="shared" si="334"/>
        <v>-6809.0494188747307</v>
      </c>
      <c r="AQ963">
        <f t="shared" si="335"/>
        <v>-6124.8853674459024</v>
      </c>
      <c r="AS963">
        <f t="shared" si="336"/>
        <v>33.477932296381653</v>
      </c>
      <c r="AT963">
        <f t="shared" si="337"/>
        <v>323.3724617131212</v>
      </c>
      <c r="AV963">
        <f t="shared" si="320"/>
        <v>15.876768978711313</v>
      </c>
      <c r="AW963">
        <f t="shared" si="321"/>
        <v>35.565925556103068</v>
      </c>
      <c r="AY963">
        <f t="shared" si="322"/>
        <v>4.209661628623782</v>
      </c>
      <c r="AZ963">
        <f t="shared" si="323"/>
        <v>19.873213721089776</v>
      </c>
      <c r="BB963">
        <f t="shared" si="324"/>
        <v>10.761321833073142</v>
      </c>
      <c r="BC963">
        <f t="shared" si="325"/>
        <v>43.826430103081115</v>
      </c>
      <c r="BE963">
        <f t="shared" si="326"/>
        <v>2.630179855973414</v>
      </c>
      <c r="BF963">
        <f t="shared" si="327"/>
        <v>8.1828302574236211</v>
      </c>
      <c r="BH963">
        <f t="shared" si="338"/>
        <v>70.131416971014886</v>
      </c>
      <c r="BI963">
        <f t="shared" si="339"/>
        <v>215.92406207542362</v>
      </c>
      <c r="BK963">
        <f t="shared" si="328"/>
        <v>384456.68972579559</v>
      </c>
      <c r="BL963">
        <f t="shared" si="329"/>
        <v>346077.5881652988</v>
      </c>
      <c r="BM963">
        <f t="shared" si="330"/>
        <v>271394.33042759687</v>
      </c>
      <c r="BN963" s="35">
        <f t="shared" si="340"/>
        <v>259275.44290526578</v>
      </c>
      <c r="BO963">
        <f t="shared" si="331"/>
        <v>345461.3941709341</v>
      </c>
      <c r="BQ963">
        <f>données!AG963</f>
        <v>-60096.541049320367</v>
      </c>
      <c r="BR963">
        <f>données!AH963</f>
        <v>-73515.585831301505</v>
      </c>
    </row>
    <row r="964" spans="20:70" ht="15" customHeight="1" x14ac:dyDescent="0.25">
      <c r="T964">
        <v>962</v>
      </c>
      <c r="U964" cm="1">
        <f t="array" ref="U964">INDEX(données!$AM$6:$AM$1006,animation!T964)</f>
        <v>3.8327430373795512</v>
      </c>
      <c r="AJ964" s="32"/>
      <c r="AK964">
        <v>958</v>
      </c>
      <c r="AL964" s="25">
        <f t="shared" si="319"/>
        <v>479</v>
      </c>
      <c r="AM964">
        <f t="shared" si="332"/>
        <v>-110117.21971499009</v>
      </c>
      <c r="AN964">
        <f t="shared" si="333"/>
        <v>-331587.20863005752</v>
      </c>
      <c r="AP964" s="35">
        <f t="shared" si="334"/>
        <v>-6792.3104527265396</v>
      </c>
      <c r="AQ964">
        <f t="shared" si="335"/>
        <v>-5963.1991365893418</v>
      </c>
      <c r="AS964">
        <f t="shared" si="336"/>
        <v>33.507538396003874</v>
      </c>
      <c r="AT964">
        <f t="shared" si="337"/>
        <v>315.38943115727545</v>
      </c>
      <c r="AV964">
        <f t="shared" si="320"/>
        <v>15.709018988677935</v>
      </c>
      <c r="AW964">
        <f t="shared" si="321"/>
        <v>34.739315945646496</v>
      </c>
      <c r="AY964">
        <f t="shared" si="322"/>
        <v>4.2722111065078909</v>
      </c>
      <c r="AZ964">
        <f t="shared" si="323"/>
        <v>19.427405221963259</v>
      </c>
      <c r="BB964">
        <f t="shared" si="324"/>
        <v>10.871365396118463</v>
      </c>
      <c r="BC964">
        <f t="shared" si="325"/>
        <v>42.546759352111977</v>
      </c>
      <c r="BE964">
        <f t="shared" si="326"/>
        <v>2.6549429046995865</v>
      </c>
      <c r="BF964">
        <f t="shared" si="327"/>
        <v>8.0321850862441195</v>
      </c>
      <c r="BH964">
        <f t="shared" si="338"/>
        <v>69.952957198312774</v>
      </c>
      <c r="BI964">
        <f t="shared" si="339"/>
        <v>210.6437655513096</v>
      </c>
      <c r="BK964">
        <f t="shared" si="328"/>
        <v>388606.83906061703</v>
      </c>
      <c r="BL964">
        <f t="shared" si="329"/>
        <v>349749.07833671919</v>
      </c>
      <c r="BM964">
        <f t="shared" si="330"/>
        <v>275152.1314234474</v>
      </c>
      <c r="BN964" s="35">
        <f t="shared" si="340"/>
        <v>261885.19956525517</v>
      </c>
      <c r="BO964">
        <f t="shared" si="331"/>
        <v>349393.58752677857</v>
      </c>
      <c r="BQ964">
        <f>données!AG964</f>
        <v>-59526.133600877241</v>
      </c>
      <c r="BR964">
        <f>données!AH964</f>
        <v>-74635.073482034364</v>
      </c>
    </row>
    <row r="965" spans="20:70" ht="15" customHeight="1" x14ac:dyDescent="0.25">
      <c r="T965">
        <v>963</v>
      </c>
      <c r="U965" cm="1">
        <f t="array" ref="U965">INDEX(données!$AM$6:$AM$1006,animation!T965)</f>
        <v>3.8955748904513472</v>
      </c>
      <c r="AJ965" s="32"/>
      <c r="AK965">
        <v>959</v>
      </c>
      <c r="AL965" s="25">
        <f t="shared" si="319"/>
        <v>479.5</v>
      </c>
      <c r="AM965">
        <f t="shared" si="332"/>
        <v>-113509.18649905386</v>
      </c>
      <c r="AN965">
        <f t="shared" si="333"/>
        <v>-334529.38451945753</v>
      </c>
      <c r="AP965" s="35">
        <f t="shared" si="334"/>
        <v>-6775.5566835285372</v>
      </c>
      <c r="AQ965">
        <f t="shared" si="335"/>
        <v>-5805.5044210107044</v>
      </c>
      <c r="AS965">
        <f t="shared" si="336"/>
        <v>33.520760591669244</v>
      </c>
      <c r="AT965">
        <f t="shared" si="337"/>
        <v>307.78308899363122</v>
      </c>
      <c r="AV965">
        <f t="shared" si="320"/>
        <v>15.548447403247666</v>
      </c>
      <c r="AW965">
        <f t="shared" si="321"/>
        <v>33.950707758226137</v>
      </c>
      <c r="AY965">
        <f t="shared" si="322"/>
        <v>4.3299368830115181</v>
      </c>
      <c r="AZ965">
        <f t="shared" si="323"/>
        <v>19.00147684411473</v>
      </c>
      <c r="BB965">
        <f t="shared" si="324"/>
        <v>10.966461061020469</v>
      </c>
      <c r="BC965">
        <f t="shared" si="325"/>
        <v>41.33431863572595</v>
      </c>
      <c r="BE965">
        <f t="shared" si="326"/>
        <v>2.6759152443895897</v>
      </c>
      <c r="BF965">
        <f t="shared" si="327"/>
        <v>7.8815889031427133</v>
      </c>
      <c r="BH965">
        <f t="shared" si="338"/>
        <v>69.767237512632931</v>
      </c>
      <c r="BI965">
        <f t="shared" si="339"/>
        <v>205.61499685242168</v>
      </c>
      <c r="BK965">
        <f t="shared" si="328"/>
        <v>392689.7445565965</v>
      </c>
      <c r="BL965">
        <f t="shared" si="329"/>
        <v>353361.27286687691</v>
      </c>
      <c r="BM965">
        <f t="shared" si="330"/>
        <v>278854.17851126788</v>
      </c>
      <c r="BN965" s="35">
        <f t="shared" si="340"/>
        <v>264514.12457402312</v>
      </c>
      <c r="BO965">
        <f t="shared" si="331"/>
        <v>353262.28857131646</v>
      </c>
      <c r="BQ965">
        <f>données!AG965</f>
        <v>-58886.558510040268</v>
      </c>
      <c r="BR965">
        <f>données!AH965</f>
        <v>-75716.535899579991</v>
      </c>
    </row>
    <row r="966" spans="20:70" ht="15" customHeight="1" x14ac:dyDescent="0.25">
      <c r="T966">
        <v>964</v>
      </c>
      <c r="U966" cm="1">
        <f t="array" ref="U966">INDEX(données!$AM$6:$AM$1006,animation!T966)</f>
        <v>3.9584067435231431</v>
      </c>
      <c r="AJ966" s="32"/>
      <c r="AK966">
        <v>960</v>
      </c>
      <c r="AL966" s="25">
        <f t="shared" si="319"/>
        <v>480</v>
      </c>
      <c r="AM966">
        <f t="shared" si="332"/>
        <v>-116892.77474574416</v>
      </c>
      <c r="AN966">
        <f t="shared" si="333"/>
        <v>-337393.66384383867</v>
      </c>
      <c r="AP966" s="35">
        <f t="shared" si="334"/>
        <v>-6758.7963032327025</v>
      </c>
      <c r="AQ966">
        <f t="shared" si="335"/>
        <v>-5651.6128765138892</v>
      </c>
      <c r="AS966">
        <f t="shared" si="336"/>
        <v>33.519416503893062</v>
      </c>
      <c r="AT966">
        <f t="shared" si="337"/>
        <v>300.52713170256061</v>
      </c>
      <c r="AV966">
        <f t="shared" si="320"/>
        <v>15.394638850319264</v>
      </c>
      <c r="AW966">
        <f t="shared" si="321"/>
        <v>33.197560456615179</v>
      </c>
      <c r="AY966">
        <f t="shared" si="322"/>
        <v>4.3832894644111162</v>
      </c>
      <c r="AZ966">
        <f t="shared" si="323"/>
        <v>18.59415548511511</v>
      </c>
      <c r="BB966">
        <f t="shared" si="324"/>
        <v>11.048369579044397</v>
      </c>
      <c r="BC966">
        <f t="shared" si="325"/>
        <v>40.184195062257736</v>
      </c>
      <c r="BE966">
        <f t="shared" si="326"/>
        <v>2.6931186101182827</v>
      </c>
      <c r="BF966">
        <f t="shared" si="327"/>
        <v>7.7307091856226515</v>
      </c>
      <c r="BH966">
        <f t="shared" si="338"/>
        <v>69.575897037217175</v>
      </c>
      <c r="BI966">
        <f t="shared" si="339"/>
        <v>200.82051151294996</v>
      </c>
      <c r="BK966">
        <f t="shared" si="328"/>
        <v>396707.25672374037</v>
      </c>
      <c r="BL966">
        <f t="shared" si="329"/>
        <v>356915.65422996396</v>
      </c>
      <c r="BM966">
        <f t="shared" si="330"/>
        <v>282501.74479352683</v>
      </c>
      <c r="BN966" s="35">
        <f t="shared" si="340"/>
        <v>267169.03932410653</v>
      </c>
      <c r="BO966">
        <f t="shared" si="331"/>
        <v>357069.18823909812</v>
      </c>
      <c r="BQ966">
        <f>données!AG966</f>
        <v>-58180.339887498907</v>
      </c>
      <c r="BR966">
        <f>données!AH966</f>
        <v>-76755.705045849521</v>
      </c>
    </row>
    <row r="967" spans="20:70" ht="15" customHeight="1" x14ac:dyDescent="0.25">
      <c r="T967">
        <v>965</v>
      </c>
      <c r="U967" cm="1">
        <f t="array" ref="U967">INDEX(données!$AM$6:$AM$1006,animation!T967)</f>
        <v>4.0212385965949391</v>
      </c>
      <c r="AJ967" s="32"/>
      <c r="AK967">
        <v>961</v>
      </c>
      <c r="AL967" s="25">
        <f t="shared" ref="AL967:AL1006" si="341">$AC$3*AK967</f>
        <v>480.5</v>
      </c>
      <c r="AM967">
        <f t="shared" si="332"/>
        <v>-120267.98297029753</v>
      </c>
      <c r="AN967">
        <f t="shared" si="333"/>
        <v>-340181.90439063276</v>
      </c>
      <c r="AP967" s="35">
        <f t="shared" si="334"/>
        <v>-6742.0365949807556</v>
      </c>
      <c r="AQ967">
        <f t="shared" si="335"/>
        <v>-5501.3493106626092</v>
      </c>
      <c r="AS967">
        <f t="shared" si="336"/>
        <v>33.505095212594696</v>
      </c>
      <c r="AT967">
        <f t="shared" si="337"/>
        <v>293.5976185848275</v>
      </c>
      <c r="AV967">
        <f t="shared" ref="AV967:AV1006" si="342">$AC$20*($AC$16-AM967)/(BK967^2+$AC$21^2)^(3/2)</f>
        <v>15.24721002013526</v>
      </c>
      <c r="AW967">
        <f t="shared" ref="AW967:AW1006" si="343">$AC$20*($AD$16-AN967)/(BK967^2+$AC$21^2)^(3/2)</f>
        <v>32.477551388573495</v>
      </c>
      <c r="AY967">
        <f t="shared" ref="AY967:AY1006" si="344">$AC$29*($AC$25-AM967)/(BL967^2+$AC$30^2)^(3/2)</f>
        <v>4.4326720089889129</v>
      </c>
      <c r="AZ967">
        <f t="shared" ref="AZ967:AZ1006" si="345">$AC$29*($AD$25-AN967)/(BL967^2+$AC$30^2)^(3/2)</f>
        <v>18.204271657129517</v>
      </c>
      <c r="BB967">
        <f t="shared" ref="BB967:BB1006" si="346">$AC$38*($AC$34-AM967)/(BM967^2+$AC$39^2)^(3/2)</f>
        <v>11.118630385659385</v>
      </c>
      <c r="BC967">
        <f t="shared" ref="BC967:BC1006" si="347">$AC$38*($AD$34-AN967)/(BM967^2+$AC$39^2)^(3/2)</f>
        <v>39.091921979162692</v>
      </c>
      <c r="BE967">
        <f t="shared" ref="BE967:BE1006" si="348">$AC$50*($BQ$6-AM967)/(BN967^2+$AC$51^2)^(3/2)</f>
        <v>2.7065827978111381</v>
      </c>
      <c r="BF967">
        <f t="shared" ref="BF967:BF1006" si="349">$AC$50*($BR$6-AN967)/(BN967^2+$AC$51^2)^(3/2)</f>
        <v>7.5793008687043057</v>
      </c>
      <c r="BH967">
        <f t="shared" si="338"/>
        <v>69.38034804856413</v>
      </c>
      <c r="BI967">
        <f t="shared" si="339"/>
        <v>196.24457269125747</v>
      </c>
      <c r="BK967">
        <f t="shared" ref="BK967:BK1006" si="350">SQRT(($AC$16-AM967)^2+($AD$16-AN967)^2)</f>
        <v>400661.14086243702</v>
      </c>
      <c r="BL967">
        <f t="shared" ref="BL967:BL1006" si="351">SQRT(($AC$25-AM967)^2+($AD$25-AN967)^2)</f>
        <v>360413.64441773458</v>
      </c>
      <c r="BM967">
        <f t="shared" ref="BM967:BM1006" si="352">SQRT(($AC$34-AM967)^2+($AD$34-AN967)^2)</f>
        <v>286096.06369590986</v>
      </c>
      <c r="BN967" s="35">
        <f t="shared" si="340"/>
        <v>269856.24890226789</v>
      </c>
      <c r="BO967">
        <f t="shared" ref="BO967:BO1006" si="353">SQRT(($AC$53-AM967)^2+($AD$53-AN967)^2)</f>
        <v>360815.90292361198</v>
      </c>
      <c r="BQ967">
        <f>données!AG967</f>
        <v>-57410.264855515743</v>
      </c>
      <c r="BR967">
        <f>données!AH967</f>
        <v>-77748.479794973842</v>
      </c>
    </row>
    <row r="968" spans="20:70" ht="15" customHeight="1" x14ac:dyDescent="0.25">
      <c r="T968">
        <v>966</v>
      </c>
      <c r="U968" cm="1">
        <f t="array" ref="U968">INDEX(données!$AM$6:$AM$1006,animation!T968)</f>
        <v>4.0840704496667346</v>
      </c>
      <c r="AJ968" s="32"/>
      <c r="AK968">
        <v>962</v>
      </c>
      <c r="AL968" s="25">
        <f t="shared" si="341"/>
        <v>481</v>
      </c>
      <c r="AM968">
        <f t="shared" ref="AM968:AM1005" si="354">AM967+AP967*$AC$3+(0.5*AS967)*$AC$3^2</f>
        <v>-123634.81313088632</v>
      </c>
      <c r="AN968">
        <f t="shared" ref="AN968:AN1006" si="355">AN967+AQ967*$AC$3+(0.5*AT967)*$AC$3^2</f>
        <v>-342895.87934364093</v>
      </c>
      <c r="AP968" s="35">
        <f t="shared" ref="AP968:AP1006" si="356">AP967+AS967*($AC$3)</f>
        <v>-6725.2840473744582</v>
      </c>
      <c r="AQ968">
        <f t="shared" ref="AQ968:AQ1006" si="357">AQ967+AT967*($AC$3)</f>
        <v>-5354.5505013701959</v>
      </c>
      <c r="AS968">
        <f t="shared" ref="AS968:AS1006" si="358">AV968+AY968+BB968+BE968+IF(OR(AM968&gt;=300000,AM968&lt;=-300000),BH968,0)</f>
        <v>33.479194006262396</v>
      </c>
      <c r="AT968">
        <f t="shared" ref="AT968:AT1006" si="359">AW968+AZ968+BC968+BF968+IF(OR(AN968&gt;=300000,AN968&lt;=-300000),BI968,0)</f>
        <v>286.97272664618504</v>
      </c>
      <c r="AV968">
        <f t="shared" si="342"/>
        <v>15.105806562005421</v>
      </c>
      <c r="AW968">
        <f t="shared" si="343"/>
        <v>31.788553069471302</v>
      </c>
      <c r="AY968">
        <f t="shared" si="344"/>
        <v>4.4784459787142934</v>
      </c>
      <c r="AZ968">
        <f t="shared" si="345"/>
        <v>17.830749295060532</v>
      </c>
      <c r="BB968">
        <f t="shared" si="346"/>
        <v>11.178592300983047</v>
      </c>
      <c r="BC968">
        <f t="shared" si="347"/>
        <v>38.053431105735058</v>
      </c>
      <c r="BE968">
        <f t="shared" si="348"/>
        <v>2.7163491645596363</v>
      </c>
      <c r="BF968">
        <f t="shared" si="349"/>
        <v>7.427201531010299</v>
      </c>
      <c r="BH968">
        <f t="shared" ref="BH968:BH1006" si="360">$AC$57*($AC$53-AM968)/(BO968^2+$AC$58^2)^(3/2)</f>
        <v>69.181807565981174</v>
      </c>
      <c r="BI968">
        <f t="shared" ref="BI968:BI1006" si="361">$AC$57*($AD$53-AN968)/(BO968^2+$AC$58^2)^(3/2)</f>
        <v>191.87279164490784</v>
      </c>
      <c r="BK968">
        <f t="shared" si="350"/>
        <v>404553.08300927631</v>
      </c>
      <c r="BL968">
        <f t="shared" si="351"/>
        <v>363856.6087849288</v>
      </c>
      <c r="BM968">
        <f t="shared" si="352"/>
        <v>289638.33045902295</v>
      </c>
      <c r="BN968" s="35">
        <f t="shared" ref="BN968:BN1006" si="362">SQRT((BQ968-AM968)^2+(BR968-AN968)^2)</f>
        <v>272581.51251654839</v>
      </c>
      <c r="BO968">
        <f t="shared" si="353"/>
        <v>364503.97952389758</v>
      </c>
      <c r="BQ968">
        <f>données!AG968</f>
        <v>-56579.372548428182</v>
      </c>
      <c r="BR968">
        <f>données!AH968</f>
        <v>-78690.942118573817</v>
      </c>
    </row>
    <row r="969" spans="20:70" ht="15" customHeight="1" x14ac:dyDescent="0.25">
      <c r="T969">
        <v>967</v>
      </c>
      <c r="U969" cm="1">
        <f t="array" ref="U969">INDEX(données!$AM$6:$AM$1006,animation!T969)</f>
        <v>4.1469023027385301</v>
      </c>
      <c r="AJ969" s="32"/>
      <c r="AK969">
        <v>963</v>
      </c>
      <c r="AL969" s="25">
        <f t="shared" si="341"/>
        <v>481.5</v>
      </c>
      <c r="AM969">
        <f t="shared" si="354"/>
        <v>-126993.27025532276</v>
      </c>
      <c r="AN969">
        <f t="shared" si="355"/>
        <v>-345537.28300349525</v>
      </c>
      <c r="AP969" s="35">
        <f t="shared" si="356"/>
        <v>-6708.544450371327</v>
      </c>
      <c r="AQ969">
        <f t="shared" si="357"/>
        <v>-5211.0641380471034</v>
      </c>
      <c r="AS969">
        <f t="shared" si="358"/>
        <v>33.442949285662628</v>
      </c>
      <c r="AT969">
        <f t="shared" si="359"/>
        <v>280.63253447514955</v>
      </c>
      <c r="AV969">
        <f t="shared" si="342"/>
        <v>14.970100339634973</v>
      </c>
      <c r="AW969">
        <f t="shared" si="343"/>
        <v>31.128613236769475</v>
      </c>
      <c r="AY969">
        <f t="shared" si="344"/>
        <v>4.5209360313812974</v>
      </c>
      <c r="AZ969">
        <f t="shared" si="345"/>
        <v>17.472596732008324</v>
      </c>
      <c r="BB969">
        <f t="shared" si="346"/>
        <v>11.229439530905164</v>
      </c>
      <c r="BC969">
        <f t="shared" si="347"/>
        <v>37.065010514228227</v>
      </c>
      <c r="BE969">
        <f t="shared" si="348"/>
        <v>2.722473383741193</v>
      </c>
      <c r="BF969">
        <f t="shared" si="349"/>
        <v>7.2743260998232113</v>
      </c>
      <c r="BH969">
        <f t="shared" si="360"/>
        <v>68.981324203232489</v>
      </c>
      <c r="BI969">
        <f t="shared" si="361"/>
        <v>187.6919878923203</v>
      </c>
      <c r="BK969">
        <f t="shared" si="350"/>
        <v>408384.69535019132</v>
      </c>
      <c r="BL969">
        <f t="shared" si="351"/>
        <v>367245.85957880632</v>
      </c>
      <c r="BM969">
        <f t="shared" si="352"/>
        <v>293129.70361885458</v>
      </c>
      <c r="BN969" s="35">
        <f t="shared" si="362"/>
        <v>275350.01748927863</v>
      </c>
      <c r="BO969">
        <f t="shared" si="353"/>
        <v>368134.90005102614</v>
      </c>
      <c r="BQ969">
        <f>données!AG969</f>
        <v>-55690.942118573716</v>
      </c>
      <c r="BR969">
        <f>données!AH969</f>
        <v>-79579.372548428277</v>
      </c>
    </row>
    <row r="970" spans="20:70" ht="15" customHeight="1" x14ac:dyDescent="0.25">
      <c r="T970">
        <v>968</v>
      </c>
      <c r="U970" cm="1">
        <f t="array" ref="U970">INDEX(données!$AM$6:$AM$1006,animation!T970)</f>
        <v>4.2097341558103256</v>
      </c>
      <c r="AJ970" s="32"/>
      <c r="AK970">
        <v>964</v>
      </c>
      <c r="AL970" s="25">
        <f t="shared" si="341"/>
        <v>482</v>
      </c>
      <c r="AM970">
        <f t="shared" si="354"/>
        <v>-130343.36211184772</v>
      </c>
      <c r="AN970">
        <f t="shared" si="355"/>
        <v>-348107.73600570939</v>
      </c>
      <c r="AP970" s="35">
        <f t="shared" si="356"/>
        <v>-6691.8229757284953</v>
      </c>
      <c r="AQ970">
        <f t="shared" si="357"/>
        <v>-5070.7478708095286</v>
      </c>
      <c r="AS970">
        <f t="shared" si="358"/>
        <v>33.397462487197778</v>
      </c>
      <c r="AT970">
        <f t="shared" si="359"/>
        <v>274.55883098498998</v>
      </c>
      <c r="AV970">
        <f t="shared" si="342"/>
        <v>14.839786997263072</v>
      </c>
      <c r="AW970">
        <f t="shared" si="343"/>
        <v>30.495937291286214</v>
      </c>
      <c r="AY970">
        <f t="shared" si="344"/>
        <v>4.5604342666463991</v>
      </c>
      <c r="AZ970">
        <f t="shared" si="345"/>
        <v>17.128898690564018</v>
      </c>
      <c r="BB970">
        <f t="shared" si="346"/>
        <v>11.272213755947291</v>
      </c>
      <c r="BC970">
        <f t="shared" si="347"/>
        <v>36.123267667562239</v>
      </c>
      <c r="BE970">
        <f t="shared" si="348"/>
        <v>2.7250274673410124</v>
      </c>
      <c r="BF970">
        <f t="shared" si="349"/>
        <v>7.1206610335375835</v>
      </c>
      <c r="BH970">
        <f t="shared" si="360"/>
        <v>68.779801055508315</v>
      </c>
      <c r="BI970">
        <f t="shared" si="361"/>
        <v>183.6900663020399</v>
      </c>
      <c r="BK970">
        <f t="shared" si="350"/>
        <v>412157.52115554392</v>
      </c>
      <c r="BL970">
        <f t="shared" si="351"/>
        <v>370582.65918135695</v>
      </c>
      <c r="BM970">
        <f t="shared" si="352"/>
        <v>296571.30646018928</v>
      </c>
      <c r="BN970" s="35">
        <f t="shared" si="362"/>
        <v>278166.35722658969</v>
      </c>
      <c r="BO970">
        <f t="shared" si="353"/>
        <v>371710.08583792951</v>
      </c>
      <c r="BQ970">
        <f>données!AG970</f>
        <v>-54748.47979497374</v>
      </c>
      <c r="BR970">
        <f>données!AH970</f>
        <v>-80410.264855515838</v>
      </c>
    </row>
    <row r="971" spans="20:70" ht="15" customHeight="1" x14ac:dyDescent="0.25">
      <c r="T971">
        <v>969</v>
      </c>
      <c r="U971" cm="1">
        <f t="array" ref="U971">INDEX(données!$AM$6:$AM$1006,animation!T971)</f>
        <v>4.2725660088821211</v>
      </c>
      <c r="AJ971" s="32"/>
      <c r="AK971">
        <v>965</v>
      </c>
      <c r="AL971" s="25">
        <f t="shared" si="341"/>
        <v>482.5</v>
      </c>
      <c r="AM971">
        <f t="shared" si="354"/>
        <v>-133685.09891690107</v>
      </c>
      <c r="AN971">
        <f t="shared" si="355"/>
        <v>-350608.79008724104</v>
      </c>
      <c r="AP971" s="35">
        <f t="shared" si="356"/>
        <v>-6675.1242444848967</v>
      </c>
      <c r="AQ971">
        <f t="shared" si="357"/>
        <v>-4933.4684553170337</v>
      </c>
      <c r="AS971">
        <f t="shared" si="358"/>
        <v>33.343721743993548</v>
      </c>
      <c r="AT971">
        <f t="shared" si="359"/>
        <v>268.73494556461679</v>
      </c>
      <c r="AV971">
        <f t="shared" si="342"/>
        <v>14.714583796000721</v>
      </c>
      <c r="AW971">
        <f t="shared" si="343"/>
        <v>29.888872799893718</v>
      </c>
      <c r="AY971">
        <f t="shared" si="344"/>
        <v>4.5972039208156232</v>
      </c>
      <c r="AZ971">
        <f t="shared" si="345"/>
        <v>16.798809160292837</v>
      </c>
      <c r="BB971">
        <f t="shared" si="346"/>
        <v>11.307832952064677</v>
      </c>
      <c r="BC971">
        <f t="shared" si="347"/>
        <v>35.225096837982306</v>
      </c>
      <c r="BE971">
        <f t="shared" si="348"/>
        <v>2.724101075112531</v>
      </c>
      <c r="BF971">
        <f t="shared" si="349"/>
        <v>6.9662579850256572</v>
      </c>
      <c r="BH971">
        <f t="shared" si="360"/>
        <v>68.578015258119336</v>
      </c>
      <c r="BI971">
        <f t="shared" si="361"/>
        <v>179.85590878142227</v>
      </c>
      <c r="BK971">
        <f t="shared" si="350"/>
        <v>415873.03928540094</v>
      </c>
      <c r="BL971">
        <f t="shared" si="351"/>
        <v>373868.22308993101</v>
      </c>
      <c r="BM971">
        <f t="shared" si="352"/>
        <v>299964.22843149089</v>
      </c>
      <c r="BN971" s="35">
        <f t="shared" si="362"/>
        <v>281034.51350613253</v>
      </c>
      <c r="BO971">
        <f t="shared" si="353"/>
        <v>375230.90139121097</v>
      </c>
      <c r="BQ971">
        <f>données!AG971</f>
        <v>-53755.705045849405</v>
      </c>
      <c r="BR971">
        <f>données!AH971</f>
        <v>-81180.339887498994</v>
      </c>
    </row>
    <row r="972" spans="20:70" ht="15" customHeight="1" x14ac:dyDescent="0.25">
      <c r="T972">
        <v>970</v>
      </c>
      <c r="U972" cm="1">
        <f t="array" ref="U972">INDEX(données!$AM$6:$AM$1006,animation!T972)</f>
        <v>4.3353978619539166</v>
      </c>
      <c r="AJ972" s="32"/>
      <c r="AK972">
        <v>966</v>
      </c>
      <c r="AL972" s="25">
        <f t="shared" si="341"/>
        <v>483</v>
      </c>
      <c r="AM972">
        <f t="shared" si="354"/>
        <v>-137018.49307392552</v>
      </c>
      <c r="AN972">
        <f t="shared" si="355"/>
        <v>-353041.93244670401</v>
      </c>
      <c r="AP972" s="35">
        <f t="shared" si="356"/>
        <v>-6658.4523836129001</v>
      </c>
      <c r="AQ972">
        <f t="shared" si="357"/>
        <v>-4799.1009825347255</v>
      </c>
      <c r="AS972">
        <f t="shared" si="358"/>
        <v>33.282619888823099</v>
      </c>
      <c r="AT972">
        <f t="shared" si="359"/>
        <v>263.14559674695113</v>
      </c>
      <c r="AV972">
        <f t="shared" si="342"/>
        <v>14.594227685742492</v>
      </c>
      <c r="AW972">
        <f t="shared" si="343"/>
        <v>29.305895783816794</v>
      </c>
      <c r="AY972">
        <f t="shared" si="344"/>
        <v>4.6314825899436824</v>
      </c>
      <c r="AZ972">
        <f t="shared" si="345"/>
        <v>16.481545050150988</v>
      </c>
      <c r="BB972">
        <f t="shared" si="346"/>
        <v>11.337107472594512</v>
      </c>
      <c r="BC972">
        <f t="shared" si="347"/>
        <v>34.367650329093784</v>
      </c>
      <c r="BE972">
        <f t="shared" si="348"/>
        <v>2.7198021405424155</v>
      </c>
      <c r="BF972">
        <f t="shared" si="349"/>
        <v>6.8112269905240002</v>
      </c>
      <c r="BH972">
        <f t="shared" si="360"/>
        <v>68.376634742555567</v>
      </c>
      <c r="BI972">
        <f t="shared" si="361"/>
        <v>176.17927859336558</v>
      </c>
      <c r="BK972">
        <f t="shared" si="350"/>
        <v>419532.66830778116</v>
      </c>
      <c r="BL972">
        <f t="shared" si="351"/>
        <v>377103.72265957785</v>
      </c>
      <c r="BM972">
        <f t="shared" si="352"/>
        <v>303309.52651321591</v>
      </c>
      <c r="BN972" s="35">
        <f t="shared" si="362"/>
        <v>283957.84334678465</v>
      </c>
      <c r="BO972">
        <f t="shared" si="353"/>
        <v>378698.65791939705</v>
      </c>
      <c r="BQ972">
        <f>données!AG972</f>
        <v>-52716.535899579882</v>
      </c>
      <c r="BR972">
        <f>données!AH972</f>
        <v>-81886.55851004034</v>
      </c>
    </row>
    <row r="973" spans="20:70" ht="15" customHeight="1" x14ac:dyDescent="0.25">
      <c r="T973">
        <v>971</v>
      </c>
      <c r="U973" cm="1">
        <f t="array" ref="U973">INDEX(données!$AM$6:$AM$1006,animation!T973)</f>
        <v>4.3982297150257121</v>
      </c>
      <c r="AJ973" s="32"/>
      <c r="AK973">
        <v>967</v>
      </c>
      <c r="AL973" s="25">
        <f t="shared" si="341"/>
        <v>483.5</v>
      </c>
      <c r="AM973">
        <f t="shared" si="354"/>
        <v>-140343.55893824587</v>
      </c>
      <c r="AN973">
        <f t="shared" si="355"/>
        <v>-355408.58973837801</v>
      </c>
      <c r="AP973" s="35">
        <f t="shared" si="356"/>
        <v>-6641.8110736684885</v>
      </c>
      <c r="AQ973">
        <f t="shared" si="357"/>
        <v>-4667.5281841612496</v>
      </c>
      <c r="AS973">
        <f t="shared" si="358"/>
        <v>33.214969314484932</v>
      </c>
      <c r="AT973">
        <f t="shared" si="359"/>
        <v>257.77675697532277</v>
      </c>
      <c r="AV973">
        <f t="shared" si="342"/>
        <v>14.478473583031301</v>
      </c>
      <c r="AW973">
        <f t="shared" si="343"/>
        <v>28.745598557936383</v>
      </c>
      <c r="AY973">
        <f t="shared" si="344"/>
        <v>4.6634850481983596</v>
      </c>
      <c r="AZ973">
        <f t="shared" si="345"/>
        <v>16.176380520114503</v>
      </c>
      <c r="BB973">
        <f t="shared" si="346"/>
        <v>11.360753827612733</v>
      </c>
      <c r="BC973">
        <f t="shared" si="347"/>
        <v>33.548313006585822</v>
      </c>
      <c r="BE973">
        <f t="shared" si="348"/>
        <v>2.7122568556425408</v>
      </c>
      <c r="BF973">
        <f t="shared" si="349"/>
        <v>6.65572926420454</v>
      </c>
      <c r="BH973">
        <f t="shared" si="360"/>
        <v>68.176232625562079</v>
      </c>
      <c r="BI973">
        <f t="shared" si="361"/>
        <v>172.65073562648152</v>
      </c>
      <c r="BK973">
        <f t="shared" si="350"/>
        <v>423137.77026794385</v>
      </c>
      <c r="BL973">
        <f t="shared" si="351"/>
        <v>380290.2876282353</v>
      </c>
      <c r="BM973">
        <f t="shared" si="352"/>
        <v>306608.22653424321</v>
      </c>
      <c r="BN973" s="35">
        <f t="shared" si="362"/>
        <v>286939.07063969155</v>
      </c>
      <c r="BO973">
        <f t="shared" si="353"/>
        <v>382114.61656847881</v>
      </c>
      <c r="BQ973">
        <f>données!AG973</f>
        <v>-51635.073482034262</v>
      </c>
      <c r="BR973">
        <f>données!AH973</f>
        <v>-82526.133600877307</v>
      </c>
    </row>
    <row r="974" spans="20:70" ht="15" customHeight="1" x14ac:dyDescent="0.25">
      <c r="T974">
        <v>972</v>
      </c>
      <c r="U974" cm="1">
        <f t="array" ref="U974">INDEX(données!$AM$6:$AM$1006,animation!T974)</f>
        <v>4.4610615680975076</v>
      </c>
      <c r="AJ974" s="32"/>
      <c r="AK974">
        <v>968</v>
      </c>
      <c r="AL974" s="25">
        <f t="shared" si="341"/>
        <v>484</v>
      </c>
      <c r="AM974">
        <f t="shared" si="354"/>
        <v>-143660.31260391581</v>
      </c>
      <c r="AN974">
        <f t="shared" si="355"/>
        <v>-357710.13173583674</v>
      </c>
      <c r="AP974" s="35">
        <f t="shared" si="356"/>
        <v>-6625.2035890112456</v>
      </c>
      <c r="AQ974">
        <f t="shared" si="357"/>
        <v>-4538.6398056735879</v>
      </c>
      <c r="AS974">
        <f t="shared" si="358"/>
        <v>33.141514138074932</v>
      </c>
      <c r="AT974">
        <f t="shared" si="359"/>
        <v>252.61553144245812</v>
      </c>
      <c r="AV974">
        <f t="shared" si="342"/>
        <v>14.367092829448035</v>
      </c>
      <c r="AW974">
        <f t="shared" si="343"/>
        <v>28.206678920929207</v>
      </c>
      <c r="AY974">
        <f t="shared" si="344"/>
        <v>4.693405718000303</v>
      </c>
      <c r="AZ974">
        <f t="shared" si="345"/>
        <v>15.882641909438309</v>
      </c>
      <c r="BB974">
        <f t="shared" si="346"/>
        <v>11.379406521570139</v>
      </c>
      <c r="BC974">
        <f t="shared" si="347"/>
        <v>32.764679713134534</v>
      </c>
      <c r="BE974">
        <f t="shared" si="348"/>
        <v>2.7016090690564529</v>
      </c>
      <c r="BF974">
        <f t="shared" si="349"/>
        <v>6.4999697072683098</v>
      </c>
      <c r="BH974">
        <f t="shared" si="360"/>
        <v>67.977299593464693</v>
      </c>
      <c r="BI974">
        <f t="shared" si="361"/>
        <v>169.26156119168778</v>
      </c>
      <c r="BK974">
        <f t="shared" si="350"/>
        <v>426689.65414271381</v>
      </c>
      <c r="BL974">
        <f t="shared" si="351"/>
        <v>383429.00844402355</v>
      </c>
      <c r="BM974">
        <f t="shared" si="352"/>
        <v>309861.32443326444</v>
      </c>
      <c r="BN974" s="35">
        <f t="shared" si="362"/>
        <v>289980.28263191704</v>
      </c>
      <c r="BO974">
        <f t="shared" si="353"/>
        <v>385479.99139245151</v>
      </c>
      <c r="BQ974">
        <f>données!AG974</f>
        <v>-50515.585831301411</v>
      </c>
      <c r="BR974">
        <f>données!AH974</f>
        <v>-83096.541049320411</v>
      </c>
    </row>
    <row r="975" spans="20:70" ht="15" customHeight="1" x14ac:dyDescent="0.25">
      <c r="T975">
        <v>973</v>
      </c>
      <c r="U975" cm="1">
        <f t="array" ref="U975">INDEX(données!$AM$6:$AM$1006,animation!T975)</f>
        <v>4.5238934211693032</v>
      </c>
      <c r="AJ975" s="32"/>
      <c r="AK975">
        <v>969</v>
      </c>
      <c r="AL975" s="25">
        <f t="shared" si="341"/>
        <v>484.5</v>
      </c>
      <c r="AM975">
        <f t="shared" si="354"/>
        <v>-146968.77170915416</v>
      </c>
      <c r="AN975">
        <f t="shared" si="355"/>
        <v>-359947.87469724321</v>
      </c>
      <c r="AP975" s="35">
        <f t="shared" si="356"/>
        <v>-6608.6328319422082</v>
      </c>
      <c r="AQ975">
        <f t="shared" si="357"/>
        <v>-4412.3320399523591</v>
      </c>
      <c r="AS975">
        <f t="shared" si="358"/>
        <v>33.062940060762735</v>
      </c>
      <c r="AT975">
        <f t="shared" si="359"/>
        <v>247.65004930435242</v>
      </c>
      <c r="AV975">
        <f t="shared" si="342"/>
        <v>14.259871808633683</v>
      </c>
      <c r="AW975">
        <f t="shared" si="343"/>
        <v>27.687930524946385</v>
      </c>
      <c r="AY975">
        <f t="shared" si="344"/>
        <v>4.7214208397786699</v>
      </c>
      <c r="AZ975">
        <f t="shared" si="345"/>
        <v>15.59970319014038</v>
      </c>
      <c r="BB975">
        <f t="shared" si="346"/>
        <v>11.393628248693549</v>
      </c>
      <c r="BC975">
        <f t="shared" si="347"/>
        <v>32.014535202468885</v>
      </c>
      <c r="BE975">
        <f t="shared" si="348"/>
        <v>2.688019163656834</v>
      </c>
      <c r="BF975">
        <f t="shared" si="349"/>
        <v>6.3441892612278012</v>
      </c>
      <c r="BH975">
        <f t="shared" si="360"/>
        <v>67.780254583893893</v>
      </c>
      <c r="BI975">
        <f t="shared" si="361"/>
        <v>166.00369112556896</v>
      </c>
      <c r="BK975">
        <f t="shared" si="350"/>
        <v>430189.57901029068</v>
      </c>
      <c r="BL975">
        <f t="shared" si="351"/>
        <v>386520.93841222086</v>
      </c>
      <c r="BM975">
        <f t="shared" si="352"/>
        <v>313069.78746367275</v>
      </c>
      <c r="BN975" s="35">
        <f t="shared" si="362"/>
        <v>293082.93126528035</v>
      </c>
      <c r="BO975">
        <f t="shared" si="353"/>
        <v>388795.95208381448</v>
      </c>
      <c r="BQ975">
        <f>données!AG975</f>
        <v>-49362.49105369352</v>
      </c>
      <c r="BR975">
        <f>données!AH975</f>
        <v>-83595.52971776505</v>
      </c>
    </row>
    <row r="976" spans="20:70" ht="15" customHeight="1" x14ac:dyDescent="0.25">
      <c r="T976">
        <v>974</v>
      </c>
      <c r="U976" cm="1">
        <f t="array" ref="U976">INDEX(données!$AM$6:$AM$1006,animation!T976)</f>
        <v>4.5867252742410987</v>
      </c>
      <c r="AJ976" s="32"/>
      <c r="AK976">
        <v>970</v>
      </c>
      <c r="AL976" s="25">
        <f t="shared" si="341"/>
        <v>485</v>
      </c>
      <c r="AM976">
        <f t="shared" si="354"/>
        <v>-150268.95525761766</v>
      </c>
      <c r="AN976">
        <f t="shared" si="355"/>
        <v>-362123.08446105639</v>
      </c>
      <c r="AP976" s="35">
        <f t="shared" si="356"/>
        <v>-6592.1013619118266</v>
      </c>
      <c r="AQ976">
        <f t="shared" si="357"/>
        <v>-4288.5070153001825</v>
      </c>
      <c r="AS976">
        <f t="shared" si="358"/>
        <v>32.979882270200449</v>
      </c>
      <c r="AT976">
        <f t="shared" si="359"/>
        <v>242.86936584231069</v>
      </c>
      <c r="AV976">
        <f t="shared" si="342"/>
        <v>14.156610703039608</v>
      </c>
      <c r="AW976">
        <f t="shared" si="343"/>
        <v>27.188234277815692</v>
      </c>
      <c r="AY976">
        <f t="shared" si="344"/>
        <v>4.7476903819558256</v>
      </c>
      <c r="AZ976">
        <f t="shared" si="345"/>
        <v>15.32698188381244</v>
      </c>
      <c r="BB976">
        <f t="shared" si="346"/>
        <v>11.403918695493349</v>
      </c>
      <c r="BC976">
        <f t="shared" si="347"/>
        <v>31.295836278143909</v>
      </c>
      <c r="BE976">
        <f t="shared" si="348"/>
        <v>2.6716624897116668</v>
      </c>
      <c r="BF976">
        <f t="shared" si="349"/>
        <v>6.1886572474822792</v>
      </c>
      <c r="BH976">
        <f t="shared" si="360"/>
        <v>67.585454017692584</v>
      </c>
      <c r="BI976">
        <f t="shared" si="361"/>
        <v>162.86965615505636</v>
      </c>
      <c r="BK976">
        <f t="shared" si="350"/>
        <v>433638.75696288329</v>
      </c>
      <c r="BL976">
        <f t="shared" si="351"/>
        <v>389567.09567800147</v>
      </c>
      <c r="BM976">
        <f t="shared" si="352"/>
        <v>316234.55534180335</v>
      </c>
      <c r="BN976" s="35">
        <f t="shared" si="362"/>
        <v>296247.83928659966</v>
      </c>
      <c r="BO976">
        <f t="shared" si="353"/>
        <v>392063.62648657587</v>
      </c>
      <c r="BQ976">
        <f>données!AG976</f>
        <v>-48180.339887498922</v>
      </c>
      <c r="BR976">
        <f>données!AH976</f>
        <v>-84021.130325903083</v>
      </c>
    </row>
    <row r="977" spans="20:70" ht="15" customHeight="1" x14ac:dyDescent="0.25">
      <c r="T977">
        <v>975</v>
      </c>
      <c r="U977" cm="1">
        <f t="array" ref="U977">INDEX(données!$AM$6:$AM$1006,animation!T977)</f>
        <v>4.6495571273128942</v>
      </c>
      <c r="AJ977" s="32"/>
      <c r="AK977">
        <v>971</v>
      </c>
      <c r="AL977" s="25">
        <f t="shared" si="341"/>
        <v>485.5</v>
      </c>
      <c r="AM977">
        <f t="shared" si="354"/>
        <v>-153560.8834532898</v>
      </c>
      <c r="AN977">
        <f t="shared" si="355"/>
        <v>-364236.97929797624</v>
      </c>
      <c r="AP977" s="35">
        <f t="shared" si="356"/>
        <v>-6575.6114207767268</v>
      </c>
      <c r="AQ977">
        <f t="shared" si="357"/>
        <v>-4167.0723323790271</v>
      </c>
      <c r="AS977">
        <f t="shared" si="358"/>
        <v>32.892931695410155</v>
      </c>
      <c r="AT977">
        <f t="shared" si="359"/>
        <v>238.26337436893556</v>
      </c>
      <c r="AV977">
        <f t="shared" si="342"/>
        <v>14.057122374035259</v>
      </c>
      <c r="AW977">
        <f t="shared" si="343"/>
        <v>26.706550651239738</v>
      </c>
      <c r="AY977">
        <f t="shared" si="344"/>
        <v>4.7723597257351607</v>
      </c>
      <c r="AZ977">
        <f t="shared" si="345"/>
        <v>15.063935387982193</v>
      </c>
      <c r="BB977">
        <f t="shared" si="346"/>
        <v>11.410722158601411</v>
      </c>
      <c r="BC977">
        <f t="shared" si="347"/>
        <v>30.606695865563076</v>
      </c>
      <c r="BE977">
        <f t="shared" si="348"/>
        <v>2.6527274370383238</v>
      </c>
      <c r="BF977">
        <f t="shared" si="349"/>
        <v>6.0336638393131805</v>
      </c>
      <c r="BH977">
        <f t="shared" si="360"/>
        <v>67.393199793123571</v>
      </c>
      <c r="BI977">
        <f t="shared" si="361"/>
        <v>159.85252862483739</v>
      </c>
      <c r="BK977">
        <f t="shared" si="350"/>
        <v>437038.35578677437</v>
      </c>
      <c r="BL977">
        <f t="shared" si="351"/>
        <v>392568.46505966125</v>
      </c>
      <c r="BM977">
        <f t="shared" si="352"/>
        <v>319356.54133938759</v>
      </c>
      <c r="BN977" s="35">
        <f t="shared" si="362"/>
        <v>299475.21096433821</v>
      </c>
      <c r="BO977">
        <f t="shared" si="353"/>
        <v>395284.10291215766</v>
      </c>
      <c r="BQ977">
        <f>données!AG977</f>
        <v>-46973.797743297073</v>
      </c>
      <c r="BR977">
        <f>données!AH977</f>
        <v>-84371.663222572621</v>
      </c>
    </row>
    <row r="978" spans="20:70" ht="15" customHeight="1" x14ac:dyDescent="0.25">
      <c r="T978">
        <v>976</v>
      </c>
      <c r="U978" cm="1">
        <f t="array" ref="U978">INDEX(données!$AM$6:$AM$1006,animation!T978)</f>
        <v>4.7123889803846897</v>
      </c>
      <c r="AJ978" s="32"/>
      <c r="AK978">
        <v>972</v>
      </c>
      <c r="AL978" s="25">
        <f t="shared" si="341"/>
        <v>486</v>
      </c>
      <c r="AM978">
        <f t="shared" si="354"/>
        <v>-156844.57754721626</v>
      </c>
      <c r="AN978">
        <f t="shared" si="355"/>
        <v>-366290.73254236963</v>
      </c>
      <c r="AP978" s="35">
        <f t="shared" si="356"/>
        <v>-6559.1649549290214</v>
      </c>
      <c r="AQ978">
        <f t="shared" si="357"/>
        <v>-4047.9406451945592</v>
      </c>
      <c r="AS978">
        <f t="shared" si="358"/>
        <v>32.802639891555287</v>
      </c>
      <c r="AT978">
        <f t="shared" si="359"/>
        <v>233.82272685501519</v>
      </c>
      <c r="AV978">
        <f t="shared" si="342"/>
        <v>13.961231351160519</v>
      </c>
      <c r="AW978">
        <f t="shared" si="343"/>
        <v>26.241912785807259</v>
      </c>
      <c r="AY978">
        <f t="shared" si="344"/>
        <v>4.7955611542021908</v>
      </c>
      <c r="AZ978">
        <f t="shared" si="345"/>
        <v>14.810057665202198</v>
      </c>
      <c r="BB978">
        <f t="shared" si="346"/>
        <v>11.414434152357758</v>
      </c>
      <c r="BC978">
        <f t="shared" si="347"/>
        <v>29.945368782488689</v>
      </c>
      <c r="BE978">
        <f t="shared" si="348"/>
        <v>2.6314132338348202</v>
      </c>
      <c r="BF978">
        <f t="shared" si="349"/>
        <v>5.8795128084862753</v>
      </c>
      <c r="BH978">
        <f t="shared" si="360"/>
        <v>67.203746220853972</v>
      </c>
      <c r="BI978">
        <f t="shared" si="361"/>
        <v>156.94587481303077</v>
      </c>
      <c r="BK978">
        <f t="shared" si="350"/>
        <v>440389.50143199234</v>
      </c>
      <c r="BL978">
        <f t="shared" si="351"/>
        <v>395525.99974582298</v>
      </c>
      <c r="BM978">
        <f t="shared" si="352"/>
        <v>322436.63332183001</v>
      </c>
      <c r="BN978" s="35">
        <f t="shared" si="362"/>
        <v>302764.64717301395</v>
      </c>
      <c r="BO978">
        <f t="shared" si="353"/>
        <v>398458.43227668118</v>
      </c>
      <c r="BQ978">
        <f>données!AG978</f>
        <v>-45747.626291714478</v>
      </c>
      <c r="BR978">
        <f>données!AH978</f>
        <v>-84645.745014573768</v>
      </c>
    </row>
    <row r="979" spans="20:70" ht="15" customHeight="1" x14ac:dyDescent="0.25">
      <c r="T979">
        <v>977</v>
      </c>
      <c r="U979" cm="1">
        <f t="array" ref="U979">INDEX(données!$AM$6:$AM$1006,animation!T979)</f>
        <v>4.7752208334564852</v>
      </c>
      <c r="AJ979" s="32"/>
      <c r="AK979">
        <v>973</v>
      </c>
      <c r="AL979" s="25">
        <f t="shared" si="341"/>
        <v>486.5</v>
      </c>
      <c r="AM979">
        <f t="shared" si="354"/>
        <v>-160120.05969469433</v>
      </c>
      <c r="AN979">
        <f t="shared" si="355"/>
        <v>-368285.47502411006</v>
      </c>
      <c r="AP979" s="35">
        <f t="shared" si="356"/>
        <v>-6542.7636349832437</v>
      </c>
      <c r="AQ979">
        <f t="shared" si="357"/>
        <v>-3931.0292817670515</v>
      </c>
      <c r="AS979">
        <f t="shared" si="358"/>
        <v>32.70952280265066</v>
      </c>
      <c r="AT979">
        <f t="shared" si="359"/>
        <v>229.5387624006128</v>
      </c>
      <c r="AV979">
        <f t="shared" si="342"/>
        <v>13.868772918150643</v>
      </c>
      <c r="AW979">
        <f t="shared" si="343"/>
        <v>25.793420298356519</v>
      </c>
      <c r="AY979">
        <f t="shared" si="344"/>
        <v>4.8174151709940451</v>
      </c>
      <c r="AZ979">
        <f t="shared" si="345"/>
        <v>14.564876254012159</v>
      </c>
      <c r="BB979">
        <f t="shared" si="346"/>
        <v>11.415407152659226</v>
      </c>
      <c r="BC979">
        <f t="shared" si="347"/>
        <v>29.310239004589562</v>
      </c>
      <c r="BE979">
        <f t="shared" si="348"/>
        <v>2.607927560846746</v>
      </c>
      <c r="BF979">
        <f t="shared" si="349"/>
        <v>5.7265146776522649</v>
      </c>
      <c r="BH979">
        <f t="shared" si="360"/>
        <v>67.017306050330319</v>
      </c>
      <c r="BI979">
        <f t="shared" si="361"/>
        <v>154.1437121660023</v>
      </c>
      <c r="BK979">
        <f t="shared" si="350"/>
        <v>443693.28029160103</v>
      </c>
      <c r="BL979">
        <f t="shared" si="351"/>
        <v>398440.62286897964</v>
      </c>
      <c r="BM979">
        <f t="shared" si="352"/>
        <v>325475.69473445823</v>
      </c>
      <c r="BN979" s="35">
        <f t="shared" si="362"/>
        <v>306115.16454269603</v>
      </c>
      <c r="BO979">
        <f t="shared" si="353"/>
        <v>401587.63007638429</v>
      </c>
      <c r="BQ979">
        <f>données!AG979</f>
        <v>-44506.664671286075</v>
      </c>
      <c r="BR979">
        <f>données!AH979</f>
        <v>-84842.294026289557</v>
      </c>
    </row>
    <row r="980" spans="20:70" ht="15" customHeight="1" x14ac:dyDescent="0.25">
      <c r="T980">
        <v>978</v>
      </c>
      <c r="U980" cm="1">
        <f t="array" ref="U980">INDEX(données!$AM$6:$AM$1006,animation!T980)</f>
        <v>4.8380526865282807</v>
      </c>
      <c r="AJ980" s="32"/>
      <c r="AK980">
        <v>974</v>
      </c>
      <c r="AL980" s="25">
        <f t="shared" si="341"/>
        <v>487</v>
      </c>
      <c r="AM980">
        <f t="shared" si="354"/>
        <v>-163387.35282183561</v>
      </c>
      <c r="AN980">
        <f t="shared" si="355"/>
        <v>-370222.29731969355</v>
      </c>
      <c r="AP980" s="35">
        <f t="shared" si="356"/>
        <v>-6526.4088735819187</v>
      </c>
      <c r="AQ980">
        <f t="shared" si="357"/>
        <v>-3816.2599005667453</v>
      </c>
      <c r="AS980">
        <f t="shared" si="358"/>
        <v>32.614063622870241</v>
      </c>
      <c r="AT980">
        <f t="shared" si="359"/>
        <v>225.40344279084138</v>
      </c>
      <c r="AV980">
        <f t="shared" si="342"/>
        <v>13.779592284943186</v>
      </c>
      <c r="AW980">
        <f t="shared" si="343"/>
        <v>25.360233709773347</v>
      </c>
      <c r="AY980">
        <f t="shared" si="344"/>
        <v>4.8380316702016568</v>
      </c>
      <c r="AZ980">
        <f t="shared" si="345"/>
        <v>14.32794956604673</v>
      </c>
      <c r="BB980">
        <f t="shared" si="346"/>
        <v>11.413955600497538</v>
      </c>
      <c r="BC980">
        <f t="shared" si="347"/>
        <v>28.699808249399137</v>
      </c>
      <c r="BE980">
        <f t="shared" si="348"/>
        <v>2.5824840672278602</v>
      </c>
      <c r="BF980">
        <f t="shared" si="349"/>
        <v>5.5749803929355437</v>
      </c>
      <c r="BH980">
        <f t="shared" si="360"/>
        <v>66.834055714948335</v>
      </c>
      <c r="BI980">
        <f t="shared" si="361"/>
        <v>151.4404708726866</v>
      </c>
      <c r="BK980">
        <f t="shared" si="350"/>
        <v>446950.74130866851</v>
      </c>
      <c r="BL980">
        <f t="shared" si="351"/>
        <v>401313.22896668129</v>
      </c>
      <c r="BM980">
        <f t="shared" si="352"/>
        <v>328474.56553925783</v>
      </c>
      <c r="BN980" s="35">
        <f t="shared" si="362"/>
        <v>309525.21831797803</v>
      </c>
      <c r="BO980">
        <f t="shared" si="353"/>
        <v>404672.6782163562</v>
      </c>
      <c r="BQ980">
        <f>données!AG980</f>
        <v>-43255.810390586266</v>
      </c>
      <c r="BR980">
        <f>données!AH980</f>
        <v>-84960.534568565432</v>
      </c>
    </row>
    <row r="981" spans="20:70" ht="15" customHeight="1" x14ac:dyDescent="0.25">
      <c r="T981">
        <v>979</v>
      </c>
      <c r="U981" cm="1">
        <f t="array" ref="U981">INDEX(données!$AM$6:$AM$1006,animation!T981)</f>
        <v>4.9008845396000762</v>
      </c>
      <c r="AJ981" s="32"/>
      <c r="AK981">
        <v>975</v>
      </c>
      <c r="AL981" s="25">
        <f t="shared" si="341"/>
        <v>487.5</v>
      </c>
      <c r="AM981">
        <f t="shared" si="354"/>
        <v>-166646.4805006737</v>
      </c>
      <c r="AN981">
        <f t="shared" si="355"/>
        <v>-372102.25183962809</v>
      </c>
      <c r="AP981" s="35">
        <f t="shared" si="356"/>
        <v>-6510.1018417704836</v>
      </c>
      <c r="AQ981">
        <f t="shared" si="357"/>
        <v>-3703.5581791713248</v>
      </c>
      <c r="AS981">
        <f t="shared" si="358"/>
        <v>32.516714950964626</v>
      </c>
      <c r="AT981">
        <f t="shared" si="359"/>
        <v>221.40929447024632</v>
      </c>
      <c r="AV981">
        <f t="shared" si="342"/>
        <v>13.693543836228066</v>
      </c>
      <c r="AW981">
        <f t="shared" si="343"/>
        <v>24.941569422003376</v>
      </c>
      <c r="AY981">
        <f t="shared" si="344"/>
        <v>4.8575109761391815</v>
      </c>
      <c r="AZ981">
        <f t="shared" si="345"/>
        <v>14.098864437997586</v>
      </c>
      <c r="BB981">
        <f t="shared" si="346"/>
        <v>11.41036026944481</v>
      </c>
      <c r="BC981">
        <f t="shared" si="347"/>
        <v>28.112685725041285</v>
      </c>
      <c r="BE981">
        <f t="shared" si="348"/>
        <v>2.5552998691525706</v>
      </c>
      <c r="BF981">
        <f t="shared" si="349"/>
        <v>5.4252156099892561</v>
      </c>
      <c r="BH981">
        <f t="shared" si="360"/>
        <v>66.654139904111901</v>
      </c>
      <c r="BI981">
        <f t="shared" si="361"/>
        <v>148.83095927521484</v>
      </c>
      <c r="BK981">
        <f t="shared" si="350"/>
        <v>450162.89792722155</v>
      </c>
      <c r="BL981">
        <f t="shared" si="351"/>
        <v>404144.68534069433</v>
      </c>
      <c r="BM981">
        <f t="shared" si="352"/>
        <v>331434.06310482812</v>
      </c>
      <c r="BN981" s="35">
        <f t="shared" si="362"/>
        <v>312992.72852989746</v>
      </c>
      <c r="BO981">
        <f t="shared" si="353"/>
        <v>407714.52670635056</v>
      </c>
      <c r="BQ981">
        <f>données!AG981</f>
        <v>-42000.000000000007</v>
      </c>
      <c r="BR981">
        <f>données!AH981</f>
        <v>-85000</v>
      </c>
    </row>
    <row r="982" spans="20:70" ht="15" customHeight="1" x14ac:dyDescent="0.25">
      <c r="T982">
        <v>980</v>
      </c>
      <c r="U982" cm="1">
        <f t="array" ref="U982">INDEX(données!$AM$6:$AM$1006,animation!T982)</f>
        <v>4.9637163926718717</v>
      </c>
      <c r="AJ982" s="32"/>
      <c r="AK982">
        <v>976</v>
      </c>
      <c r="AL982" s="25">
        <f t="shared" si="341"/>
        <v>488</v>
      </c>
      <c r="AM982">
        <f t="shared" si="354"/>
        <v>-169897.46683219005</v>
      </c>
      <c r="AN982">
        <f t="shared" si="355"/>
        <v>-373926.35476740496</v>
      </c>
      <c r="AP982" s="35">
        <f t="shared" si="356"/>
        <v>-6493.843484295001</v>
      </c>
      <c r="AQ982">
        <f t="shared" si="357"/>
        <v>-3592.8535319362018</v>
      </c>
      <c r="AS982">
        <f t="shared" si="358"/>
        <v>32.417900407094834</v>
      </c>
      <c r="AT982">
        <f t="shared" si="359"/>
        <v>217.54935634386982</v>
      </c>
      <c r="AV982">
        <f t="shared" si="342"/>
        <v>13.610490448274399</v>
      </c>
      <c r="AW982">
        <f t="shared" si="343"/>
        <v>24.536695182230112</v>
      </c>
      <c r="AY982">
        <f t="shared" si="344"/>
        <v>4.8759447690418334</v>
      </c>
      <c r="AZ982">
        <f t="shared" si="345"/>
        <v>13.877233910953755</v>
      </c>
      <c r="BB982">
        <f t="shared" si="346"/>
        <v>11.404872085388309</v>
      </c>
      <c r="BC982">
        <f t="shared" si="347"/>
        <v>27.547578909833298</v>
      </c>
      <c r="BE982">
        <f t="shared" si="348"/>
        <v>2.5265931043902934</v>
      </c>
      <c r="BF982">
        <f t="shared" si="349"/>
        <v>5.2775156629651709</v>
      </c>
      <c r="BH982">
        <f t="shared" si="360"/>
        <v>66.477675554081927</v>
      </c>
      <c r="BI982">
        <f t="shared" si="361"/>
        <v>146.31033267788749</v>
      </c>
      <c r="BK982">
        <f t="shared" si="350"/>
        <v>453330.72990189685</v>
      </c>
      <c r="BL982">
        <f t="shared" si="351"/>
        <v>406935.83332354639</v>
      </c>
      <c r="BM982">
        <f t="shared" si="352"/>
        <v>334354.98305239552</v>
      </c>
      <c r="BN982" s="35">
        <f t="shared" si="362"/>
        <v>316515.10905574693</v>
      </c>
      <c r="BO982">
        <f t="shared" si="353"/>
        <v>410714.09523613175</v>
      </c>
      <c r="BQ982">
        <f>données!AG982</f>
        <v>-40744.189609413741</v>
      </c>
      <c r="BR982">
        <f>données!AH982</f>
        <v>-84960.534568565432</v>
      </c>
    </row>
    <row r="983" spans="20:70" ht="15" customHeight="1" x14ac:dyDescent="0.25">
      <c r="T983">
        <v>981</v>
      </c>
      <c r="U983" cm="1">
        <f t="array" ref="U983">INDEX(données!$AM$6:$AM$1006,animation!T983)</f>
        <v>5.0265482457436672</v>
      </c>
      <c r="AJ983" s="32"/>
      <c r="AK983">
        <v>977</v>
      </c>
      <c r="AL983" s="25">
        <f t="shared" si="341"/>
        <v>488.5</v>
      </c>
      <c r="AM983">
        <f t="shared" si="354"/>
        <v>-173140.33633678668</v>
      </c>
      <c r="AN983">
        <f t="shared" si="355"/>
        <v>-375695.58786383009</v>
      </c>
      <c r="AP983" s="35">
        <f t="shared" si="356"/>
        <v>-6477.6345340914531</v>
      </c>
      <c r="AQ983">
        <f t="shared" si="357"/>
        <v>-3484.078853764267</v>
      </c>
      <c r="AS983">
        <f t="shared" si="358"/>
        <v>32.318015857078521</v>
      </c>
      <c r="AT983">
        <f t="shared" si="359"/>
        <v>213.81713287230201</v>
      </c>
      <c r="AV983">
        <f t="shared" si="342"/>
        <v>13.53030286677328</v>
      </c>
      <c r="AW983">
        <f t="shared" si="343"/>
        <v>24.144925980028823</v>
      </c>
      <c r="AY983">
        <f t="shared" si="344"/>
        <v>4.8934169105715091</v>
      </c>
      <c r="AZ983">
        <f t="shared" si="345"/>
        <v>13.66269521296279</v>
      </c>
      <c r="BB983">
        <f t="shared" si="346"/>
        <v>11.397715473493792</v>
      </c>
      <c r="BC983">
        <f t="shared" si="347"/>
        <v>27.003285245871865</v>
      </c>
      <c r="BE983">
        <f t="shared" si="348"/>
        <v>2.4965806062399349</v>
      </c>
      <c r="BF983">
        <f t="shared" si="349"/>
        <v>5.1321612608874334</v>
      </c>
      <c r="BH983">
        <f t="shared" si="360"/>
        <v>66.304755335974249</v>
      </c>
      <c r="BI983">
        <f t="shared" si="361"/>
        <v>143.87406517255113</v>
      </c>
      <c r="BK983">
        <f t="shared" si="350"/>
        <v>456455.18497955031</v>
      </c>
      <c r="BL983">
        <f t="shared" si="351"/>
        <v>409687.48946101102</v>
      </c>
      <c r="BM983">
        <f t="shared" si="352"/>
        <v>337238.10006073827</v>
      </c>
      <c r="BN983" s="35">
        <f t="shared" si="362"/>
        <v>320089.29912541358</v>
      </c>
      <c r="BO983">
        <f t="shared" si="353"/>
        <v>413672.27464161109</v>
      </c>
      <c r="BQ983">
        <f>données!AG983</f>
        <v>-39493.335328713933</v>
      </c>
      <c r="BR983">
        <f>données!AH983</f>
        <v>-84842.294026289557</v>
      </c>
    </row>
    <row r="984" spans="20:70" ht="15" customHeight="1" x14ac:dyDescent="0.25">
      <c r="T984">
        <v>982</v>
      </c>
      <c r="U984" cm="1">
        <f t="array" ref="U984">INDEX(données!$AM$6:$AM$1006,animation!T984)</f>
        <v>5.0893800988154627</v>
      </c>
      <c r="AJ984" s="32"/>
      <c r="AK984">
        <v>978</v>
      </c>
      <c r="AL984" s="25">
        <f t="shared" si="341"/>
        <v>489</v>
      </c>
      <c r="AM984">
        <f t="shared" si="354"/>
        <v>-176375.11385185027</v>
      </c>
      <c r="AN984">
        <f t="shared" si="355"/>
        <v>-377410.90014910314</v>
      </c>
      <c r="AP984" s="35">
        <f t="shared" si="356"/>
        <v>-6461.4755261629143</v>
      </c>
      <c r="AQ984">
        <f t="shared" si="357"/>
        <v>-3377.170287328116</v>
      </c>
      <c r="AS984">
        <f t="shared" si="358"/>
        <v>32.217430365780487</v>
      </c>
      <c r="AT984">
        <f t="shared" si="359"/>
        <v>210.20655197580419</v>
      </c>
      <c r="AV984">
        <f t="shared" si="342"/>
        <v>13.452859139311837</v>
      </c>
      <c r="AW984">
        <f t="shared" si="343"/>
        <v>23.765620330078139</v>
      </c>
      <c r="AY984">
        <f t="shared" si="344"/>
        <v>4.9100041811496329</v>
      </c>
      <c r="AZ984">
        <f t="shared" si="345"/>
        <v>13.454907923528753</v>
      </c>
      <c r="BB984">
        <f t="shared" si="346"/>
        <v>11.389091296223926</v>
      </c>
      <c r="BC984">
        <f t="shared" si="347"/>
        <v>26.478684644363856</v>
      </c>
      <c r="BE984">
        <f t="shared" si="348"/>
        <v>2.4654757490950945</v>
      </c>
      <c r="BF984">
        <f t="shared" si="349"/>
        <v>4.9894149312807201</v>
      </c>
      <c r="BH984">
        <f t="shared" si="360"/>
        <v>66.135450707874995</v>
      </c>
      <c r="BI984">
        <f t="shared" si="361"/>
        <v>141.5179241465527</v>
      </c>
      <c r="BK984">
        <f t="shared" si="350"/>
        <v>459537.18046476296</v>
      </c>
      <c r="BL984">
        <f t="shared" si="351"/>
        <v>412400.44661828625</v>
      </c>
      <c r="BM984">
        <f t="shared" si="352"/>
        <v>340084.16863281158</v>
      </c>
      <c r="BN984" s="35">
        <f t="shared" si="362"/>
        <v>323711.79682815354</v>
      </c>
      <c r="BO984">
        <f t="shared" si="353"/>
        <v>416589.92827192717</v>
      </c>
      <c r="BQ984">
        <f>données!AG984</f>
        <v>-38252.37370828553</v>
      </c>
      <c r="BR984">
        <f>données!AH984</f>
        <v>-84645.745014573782</v>
      </c>
    </row>
    <row r="985" spans="20:70" ht="15" customHeight="1" x14ac:dyDescent="0.25">
      <c r="T985">
        <v>983</v>
      </c>
      <c r="U985" cm="1">
        <f t="array" ref="U985">INDEX(données!$AM$6:$AM$1006,animation!T985)</f>
        <v>5.1522119518872582</v>
      </c>
      <c r="AJ985" s="32"/>
      <c r="AK985">
        <v>979</v>
      </c>
      <c r="AL985" s="25">
        <f t="shared" si="341"/>
        <v>489.5</v>
      </c>
      <c r="AM985">
        <f t="shared" si="354"/>
        <v>-179601.824436136</v>
      </c>
      <c r="AN985">
        <f t="shared" si="355"/>
        <v>-379073.20947377017</v>
      </c>
      <c r="AP985" s="35">
        <f t="shared" si="356"/>
        <v>-6445.3668109800237</v>
      </c>
      <c r="AQ985">
        <f t="shared" si="357"/>
        <v>-3272.0670113402139</v>
      </c>
      <c r="AS985">
        <f t="shared" si="358"/>
        <v>32.116486979406417</v>
      </c>
      <c r="AT985">
        <f t="shared" si="359"/>
        <v>206.71192730189733</v>
      </c>
      <c r="AV985">
        <f t="shared" si="342"/>
        <v>13.37804409685147</v>
      </c>
      <c r="AW985">
        <f t="shared" si="343"/>
        <v>23.398176898845033</v>
      </c>
      <c r="AY985">
        <f t="shared" si="344"/>
        <v>4.9257769395482542</v>
      </c>
      <c r="AZ985">
        <f t="shared" si="345"/>
        <v>13.253552301259861</v>
      </c>
      <c r="BB985">
        <f t="shared" si="346"/>
        <v>11.379179436877909</v>
      </c>
      <c r="BC985">
        <f t="shared" si="347"/>
        <v>25.972732713125442</v>
      </c>
      <c r="BE985">
        <f t="shared" si="348"/>
        <v>2.43348650612878</v>
      </c>
      <c r="BF985">
        <f t="shared" si="349"/>
        <v>4.8495182078344978</v>
      </c>
      <c r="BH985">
        <f t="shared" si="360"/>
        <v>65.969814588414565</v>
      </c>
      <c r="BI985">
        <f t="shared" si="361"/>
        <v>139.23794718083249</v>
      </c>
      <c r="BK985">
        <f t="shared" si="350"/>
        <v>462577.60467997874</v>
      </c>
      <c r="BL985">
        <f t="shared" si="351"/>
        <v>415075.47501686891</v>
      </c>
      <c r="BM985">
        <f t="shared" si="352"/>
        <v>342893.92382675421</v>
      </c>
      <c r="BN985" s="35">
        <f t="shared" si="362"/>
        <v>327378.69417953753</v>
      </c>
      <c r="BO985">
        <f t="shared" si="353"/>
        <v>419467.89326661633</v>
      </c>
      <c r="BQ985">
        <f>données!AG985</f>
        <v>-37026.202256702934</v>
      </c>
      <c r="BR985">
        <f>données!AH985</f>
        <v>-84371.663222572635</v>
      </c>
    </row>
    <row r="986" spans="20:70" ht="15" customHeight="1" x14ac:dyDescent="0.25">
      <c r="T986">
        <v>984</v>
      </c>
      <c r="U986" cm="1">
        <f t="array" ref="U986">INDEX(données!$AM$6:$AM$1006,animation!T986)</f>
        <v>5.2150438049590537</v>
      </c>
      <c r="AJ986" s="32"/>
      <c r="AK986">
        <v>980</v>
      </c>
      <c r="AL986" s="25">
        <f t="shared" si="341"/>
        <v>490</v>
      </c>
      <c r="AM986">
        <f t="shared" si="354"/>
        <v>-182820.49328075358</v>
      </c>
      <c r="AN986">
        <f t="shared" si="355"/>
        <v>-380683.40398852754</v>
      </c>
      <c r="AP986" s="35">
        <f t="shared" si="356"/>
        <v>-6429.3085674903205</v>
      </c>
      <c r="AQ986">
        <f t="shared" si="357"/>
        <v>-3168.7110476892653</v>
      </c>
      <c r="AS986">
        <f t="shared" si="358"/>
        <v>32.015503416061627</v>
      </c>
      <c r="AT986">
        <f t="shared" si="359"/>
        <v>203.32792444431365</v>
      </c>
      <c r="AV986">
        <f t="shared" si="342"/>
        <v>13.305748879242248</v>
      </c>
      <c r="AW986">
        <f t="shared" si="343"/>
        <v>23.042031438702832</v>
      </c>
      <c r="AY986">
        <f t="shared" si="344"/>
        <v>4.9407997138130169</v>
      </c>
      <c r="AZ986">
        <f t="shared" si="345"/>
        <v>13.058327758058823</v>
      </c>
      <c r="BB986">
        <f t="shared" si="346"/>
        <v>11.368141075237197</v>
      </c>
      <c r="BC986">
        <f t="shared" si="347"/>
        <v>25.484454627621748</v>
      </c>
      <c r="BE986">
        <f t="shared" si="348"/>
        <v>2.400813747769162</v>
      </c>
      <c r="BF986">
        <f t="shared" si="349"/>
        <v>4.7126895383607534</v>
      </c>
      <c r="BH986">
        <f t="shared" si="360"/>
        <v>65.807883701063304</v>
      </c>
      <c r="BI986">
        <f t="shared" si="361"/>
        <v>137.0304210815695</v>
      </c>
      <c r="BK986">
        <f t="shared" si="350"/>
        <v>465577.31832990923</v>
      </c>
      <c r="BL986">
        <f t="shared" si="351"/>
        <v>417713.32320842764</v>
      </c>
      <c r="BM986">
        <f t="shared" si="352"/>
        <v>345668.08195379953</v>
      </c>
      <c r="BN986" s="35">
        <f t="shared" si="362"/>
        <v>331085.71332336025</v>
      </c>
      <c r="BO986">
        <f t="shared" si="353"/>
        <v>422306.98175108415</v>
      </c>
      <c r="BQ986">
        <f>données!AG986</f>
        <v>-35819.660112501086</v>
      </c>
      <c r="BR986">
        <f>données!AH986</f>
        <v>-84021.130325903083</v>
      </c>
    </row>
    <row r="987" spans="20:70" ht="15" customHeight="1" x14ac:dyDescent="0.25">
      <c r="T987">
        <v>985</v>
      </c>
      <c r="U987" cm="1">
        <f t="array" ref="U987">INDEX(données!$AM$6:$AM$1006,animation!T987)</f>
        <v>5.2778756580308492</v>
      </c>
      <c r="AJ987" s="32"/>
      <c r="AK987">
        <v>981</v>
      </c>
      <c r="AL987" s="25">
        <f t="shared" si="341"/>
        <v>490.5</v>
      </c>
      <c r="AM987">
        <f t="shared" si="354"/>
        <v>-186031.14562657173</v>
      </c>
      <c r="AN987">
        <f t="shared" si="355"/>
        <v>-382242.34352181666</v>
      </c>
      <c r="AP987" s="35">
        <f t="shared" si="356"/>
        <v>-6413.3008157822896</v>
      </c>
      <c r="AQ987">
        <f t="shared" si="357"/>
        <v>-3067.0470854671084</v>
      </c>
      <c r="AS987">
        <f t="shared" si="358"/>
        <v>31.914772725391209</v>
      </c>
      <c r="AT987">
        <f t="shared" si="359"/>
        <v>200.04953073055225</v>
      </c>
      <c r="AV987">
        <f t="shared" si="342"/>
        <v>13.235870500380528</v>
      </c>
      <c r="AW987">
        <f t="shared" si="343"/>
        <v>22.696653997311302</v>
      </c>
      <c r="AY987">
        <f t="shared" si="344"/>
        <v>4.9551317314258654</v>
      </c>
      <c r="AZ987">
        <f t="shared" si="345"/>
        <v>12.868951465146328</v>
      </c>
      <c r="BB987">
        <f t="shared" si="346"/>
        <v>11.356120695258284</v>
      </c>
      <c r="BC987">
        <f t="shared" si="347"/>
        <v>25.012939576422436</v>
      </c>
      <c r="BE987">
        <f t="shared" si="348"/>
        <v>2.3676497983265321</v>
      </c>
      <c r="BF987">
        <f t="shared" si="349"/>
        <v>4.5791228720065122</v>
      </c>
      <c r="BH987">
        <f t="shared" si="360"/>
        <v>65.649680631503628</v>
      </c>
      <c r="BI987">
        <f t="shared" si="361"/>
        <v>134.89186281966568</v>
      </c>
      <c r="BK987">
        <f t="shared" si="350"/>
        <v>468537.15577883908</v>
      </c>
      <c r="BL987">
        <f t="shared" si="351"/>
        <v>420314.718991331</v>
      </c>
      <c r="BM987">
        <f t="shared" si="352"/>
        <v>348407.34124544082</v>
      </c>
      <c r="BN987" s="35">
        <f t="shared" si="362"/>
        <v>334828.24346609117</v>
      </c>
      <c r="BO987">
        <f t="shared" si="353"/>
        <v>425107.98195774358</v>
      </c>
      <c r="BQ987">
        <f>données!AG987</f>
        <v>-34637.508946306487</v>
      </c>
      <c r="BR987">
        <f>données!AH987</f>
        <v>-83595.52971776505</v>
      </c>
    </row>
    <row r="988" spans="20:70" ht="15" customHeight="1" x14ac:dyDescent="0.25">
      <c r="T988">
        <v>986</v>
      </c>
      <c r="U988" cm="1">
        <f t="array" ref="U988">INDEX(données!$AM$6:$AM$1006,animation!T988)</f>
        <v>5.3407075111026447</v>
      </c>
      <c r="AJ988" s="32"/>
      <c r="AK988">
        <v>982</v>
      </c>
      <c r="AL988" s="25">
        <f t="shared" si="341"/>
        <v>491</v>
      </c>
      <c r="AM988">
        <f t="shared" si="354"/>
        <v>-189233.80668787219</v>
      </c>
      <c r="AN988">
        <f t="shared" si="355"/>
        <v>-383750.86087320891</v>
      </c>
      <c r="AP988" s="35">
        <f t="shared" si="356"/>
        <v>-6397.343429419594</v>
      </c>
      <c r="AQ988">
        <f t="shared" si="357"/>
        <v>-2967.0223201018325</v>
      </c>
      <c r="AS988">
        <f t="shared" si="358"/>
        <v>31.814563961620998</v>
      </c>
      <c r="AT988">
        <f t="shared" si="359"/>
        <v>196.87202822219007</v>
      </c>
      <c r="AV988">
        <f t="shared" si="342"/>
        <v>13.168311449116541</v>
      </c>
      <c r="AW988">
        <f t="shared" si="343"/>
        <v>22.361546373877616</v>
      </c>
      <c r="AY988">
        <f t="shared" si="344"/>
        <v>4.9688273956137063</v>
      </c>
      <c r="AZ988">
        <f t="shared" si="345"/>
        <v>12.685157077868613</v>
      </c>
      <c r="BB988">
        <f t="shared" si="346"/>
        <v>11.343247859126617</v>
      </c>
      <c r="BC988">
        <f t="shared" si="347"/>
        <v>24.557335720184295</v>
      </c>
      <c r="BE988">
        <f t="shared" si="348"/>
        <v>2.3341772577641358</v>
      </c>
      <c r="BF988">
        <f t="shared" si="349"/>
        <v>4.4489868710077074</v>
      </c>
      <c r="BH988">
        <f t="shared" si="360"/>
        <v>65.495215634627144</v>
      </c>
      <c r="BI988">
        <f t="shared" si="361"/>
        <v>132.81900217925184</v>
      </c>
      <c r="BK988">
        <f t="shared" si="350"/>
        <v>471457.92624856095</v>
      </c>
      <c r="BL988">
        <f t="shared" si="351"/>
        <v>422880.37027488643</v>
      </c>
      <c r="BM988">
        <f t="shared" si="352"/>
        <v>351112.38249200711</v>
      </c>
      <c r="BN988" s="35">
        <f t="shared" si="362"/>
        <v>338601.37817034445</v>
      </c>
      <c r="BO988">
        <f t="shared" si="353"/>
        <v>427871.65927940578</v>
      </c>
      <c r="BQ988">
        <f>données!AG988</f>
        <v>-33484.414168698597</v>
      </c>
      <c r="BR988">
        <f>données!AH988</f>
        <v>-83096.541049320411</v>
      </c>
    </row>
    <row r="989" spans="20:70" ht="15" customHeight="1" x14ac:dyDescent="0.25">
      <c r="T989">
        <v>987</v>
      </c>
      <c r="U989" cm="1">
        <f t="array" ref="U989">INDEX(données!$AM$6:$AM$1006,animation!T989)</f>
        <v>5.4035393641744403</v>
      </c>
      <c r="AJ989" s="32"/>
      <c r="AK989">
        <v>983</v>
      </c>
      <c r="AL989" s="25">
        <f t="shared" si="341"/>
        <v>491.5</v>
      </c>
      <c r="AM989">
        <f t="shared" si="354"/>
        <v>-192428.50158208678</v>
      </c>
      <c r="AN989">
        <f t="shared" si="355"/>
        <v>-385209.76302973204</v>
      </c>
      <c r="AP989" s="35">
        <f t="shared" si="356"/>
        <v>-6381.4361474387833</v>
      </c>
      <c r="AQ989">
        <f t="shared" si="357"/>
        <v>-2868.5863059907374</v>
      </c>
      <c r="AS989">
        <f t="shared" si="358"/>
        <v>31.715122900029911</v>
      </c>
      <c r="AT989">
        <f t="shared" si="359"/>
        <v>193.7909695973743</v>
      </c>
      <c r="AV989">
        <f t="shared" si="342"/>
        <v>13.102979322460122</v>
      </c>
      <c r="AW989">
        <f t="shared" si="343"/>
        <v>22.036239797220421</v>
      </c>
      <c r="AY989">
        <f t="shared" si="344"/>
        <v>4.9819367138477393</v>
      </c>
      <c r="AZ989">
        <f t="shared" si="345"/>
        <v>12.506693567697162</v>
      </c>
      <c r="BB989">
        <f t="shared" si="346"/>
        <v>11.329638777223744</v>
      </c>
      <c r="BC989">
        <f t="shared" si="347"/>
        <v>24.116845610455034</v>
      </c>
      <c r="BE989">
        <f t="shared" si="348"/>
        <v>2.3005680864983082</v>
      </c>
      <c r="BF989">
        <f t="shared" si="349"/>
        <v>4.322424682332688</v>
      </c>
      <c r="BH989">
        <f t="shared" si="360"/>
        <v>65.344488222718255</v>
      </c>
      <c r="BI989">
        <f t="shared" si="361"/>
        <v>130.808765939669</v>
      </c>
      <c r="BK989">
        <f t="shared" si="350"/>
        <v>474340.41494384187</v>
      </c>
      <c r="BL989">
        <f t="shared" si="351"/>
        <v>425410.96589580068</v>
      </c>
      <c r="BM989">
        <f t="shared" si="352"/>
        <v>353783.86965460854</v>
      </c>
      <c r="BN989" s="35">
        <f t="shared" si="362"/>
        <v>342399.95266724523</v>
      </c>
      <c r="BO989">
        <f t="shared" si="353"/>
        <v>430598.75726080476</v>
      </c>
      <c r="BQ989">
        <f>données!AG989</f>
        <v>-32364.926517965749</v>
      </c>
      <c r="BR989">
        <f>données!AH989</f>
        <v>-82526.133600877307</v>
      </c>
    </row>
    <row r="990" spans="20:70" ht="15" customHeight="1" x14ac:dyDescent="0.25">
      <c r="T990">
        <v>988</v>
      </c>
      <c r="U990" cm="1">
        <f t="array" ref="U990">INDEX(données!$AM$6:$AM$1006,animation!T990)</f>
        <v>5.4663712172462358</v>
      </c>
      <c r="AJ990" s="32"/>
      <c r="AK990">
        <v>984</v>
      </c>
      <c r="AL990" s="25">
        <f t="shared" si="341"/>
        <v>492</v>
      </c>
      <c r="AM990">
        <f t="shared" si="354"/>
        <v>-195615.25526544367</v>
      </c>
      <c r="AN990">
        <f t="shared" si="355"/>
        <v>-386619.83231152775</v>
      </c>
      <c r="AP990" s="35">
        <f t="shared" si="356"/>
        <v>-6365.5785859887683</v>
      </c>
      <c r="AQ990">
        <f t="shared" si="357"/>
        <v>-2771.6908211920504</v>
      </c>
      <c r="AS990">
        <f t="shared" si="358"/>
        <v>31.616672814818585</v>
      </c>
      <c r="AT990">
        <f t="shared" si="359"/>
        <v>190.80215660933294</v>
      </c>
      <c r="AV990">
        <f t="shared" si="342"/>
        <v>13.039786488012588</v>
      </c>
      <c r="AW990">
        <f t="shared" si="343"/>
        <v>21.720292803426727</v>
      </c>
      <c r="AY990">
        <f t="shared" si="344"/>
        <v>4.9945056838314885</v>
      </c>
      <c r="AZ990">
        <f t="shared" si="345"/>
        <v>12.333324151098935</v>
      </c>
      <c r="BB990">
        <f t="shared" si="346"/>
        <v>11.315397699502929</v>
      </c>
      <c r="BC990">
        <f t="shared" si="347"/>
        <v>23.690722020829419</v>
      </c>
      <c r="BE990">
        <f t="shared" si="348"/>
        <v>2.2669829434715827</v>
      </c>
      <c r="BF990">
        <f t="shared" si="349"/>
        <v>4.1995541982625824</v>
      </c>
      <c r="BH990">
        <f t="shared" si="360"/>
        <v>65.197488562170818</v>
      </c>
      <c r="BI990">
        <f t="shared" si="361"/>
        <v>128.85826343571529</v>
      </c>
      <c r="BK990">
        <f t="shared" si="350"/>
        <v>477185.38411158574</v>
      </c>
      <c r="BL990">
        <f t="shared" si="351"/>
        <v>427907.17639087106</v>
      </c>
      <c r="BM990">
        <f t="shared" si="352"/>
        <v>356422.45045221638</v>
      </c>
      <c r="BN990" s="35">
        <f t="shared" si="362"/>
        <v>346218.58088392252</v>
      </c>
      <c r="BO990">
        <f t="shared" si="353"/>
        <v>433289.9985334978</v>
      </c>
      <c r="BQ990">
        <f>données!AG990</f>
        <v>-31283.464100420126</v>
      </c>
      <c r="BR990">
        <f>données!AH990</f>
        <v>-81886.55851004034</v>
      </c>
    </row>
    <row r="991" spans="20:70" ht="15" customHeight="1" x14ac:dyDescent="0.25">
      <c r="T991">
        <v>989</v>
      </c>
      <c r="U991" cm="1">
        <f t="array" ref="U991">INDEX(données!$AM$6:$AM$1006,animation!T991)</f>
        <v>5.5292030703180313</v>
      </c>
      <c r="AJ991" s="32"/>
      <c r="AK991">
        <v>985</v>
      </c>
      <c r="AL991" s="25">
        <f t="shared" si="341"/>
        <v>492.5</v>
      </c>
      <c r="AM991">
        <f t="shared" si="354"/>
        <v>-198794.09247433621</v>
      </c>
      <c r="AN991">
        <f t="shared" si="355"/>
        <v>-387981.82745254756</v>
      </c>
      <c r="AP991" s="35">
        <f t="shared" si="356"/>
        <v>-6349.7702495813592</v>
      </c>
      <c r="AQ991">
        <f t="shared" si="357"/>
        <v>-2676.2897428873839</v>
      </c>
      <c r="AS991">
        <f t="shared" si="358"/>
        <v>31.519415326493739</v>
      </c>
      <c r="AT991">
        <f t="shared" si="359"/>
        <v>187.90162083850777</v>
      </c>
      <c r="AV991">
        <f t="shared" si="342"/>
        <v>12.978649772891819</v>
      </c>
      <c r="AW991">
        <f t="shared" si="343"/>
        <v>21.413289293405438</v>
      </c>
      <c r="AY991">
        <f t="shared" si="344"/>
        <v>5.0065766416318329</v>
      </c>
      <c r="AZ991">
        <f t="shared" si="345"/>
        <v>12.164825306077939</v>
      </c>
      <c r="BB991">
        <f t="shared" si="346"/>
        <v>11.300618150319632</v>
      </c>
      <c r="BC991">
        <f t="shared" si="347"/>
        <v>23.278264148447246</v>
      </c>
      <c r="BE991">
        <f t="shared" si="348"/>
        <v>2.2335707616504537</v>
      </c>
      <c r="BF991">
        <f t="shared" si="349"/>
        <v>4.0804687319920623</v>
      </c>
      <c r="BH991">
        <f t="shared" si="360"/>
        <v>65.054198702429389</v>
      </c>
      <c r="BI991">
        <f t="shared" si="361"/>
        <v>126.96477335858508</v>
      </c>
      <c r="BK991">
        <f t="shared" si="350"/>
        <v>479993.574039186</v>
      </c>
      <c r="BL991">
        <f t="shared" si="351"/>
        <v>430369.65472946712</v>
      </c>
      <c r="BM991">
        <f t="shared" si="352"/>
        <v>359028.75692545564</v>
      </c>
      <c r="BN991" s="35">
        <f t="shared" si="362"/>
        <v>350051.69192023942</v>
      </c>
      <c r="BO991">
        <f t="shared" si="353"/>
        <v>435946.08569880901</v>
      </c>
      <c r="BQ991">
        <f>données!AG991</f>
        <v>-30244.294954150595</v>
      </c>
      <c r="BR991">
        <f>données!AH991</f>
        <v>-81180.339887498994</v>
      </c>
    </row>
    <row r="992" spans="20:70" ht="15" customHeight="1" x14ac:dyDescent="0.25">
      <c r="T992">
        <v>990</v>
      </c>
      <c r="U992" cm="1">
        <f t="array" ref="U992">INDEX(données!$AM$6:$AM$1006,animation!T992)</f>
        <v>5.5920349233898268</v>
      </c>
      <c r="AJ992" s="32"/>
      <c r="AK992">
        <v>986</v>
      </c>
      <c r="AL992" s="25">
        <f t="shared" si="341"/>
        <v>493</v>
      </c>
      <c r="AM992">
        <f t="shared" si="354"/>
        <v>-201965.0376722111</v>
      </c>
      <c r="AN992">
        <f t="shared" si="355"/>
        <v>-389296.48462138645</v>
      </c>
      <c r="AP992" s="35">
        <f t="shared" si="356"/>
        <v>-6334.0105419181127</v>
      </c>
      <c r="AQ992">
        <f t="shared" si="357"/>
        <v>-2582.3389324681302</v>
      </c>
      <c r="AS992">
        <f t="shared" si="358"/>
        <v>31.423531319136472</v>
      </c>
      <c r="AT992">
        <f t="shared" si="359"/>
        <v>185.0856064793723</v>
      </c>
      <c r="AV992">
        <f t="shared" si="342"/>
        <v>12.919490176711632</v>
      </c>
      <c r="AW992">
        <f t="shared" si="343"/>
        <v>21.114836752833916</v>
      </c>
      <c r="AY992">
        <f t="shared" si="344"/>
        <v>5.0181885760498144</v>
      </c>
      <c r="AZ992">
        <f t="shared" si="345"/>
        <v>12.000985868177278</v>
      </c>
      <c r="BB992">
        <f t="shared" si="346"/>
        <v>11.285384025817462</v>
      </c>
      <c r="BC992">
        <f t="shared" si="347"/>
        <v>22.878814148591484</v>
      </c>
      <c r="BE992">
        <f t="shared" si="348"/>
        <v>2.2004685405575657</v>
      </c>
      <c r="BF992">
        <f t="shared" si="349"/>
        <v>3.96523803430382</v>
      </c>
      <c r="BH992">
        <f t="shared" si="360"/>
        <v>64.914593657777246</v>
      </c>
      <c r="BI992">
        <f t="shared" si="361"/>
        <v>125.12573167546581</v>
      </c>
      <c r="BK992">
        <f t="shared" si="350"/>
        <v>482765.70399697049</v>
      </c>
      <c r="BL992">
        <f t="shared" si="351"/>
        <v>432799.03700895637</v>
      </c>
      <c r="BM992">
        <f t="shared" si="352"/>
        <v>361603.40597851266</v>
      </c>
      <c r="BN992" s="35">
        <f t="shared" si="362"/>
        <v>353893.56574701564</v>
      </c>
      <c r="BO992">
        <f t="shared" si="353"/>
        <v>438567.70216296939</v>
      </c>
      <c r="BQ992">
        <f>données!AG992</f>
        <v>-29251.520205026267</v>
      </c>
      <c r="BR992">
        <f>données!AH992</f>
        <v>-80410.264855515838</v>
      </c>
    </row>
    <row r="993" spans="20:70" ht="15" customHeight="1" x14ac:dyDescent="0.25">
      <c r="T993">
        <v>991</v>
      </c>
      <c r="U993" cm="1">
        <f t="array" ref="U993">INDEX(données!$AM$6:$AM$1006,animation!T993)</f>
        <v>5.6548667764616223</v>
      </c>
      <c r="AJ993" s="32"/>
      <c r="AK993">
        <v>987</v>
      </c>
      <c r="AL993" s="25">
        <f t="shared" si="341"/>
        <v>493.5</v>
      </c>
      <c r="AM993">
        <f t="shared" si="354"/>
        <v>-205128.11500175524</v>
      </c>
      <c r="AN993">
        <f t="shared" si="355"/>
        <v>-390564.51838681055</v>
      </c>
      <c r="AP993" s="35">
        <f t="shared" si="356"/>
        <v>-6318.2987762585444</v>
      </c>
      <c r="AQ993">
        <f t="shared" si="357"/>
        <v>-2489.796129228444</v>
      </c>
      <c r="AS993">
        <f t="shared" si="358"/>
        <v>31.329181922089106</v>
      </c>
      <c r="AT993">
        <f t="shared" si="359"/>
        <v>182.35055492581805</v>
      </c>
      <c r="AV993">
        <f t="shared" si="342"/>
        <v>12.862232606437004</v>
      </c>
      <c r="AW993">
        <f t="shared" si="343"/>
        <v>20.824564618918927</v>
      </c>
      <c r="AY993">
        <f t="shared" si="344"/>
        <v>5.0293774128401685</v>
      </c>
      <c r="AZ993">
        <f t="shared" si="345"/>
        <v>11.841606198593574</v>
      </c>
      <c r="BB993">
        <f t="shared" si="346"/>
        <v>11.269770570444772</v>
      </c>
      <c r="BC993">
        <f t="shared" si="347"/>
        <v>22.491753969309489</v>
      </c>
      <c r="BE993">
        <f t="shared" si="348"/>
        <v>2.1678013323671603</v>
      </c>
      <c r="BF993">
        <f t="shared" si="349"/>
        <v>3.8539095797695304</v>
      </c>
      <c r="BH993">
        <f t="shared" si="360"/>
        <v>64.778642359891236</v>
      </c>
      <c r="BI993">
        <f t="shared" si="361"/>
        <v>123.33872055922653</v>
      </c>
      <c r="BK993">
        <f t="shared" si="350"/>
        <v>485502.47312910424</v>
      </c>
      <c r="BL993">
        <f t="shared" si="351"/>
        <v>435195.94311586581</v>
      </c>
      <c r="BM993">
        <f t="shared" si="352"/>
        <v>364146.99990039982</v>
      </c>
      <c r="BN993" s="35">
        <f t="shared" si="362"/>
        <v>357738.36793534184</v>
      </c>
      <c r="BO993">
        <f t="shared" si="353"/>
        <v>441155.51292814489</v>
      </c>
      <c r="BQ993">
        <f>données!AG993</f>
        <v>-28309.057881426292</v>
      </c>
      <c r="BR993">
        <f>données!AH993</f>
        <v>-79579.372548428291</v>
      </c>
    </row>
    <row r="994" spans="20:70" ht="15" customHeight="1" x14ac:dyDescent="0.25">
      <c r="T994">
        <v>992</v>
      </c>
      <c r="U994" cm="1">
        <f t="array" ref="U994">INDEX(données!$AM$6:$AM$1006,animation!T994)</f>
        <v>5.7176986295334178</v>
      </c>
      <c r="AJ994" s="32"/>
      <c r="AK994">
        <v>988</v>
      </c>
      <c r="AL994" s="25">
        <f t="shared" si="341"/>
        <v>494</v>
      </c>
      <c r="AM994">
        <f t="shared" si="354"/>
        <v>-208283.34824214425</v>
      </c>
      <c r="AN994">
        <f t="shared" si="355"/>
        <v>-391786.62263205904</v>
      </c>
      <c r="AP994" s="35">
        <f t="shared" si="356"/>
        <v>-6302.6341852975002</v>
      </c>
      <c r="AQ994">
        <f t="shared" si="357"/>
        <v>-2398.620851765535</v>
      </c>
      <c r="AS994">
        <f t="shared" si="358"/>
        <v>31.236509546489586</v>
      </c>
      <c r="AT994">
        <f t="shared" si="359"/>
        <v>179.69309094135104</v>
      </c>
      <c r="AV994">
        <f t="shared" si="342"/>
        <v>12.806805631164533</v>
      </c>
      <c r="AW994">
        <f t="shared" si="343"/>
        <v>20.542122780080398</v>
      </c>
      <c r="AY994">
        <f t="shared" si="344"/>
        <v>5.0401762719674768</v>
      </c>
      <c r="AZ994">
        <f t="shared" si="345"/>
        <v>11.686497417825956</v>
      </c>
      <c r="BB994">
        <f t="shared" si="346"/>
        <v>11.253845247019717</v>
      </c>
      <c r="BC994">
        <f t="shared" si="347"/>
        <v>22.11650245665032</v>
      </c>
      <c r="BE994">
        <f t="shared" si="348"/>
        <v>2.1356823963378564</v>
      </c>
      <c r="BF994">
        <f t="shared" si="349"/>
        <v>3.7465100552454893</v>
      </c>
      <c r="BH994">
        <f t="shared" si="360"/>
        <v>64.646308496807151</v>
      </c>
      <c r="BI994">
        <f t="shared" si="361"/>
        <v>121.60145823154888</v>
      </c>
      <c r="BK994">
        <f t="shared" si="350"/>
        <v>488204.56129685108</v>
      </c>
      <c r="BL994">
        <f t="shared" si="351"/>
        <v>437560.97735525371</v>
      </c>
      <c r="BM994">
        <f t="shared" si="352"/>
        <v>366660.12686667469</v>
      </c>
      <c r="BN994" s="35">
        <f t="shared" si="362"/>
        <v>361580.18326226197</v>
      </c>
      <c r="BO994">
        <f t="shared" si="353"/>
        <v>443710.16534264095</v>
      </c>
      <c r="BQ994">
        <f>données!AG994</f>
        <v>-27420.627451571836</v>
      </c>
      <c r="BR994">
        <f>données!AH994</f>
        <v>-78690.942118573847</v>
      </c>
    </row>
    <row r="995" spans="20:70" ht="15" customHeight="1" x14ac:dyDescent="0.25">
      <c r="T995">
        <v>993</v>
      </c>
      <c r="U995" cm="1">
        <f t="array" ref="U995">INDEX(données!$AM$6:$AM$1006,animation!T995)</f>
        <v>5.7805304826052133</v>
      </c>
      <c r="AJ995" s="32"/>
      <c r="AK995">
        <v>989</v>
      </c>
      <c r="AL995" s="25">
        <f t="shared" si="341"/>
        <v>494.5</v>
      </c>
      <c r="AM995">
        <f t="shared" si="354"/>
        <v>-211430.76077109968</v>
      </c>
      <c r="AN995">
        <f t="shared" si="355"/>
        <v>-392963.47142157413</v>
      </c>
      <c r="AP995" s="35">
        <f t="shared" si="356"/>
        <v>-6287.0159305242551</v>
      </c>
      <c r="AQ995">
        <f t="shared" si="357"/>
        <v>-2308.7743062948593</v>
      </c>
      <c r="AS995">
        <f t="shared" si="358"/>
        <v>31.145638964443183</v>
      </c>
      <c r="AT995">
        <f t="shared" si="359"/>
        <v>177.11001022183348</v>
      </c>
      <c r="AV995">
        <f t="shared" si="342"/>
        <v>12.753141255078711</v>
      </c>
      <c r="AW995">
        <f t="shared" si="343"/>
        <v>20.267180196150889</v>
      </c>
      <c r="AY995">
        <f t="shared" si="344"/>
        <v>5.0506157007182981</v>
      </c>
      <c r="AZ995">
        <f t="shared" si="345"/>
        <v>11.535480698959443</v>
      </c>
      <c r="BB995">
        <f t="shared" si="346"/>
        <v>11.237668512899177</v>
      </c>
      <c r="BC995">
        <f t="shared" si="347"/>
        <v>21.752512704316366</v>
      </c>
      <c r="BE995">
        <f t="shared" si="348"/>
        <v>2.104213495746996</v>
      </c>
      <c r="BF995">
        <f t="shared" si="349"/>
        <v>3.6430469891381851</v>
      </c>
      <c r="BH995">
        <f t="shared" si="360"/>
        <v>64.517551251951119</v>
      </c>
      <c r="BI995">
        <f t="shared" si="361"/>
        <v>119.91178963326858</v>
      </c>
      <c r="BK995">
        <f t="shared" si="350"/>
        <v>490872.62987767113</v>
      </c>
      <c r="BL995">
        <f t="shared" si="351"/>
        <v>439894.72905047954</v>
      </c>
      <c r="BM995">
        <f t="shared" si="352"/>
        <v>369143.36142258235</v>
      </c>
      <c r="BN995" s="35">
        <f t="shared" si="362"/>
        <v>365413.04807143484</v>
      </c>
      <c r="BO995">
        <f t="shared" si="353"/>
        <v>446232.28981320962</v>
      </c>
      <c r="BQ995">
        <f>données!AG995</f>
        <v>-26589.735144484279</v>
      </c>
      <c r="BR995">
        <f>données!AH995</f>
        <v>-77748.479794973871</v>
      </c>
    </row>
    <row r="996" spans="20:70" ht="15" customHeight="1" x14ac:dyDescent="0.25">
      <c r="T996">
        <v>994</v>
      </c>
      <c r="U996" cm="1">
        <f t="array" ref="U996">INDEX(données!$AM$6:$AM$1006,animation!T996)</f>
        <v>5.8433623356770088</v>
      </c>
      <c r="AJ996" s="32"/>
      <c r="AK996">
        <v>990</v>
      </c>
      <c r="AL996" s="25">
        <f t="shared" si="341"/>
        <v>495</v>
      </c>
      <c r="AM996">
        <f t="shared" si="354"/>
        <v>-214570.37553149127</v>
      </c>
      <c r="AN996">
        <f t="shared" si="355"/>
        <v>-394095.7198234438</v>
      </c>
      <c r="AP996" s="35">
        <f t="shared" si="356"/>
        <v>-6271.4431110420337</v>
      </c>
      <c r="AQ996">
        <f t="shared" si="357"/>
        <v>-2220.2193011839427</v>
      </c>
      <c r="AS996">
        <f t="shared" si="358"/>
        <v>31.056678417223612</v>
      </c>
      <c r="AT996">
        <f t="shared" si="359"/>
        <v>174.59826817903121</v>
      </c>
      <c r="AV996">
        <f t="shared" si="342"/>
        <v>12.701174707014166</v>
      </c>
      <c r="AW996">
        <f t="shared" si="343"/>
        <v>19.999423627994503</v>
      </c>
      <c r="AY996">
        <f t="shared" si="344"/>
        <v>5.0607238851649248</v>
      </c>
      <c r="AZ996">
        <f t="shared" si="345"/>
        <v>11.38838661527876</v>
      </c>
      <c r="BB996">
        <f t="shared" si="346"/>
        <v>11.22129451321071</v>
      </c>
      <c r="BC996">
        <f t="shared" si="347"/>
        <v>21.399269624362894</v>
      </c>
      <c r="BE996">
        <f t="shared" si="348"/>
        <v>2.0734853118338092</v>
      </c>
      <c r="BF996">
        <f t="shared" si="349"/>
        <v>3.5435104665395203</v>
      </c>
      <c r="BH996">
        <f t="shared" si="360"/>
        <v>64.392325955168815</v>
      </c>
      <c r="BI996">
        <f t="shared" si="361"/>
        <v>118.26767784485553</v>
      </c>
      <c r="BK996">
        <f t="shared" si="350"/>
        <v>493507.32252327073</v>
      </c>
      <c r="BL996">
        <f t="shared" si="351"/>
        <v>442197.77311531996</v>
      </c>
      <c r="BM996">
        <f t="shared" si="352"/>
        <v>371597.26494847954</v>
      </c>
      <c r="BN996" s="35">
        <f t="shared" si="362"/>
        <v>369230.98129791918</v>
      </c>
      <c r="BO996">
        <f t="shared" si="353"/>
        <v>448722.50048207247</v>
      </c>
      <c r="BQ996">
        <f>données!AG996</f>
        <v>-25819.660112501118</v>
      </c>
      <c r="BR996">
        <f>données!AH996</f>
        <v>-76755.705045849551</v>
      </c>
    </row>
    <row r="997" spans="20:70" ht="15" customHeight="1" x14ac:dyDescent="0.25">
      <c r="T997">
        <v>995</v>
      </c>
      <c r="U997" cm="1">
        <f t="array" ref="U997">INDEX(données!$AM$6:$AM$1006,animation!T997)</f>
        <v>5.9061941887488043</v>
      </c>
      <c r="AJ997" s="32"/>
      <c r="AK997">
        <v>991</v>
      </c>
      <c r="AL997" s="25">
        <f t="shared" si="341"/>
        <v>495.5</v>
      </c>
      <c r="AM997">
        <f t="shared" si="354"/>
        <v>-217702.21500221014</v>
      </c>
      <c r="AN997">
        <f t="shared" si="355"/>
        <v>-395184.00469051336</v>
      </c>
      <c r="AP997" s="35">
        <f t="shared" si="356"/>
        <v>-6255.9147718334216</v>
      </c>
      <c r="AQ997">
        <f t="shared" si="357"/>
        <v>-2132.9201670944271</v>
      </c>
      <c r="AS997">
        <f t="shared" si="358"/>
        <v>30.969720738480436</v>
      </c>
      <c r="AT997">
        <f t="shared" si="359"/>
        <v>172.15496979262778</v>
      </c>
      <c r="AV997">
        <f t="shared" si="342"/>
        <v>12.650844245210248</v>
      </c>
      <c r="AW997">
        <f t="shared" si="343"/>
        <v>19.738556466601246</v>
      </c>
      <c r="AY997">
        <f t="shared" si="344"/>
        <v>5.0705268421966565</v>
      </c>
      <c r="AZ997">
        <f t="shared" si="345"/>
        <v>11.245054537445705</v>
      </c>
      <c r="BB997">
        <f t="shared" si="346"/>
        <v>11.204771700723274</v>
      </c>
      <c r="BC997">
        <f t="shared" si="347"/>
        <v>21.056287718064382</v>
      </c>
      <c r="BE997">
        <f t="shared" si="348"/>
        <v>2.0435779503502567</v>
      </c>
      <c r="BF997">
        <f t="shared" si="349"/>
        <v>3.4478748824394172</v>
      </c>
      <c r="BH997">
        <f t="shared" si="360"/>
        <v>64.270584656210133</v>
      </c>
      <c r="BI997">
        <f t="shared" si="361"/>
        <v>116.66719618807703</v>
      </c>
      <c r="BK997">
        <f t="shared" si="350"/>
        <v>496109.26587939705</v>
      </c>
      <c r="BL997">
        <f t="shared" si="351"/>
        <v>444470.67060015985</v>
      </c>
      <c r="BM997">
        <f t="shared" si="352"/>
        <v>374022.3861083021</v>
      </c>
      <c r="BN997" s="35">
        <f t="shared" si="362"/>
        <v>373028.01409363194</v>
      </c>
      <c r="BO997">
        <f t="shared" si="353"/>
        <v>451181.39587099577</v>
      </c>
      <c r="BQ997">
        <f>données!AG997</f>
        <v>-25113.441489959761</v>
      </c>
      <c r="BR997">
        <f>données!AH997</f>
        <v>-75716.535899580034</v>
      </c>
    </row>
    <row r="998" spans="20:70" ht="15" customHeight="1" x14ac:dyDescent="0.25">
      <c r="T998">
        <v>996</v>
      </c>
      <c r="U998" cm="1">
        <f t="array" ref="U998">INDEX(données!$AM$6:$AM$1006,animation!T998)</f>
        <v>5.9690260418205998</v>
      </c>
      <c r="AJ998" s="32"/>
      <c r="AK998">
        <v>992</v>
      </c>
      <c r="AL998" s="25">
        <f t="shared" si="341"/>
        <v>496</v>
      </c>
      <c r="AM998">
        <f t="shared" si="354"/>
        <v>-220826.30117303453</v>
      </c>
      <c r="AN998">
        <f t="shared" si="355"/>
        <v>-396228.94540283649</v>
      </c>
      <c r="AP998" s="35">
        <f t="shared" si="356"/>
        <v>-6240.4299114641817</v>
      </c>
      <c r="AQ998">
        <f t="shared" si="357"/>
        <v>-2046.8426821981132</v>
      </c>
      <c r="AS998">
        <f t="shared" si="358"/>
        <v>30.884844478781925</v>
      </c>
      <c r="AT998">
        <f t="shared" si="359"/>
        <v>169.77736039643247</v>
      </c>
      <c r="AV998">
        <f t="shared" si="342"/>
        <v>12.602090975982728</v>
      </c>
      <c r="AW998">
        <f t="shared" si="343"/>
        <v>19.484297652732014</v>
      </c>
      <c r="AY998">
        <f t="shared" si="344"/>
        <v>5.0800485940847846</v>
      </c>
      <c r="AZ998">
        <f t="shared" si="345"/>
        <v>11.105332075940199</v>
      </c>
      <c r="BB998">
        <f t="shared" si="346"/>
        <v>11.188143390743541</v>
      </c>
      <c r="BC998">
        <f t="shared" si="347"/>
        <v>20.723109028273669</v>
      </c>
      <c r="BE998">
        <f t="shared" si="348"/>
        <v>2.0145615179708711</v>
      </c>
      <c r="BF998">
        <f t="shared" si="349"/>
        <v>3.3561006924627526</v>
      </c>
      <c r="BH998">
        <f t="shared" si="360"/>
        <v>64.152276629833693</v>
      </c>
      <c r="BI998">
        <f t="shared" si="361"/>
        <v>115.10852094702383</v>
      </c>
      <c r="BK998">
        <f t="shared" si="350"/>
        <v>498679.07026988693</v>
      </c>
      <c r="BL998">
        <f t="shared" si="351"/>
        <v>446713.9692138047</v>
      </c>
      <c r="BM998">
        <f t="shared" si="352"/>
        <v>376419.26128175756</v>
      </c>
      <c r="BN998" s="35">
        <f t="shared" si="362"/>
        <v>376798.21801417333</v>
      </c>
      <c r="BO998">
        <f t="shared" si="353"/>
        <v>453609.55949451477</v>
      </c>
      <c r="BQ998">
        <f>données!AG998</f>
        <v>-24473.866399122788</v>
      </c>
      <c r="BR998">
        <f>données!AH998</f>
        <v>-74635.073482034408</v>
      </c>
    </row>
    <row r="999" spans="20:70" ht="15" customHeight="1" x14ac:dyDescent="0.25">
      <c r="T999">
        <v>997</v>
      </c>
      <c r="U999" cm="1">
        <f t="array" ref="U999">INDEX(données!$AM$6:$AM$1006,animation!T999)</f>
        <v>6.0318578948923953</v>
      </c>
      <c r="AJ999" s="32"/>
      <c r="AK999">
        <v>993</v>
      </c>
      <c r="AL999" s="25">
        <f t="shared" si="341"/>
        <v>496.5</v>
      </c>
      <c r="AM999">
        <f t="shared" si="354"/>
        <v>-223942.65552320678</v>
      </c>
      <c r="AN999">
        <f t="shared" si="355"/>
        <v>-397231.14457388601</v>
      </c>
      <c r="AP999" s="35">
        <f t="shared" si="356"/>
        <v>-6224.9874892247908</v>
      </c>
      <c r="AQ999">
        <f t="shared" si="357"/>
        <v>-1961.9540019998969</v>
      </c>
      <c r="AS999">
        <f t="shared" si="358"/>
        <v>30.802115018728831</v>
      </c>
      <c r="AT999">
        <f t="shared" si="359"/>
        <v>167.46281728116674</v>
      </c>
      <c r="AV999">
        <f t="shared" si="342"/>
        <v>12.554858685164072</v>
      </c>
      <c r="AW999">
        <f t="shared" si="343"/>
        <v>19.236380679097618</v>
      </c>
      <c r="AY999">
        <f t="shared" si="344"/>
        <v>5.0893113273319424</v>
      </c>
      <c r="AZ999">
        <f t="shared" si="345"/>
        <v>10.969074564889201</v>
      </c>
      <c r="BB999">
        <f t="shared" si="346"/>
        <v>11.171448258386068</v>
      </c>
      <c r="BC999">
        <f t="shared" si="347"/>
        <v>20.399301256533253</v>
      </c>
      <c r="BE999">
        <f t="shared" si="348"/>
        <v>1.9864967478467461</v>
      </c>
      <c r="BF999">
        <f t="shared" si="349"/>
        <v>3.2681361276522569</v>
      </c>
      <c r="BH999">
        <f t="shared" si="360"/>
        <v>64.037348820570813</v>
      </c>
      <c r="BI999">
        <f t="shared" si="361"/>
        <v>113.5899246529944</v>
      </c>
      <c r="BK999">
        <f t="shared" si="350"/>
        <v>501217.33034723642</v>
      </c>
      <c r="BL999">
        <f t="shared" si="351"/>
        <v>448928.20382230211</v>
      </c>
      <c r="BM999">
        <f t="shared" si="352"/>
        <v>378788.41498085792</v>
      </c>
      <c r="BN999" s="35">
        <f t="shared" si="362"/>
        <v>380535.73174855177</v>
      </c>
      <c r="BO999">
        <f t="shared" si="353"/>
        <v>456007.56044419389</v>
      </c>
      <c r="BQ999">
        <f>données!AG999</f>
        <v>-23903.458950679666</v>
      </c>
      <c r="BR999">
        <f>données!AH999</f>
        <v>-73515.585831301578</v>
      </c>
    </row>
    <row r="1000" spans="20:70" ht="15" customHeight="1" x14ac:dyDescent="0.25">
      <c r="T1000">
        <v>998</v>
      </c>
      <c r="U1000" cm="1">
        <f t="array" ref="U1000">INDEX(données!$AM$6:$AM$1006,animation!T1000)</f>
        <v>6.0946897479641908</v>
      </c>
      <c r="AJ1000" s="32"/>
      <c r="AK1000">
        <v>994</v>
      </c>
      <c r="AL1000" s="25">
        <f t="shared" si="341"/>
        <v>497</v>
      </c>
      <c r="AM1000">
        <f t="shared" si="354"/>
        <v>-227051.29900344185</v>
      </c>
      <c r="AN1000">
        <f t="shared" si="355"/>
        <v>-398191.18872272584</v>
      </c>
      <c r="AP1000" s="35">
        <f t="shared" si="356"/>
        <v>-6209.5864317154264</v>
      </c>
      <c r="AQ1000">
        <f t="shared" si="357"/>
        <v>-1878.2225933593136</v>
      </c>
      <c r="AS1000">
        <f t="shared" si="358"/>
        <v>30.721585659161747</v>
      </c>
      <c r="AT1000">
        <f t="shared" si="359"/>
        <v>165.20884201141808</v>
      </c>
      <c r="AV1000">
        <f t="shared" si="342"/>
        <v>12.509093681270038</v>
      </c>
      <c r="AW1000">
        <f t="shared" si="343"/>
        <v>18.994552667851071</v>
      </c>
      <c r="AY1000">
        <f t="shared" si="344"/>
        <v>5.0983355373642167</v>
      </c>
      <c r="AZ1000">
        <f t="shared" si="345"/>
        <v>10.836144583779777</v>
      </c>
      <c r="BB1000">
        <f t="shared" si="346"/>
        <v>11.154720784675888</v>
      </c>
      <c r="BC1000">
        <f t="shared" si="347"/>
        <v>20.084456029931076</v>
      </c>
      <c r="BE1000">
        <f t="shared" si="348"/>
        <v>1.9594356558516035</v>
      </c>
      <c r="BF1000">
        <f t="shared" si="349"/>
        <v>3.1839188465123121</v>
      </c>
      <c r="BH1000">
        <f t="shared" si="360"/>
        <v>63.925746234216966</v>
      </c>
      <c r="BI1000">
        <f t="shared" si="361"/>
        <v>112.10976988334386</v>
      </c>
      <c r="BK1000">
        <f t="shared" si="350"/>
        <v>503724.62571174209</v>
      </c>
      <c r="BL1000">
        <f t="shared" si="351"/>
        <v>451113.89692602179</v>
      </c>
      <c r="BM1000">
        <f t="shared" si="352"/>
        <v>381130.36025135068</v>
      </c>
      <c r="BN1000" s="35">
        <f t="shared" si="362"/>
        <v>384234.78639095405</v>
      </c>
      <c r="BO1000">
        <f t="shared" si="353"/>
        <v>458375.95394563169</v>
      </c>
      <c r="BQ1000">
        <f>données!AG1000</f>
        <v>-23404.470282235023</v>
      </c>
      <c r="BR1000">
        <f>données!AH1000</f>
        <v>-72362.491053693695</v>
      </c>
    </row>
    <row r="1001" spans="20:70" ht="15" customHeight="1" x14ac:dyDescent="0.25">
      <c r="T1001">
        <v>999</v>
      </c>
      <c r="U1001" cm="1">
        <f t="array" ref="U1001">INDEX(données!$AM$6:$AM$1006,animation!T1001)</f>
        <v>6.1575216010359863</v>
      </c>
      <c r="AJ1001" s="32"/>
      <c r="AK1001">
        <v>995</v>
      </c>
      <c r="AL1001" s="25">
        <f t="shared" si="341"/>
        <v>497.5</v>
      </c>
      <c r="AM1001">
        <f t="shared" si="354"/>
        <v>-230152.25202109216</v>
      </c>
      <c r="AN1001">
        <f t="shared" si="355"/>
        <v>-399109.64891415404</v>
      </c>
      <c r="AP1001" s="35">
        <f t="shared" si="356"/>
        <v>-6194.2256388858459</v>
      </c>
      <c r="AQ1001">
        <f t="shared" si="357"/>
        <v>-1795.6181723536045</v>
      </c>
      <c r="AS1001">
        <f t="shared" si="358"/>
        <v>30.643298678495025</v>
      </c>
      <c r="AT1001">
        <f t="shared" si="359"/>
        <v>163.01305336803887</v>
      </c>
      <c r="AV1001">
        <f t="shared" si="342"/>
        <v>12.464744649451697</v>
      </c>
      <c r="AW1001">
        <f t="shared" si="343"/>
        <v>18.75857351688985</v>
      </c>
      <c r="AY1001">
        <f t="shared" si="344"/>
        <v>5.1071401604560309</v>
      </c>
      <c r="AZ1001">
        <f t="shared" si="345"/>
        <v>10.706411513886714</v>
      </c>
      <c r="BB1001">
        <f t="shared" si="346"/>
        <v>11.137991657156794</v>
      </c>
      <c r="BC1001">
        <f t="shared" si="347"/>
        <v>19.778187304206533</v>
      </c>
      <c r="BE1001">
        <f t="shared" si="348"/>
        <v>1.9334222114304995</v>
      </c>
      <c r="BF1001">
        <f t="shared" si="349"/>
        <v>3.1033775036861697</v>
      </c>
      <c r="BH1001">
        <f t="shared" si="360"/>
        <v>63.81741228226489</v>
      </c>
      <c r="BI1001">
        <f t="shared" si="361"/>
        <v>110.66650352936961</v>
      </c>
      <c r="BK1001">
        <f t="shared" si="350"/>
        <v>506201.52150107746</v>
      </c>
      <c r="BL1001">
        <f t="shared" si="351"/>
        <v>453271.55911612883</v>
      </c>
      <c r="BM1001">
        <f t="shared" si="352"/>
        <v>383445.59905956395</v>
      </c>
      <c r="BN1001" s="35">
        <f t="shared" si="362"/>
        <v>387889.7292682465</v>
      </c>
      <c r="BO1001">
        <f t="shared" si="353"/>
        <v>460715.28188975848</v>
      </c>
      <c r="BQ1001">
        <f>données!AG1001</f>
        <v>-22978.869674096975</v>
      </c>
      <c r="BR1001">
        <f>données!AH1001</f>
        <v>-71180.339887499082</v>
      </c>
    </row>
    <row r="1002" spans="20:70" ht="15" customHeight="1" x14ac:dyDescent="0.25">
      <c r="T1002">
        <v>1000</v>
      </c>
      <c r="U1002" cm="1">
        <f t="array" ref="U1002">INDEX(données!$AM$6:$AM$1006,animation!T1002)</f>
        <v>6.2203534541077818</v>
      </c>
      <c r="AJ1002" s="32"/>
      <c r="AK1002">
        <v>996</v>
      </c>
      <c r="AL1002" s="25">
        <f t="shared" si="341"/>
        <v>498</v>
      </c>
      <c r="AM1002">
        <f t="shared" si="354"/>
        <v>-233245.53442820028</v>
      </c>
      <c r="AN1002">
        <f t="shared" si="355"/>
        <v>-399987.08136865986</v>
      </c>
      <c r="AP1002" s="35">
        <f t="shared" si="356"/>
        <v>-6178.9039895465985</v>
      </c>
      <c r="AQ1002">
        <f t="shared" si="357"/>
        <v>-1714.111645669585</v>
      </c>
      <c r="AS1002">
        <f t="shared" si="358"/>
        <v>30.567286348829345</v>
      </c>
      <c r="AT1002">
        <f t="shared" si="359"/>
        <v>160.87318083949219</v>
      </c>
      <c r="AV1002">
        <f t="shared" si="342"/>
        <v>12.421762515375807</v>
      </c>
      <c r="AW1002">
        <f t="shared" si="343"/>
        <v>18.528215109093161</v>
      </c>
      <c r="AY1002">
        <f t="shared" si="344"/>
        <v>5.1157426941293567</v>
      </c>
      <c r="AZ1002">
        <f t="shared" si="345"/>
        <v>10.579751126544355</v>
      </c>
      <c r="BB1002">
        <f t="shared" si="346"/>
        <v>11.121288130006507</v>
      </c>
      <c r="BC1002">
        <f t="shared" si="347"/>
        <v>19.480129890977761</v>
      </c>
      <c r="BE1002">
        <f t="shared" si="348"/>
        <v>1.9084930093176762</v>
      </c>
      <c r="BF1002">
        <f t="shared" si="349"/>
        <v>3.02643322015934</v>
      </c>
      <c r="BH1002">
        <f t="shared" si="360"/>
        <v>63.712289084744796</v>
      </c>
      <c r="BI1002">
        <f t="shared" si="361"/>
        <v>109.25865149271759</v>
      </c>
      <c r="BK1002">
        <f t="shared" si="350"/>
        <v>508648.56895200774</v>
      </c>
      <c r="BL1002">
        <f t="shared" si="351"/>
        <v>455401.68951148487</v>
      </c>
      <c r="BM1002">
        <f t="shared" si="352"/>
        <v>385734.6226651441</v>
      </c>
      <c r="BN1002" s="35">
        <f t="shared" si="362"/>
        <v>391495.04634855693</v>
      </c>
      <c r="BO1002">
        <f t="shared" si="353"/>
        <v>463026.07333984517</v>
      </c>
      <c r="BQ1002">
        <f>données!AG1002</f>
        <v>-22628.336777427416</v>
      </c>
      <c r="BR1002">
        <f>données!AH1002</f>
        <v>-69973.79774329724</v>
      </c>
    </row>
    <row r="1003" spans="20:70" ht="15" customHeight="1" x14ac:dyDescent="0.25">
      <c r="T1003">
        <v>1001</v>
      </c>
      <c r="U1003" cm="1">
        <f t="array" ref="U1003">INDEX(données!$AM$6:$AM$1006,animation!T1003)</f>
        <v>0</v>
      </c>
      <c r="AJ1003" s="32"/>
      <c r="AK1003">
        <v>997</v>
      </c>
      <c r="AL1003" s="25">
        <f t="shared" si="341"/>
        <v>498.5</v>
      </c>
      <c r="AM1003">
        <f t="shared" si="354"/>
        <v>-236331.16551217996</v>
      </c>
      <c r="AN1003">
        <f t="shared" si="355"/>
        <v>-400824.02804388967</v>
      </c>
      <c r="AP1003" s="35">
        <f t="shared" si="356"/>
        <v>-6163.620346372184</v>
      </c>
      <c r="AQ1003">
        <f t="shared" si="357"/>
        <v>-1633.6750552498388</v>
      </c>
      <c r="AS1003">
        <f>AV1003+AY1003+BB1003+BE1003+IF(OR(AM1003&gt;=300000,AM1003&lt;=-300000),BH1003,0)</f>
        <v>30.493571904120014</v>
      </c>
      <c r="AT1003">
        <f t="shared" si="359"/>
        <v>158.78705859647334</v>
      </c>
      <c r="AV1003">
        <f t="shared" si="342"/>
        <v>12.380100318257236</v>
      </c>
      <c r="AW1003">
        <f t="shared" si="343"/>
        <v>18.303260579188194</v>
      </c>
      <c r="AY1003">
        <f t="shared" si="344"/>
        <v>5.1241593071368916</v>
      </c>
      <c r="AZ1003">
        <f t="shared" si="345"/>
        <v>10.456045200658268</v>
      </c>
      <c r="BB1003">
        <f t="shared" si="346"/>
        <v>11.104634348064991</v>
      </c>
      <c r="BC1003">
        <f t="shared" si="347"/>
        <v>19.189938098158454</v>
      </c>
      <c r="BE1003">
        <f t="shared" si="348"/>
        <v>1.8846779306608954</v>
      </c>
      <c r="BF1003">
        <f t="shared" si="349"/>
        <v>2.9530009447179393</v>
      </c>
      <c r="BH1003">
        <f t="shared" si="360"/>
        <v>63.61031773629874</v>
      </c>
      <c r="BI1003">
        <f t="shared" si="361"/>
        <v>107.88481377375049</v>
      </c>
      <c r="BK1003">
        <f t="shared" si="350"/>
        <v>511066.30593580252</v>
      </c>
      <c r="BL1003">
        <f t="shared" si="351"/>
        <v>457504.77617692633</v>
      </c>
      <c r="BM1003">
        <f t="shared" si="352"/>
        <v>387997.91198013618</v>
      </c>
      <c r="BN1003" s="35">
        <f t="shared" si="362"/>
        <v>395045.38326532341</v>
      </c>
      <c r="BO1003">
        <f t="shared" si="353"/>
        <v>465308.8450155168</v>
      </c>
      <c r="BQ1003">
        <f>données!AG1003</f>
        <v>-22354.254985426258</v>
      </c>
      <c r="BR1003">
        <f>données!AH1003</f>
        <v>-68747.626291714652</v>
      </c>
    </row>
    <row r="1004" spans="20:70" ht="15" customHeight="1" x14ac:dyDescent="0.25">
      <c r="AJ1004" s="32"/>
      <c r="AK1004">
        <v>998</v>
      </c>
      <c r="AL1004" s="25">
        <f t="shared" si="341"/>
        <v>499</v>
      </c>
      <c r="AM1004">
        <f t="shared" si="354"/>
        <v>-239409.16398887805</v>
      </c>
      <c r="AN1004">
        <f t="shared" si="355"/>
        <v>-401621.01718919002</v>
      </c>
      <c r="AP1004" s="35">
        <f>AP1003+AS1003*($AC$3)</f>
        <v>-6148.3735604201238</v>
      </c>
      <c r="AQ1004">
        <f t="shared" si="357"/>
        <v>-1554.2815259516021</v>
      </c>
      <c r="AS1004">
        <f t="shared" si="358"/>
        <v>30.422170455242753</v>
      </c>
      <c r="AT1004">
        <f t="shared" si="359"/>
        <v>156.75261989357358</v>
      </c>
      <c r="AV1004">
        <f t="shared" si="342"/>
        <v>12.339713092336439</v>
      </c>
      <c r="AW1004">
        <f t="shared" si="343"/>
        <v>18.083503633442721</v>
      </c>
      <c r="AY1004">
        <f t="shared" si="344"/>
        <v>5.1324049400222949</v>
      </c>
      <c r="AZ1004">
        <f t="shared" si="345"/>
        <v>10.335181167091649</v>
      </c>
      <c r="BB1004">
        <f t="shared" si="346"/>
        <v>11.088051638667901</v>
      </c>
      <c r="BC1004">
        <f t="shared" si="347"/>
        <v>18.907284473708323</v>
      </c>
      <c r="BE1004">
        <f t="shared" si="348"/>
        <v>1.8620007842161188</v>
      </c>
      <c r="BF1004">
        <f t="shared" si="349"/>
        <v>2.8829907005298261</v>
      </c>
      <c r="BH1004">
        <f t="shared" si="360"/>
        <v>63.511438539731017</v>
      </c>
      <c r="BI1004">
        <f t="shared" si="361"/>
        <v>106.54365991880107</v>
      </c>
      <c r="BK1004">
        <f t="shared" si="350"/>
        <v>513455.2574687833</v>
      </c>
      <c r="BL1004">
        <f t="shared" si="351"/>
        <v>459581.29652379843</v>
      </c>
      <c r="BM1004">
        <f t="shared" si="352"/>
        <v>390235.93791483727</v>
      </c>
      <c r="BN1004" s="35">
        <f t="shared" si="362"/>
        <v>398535.56499787344</v>
      </c>
      <c r="BO1004">
        <f t="shared" si="353"/>
        <v>467564.10175497131</v>
      </c>
      <c r="BQ1004">
        <f>données!AG1004</f>
        <v>-22157.705973710465</v>
      </c>
      <c r="BR1004">
        <f>données!AH1004</f>
        <v>-67506.664671286257</v>
      </c>
    </row>
    <row r="1005" spans="20:70" ht="15" customHeight="1" x14ac:dyDescent="0.25">
      <c r="AJ1005" s="32"/>
      <c r="AK1005">
        <v>999</v>
      </c>
      <c r="AL1005" s="25">
        <f t="shared" si="341"/>
        <v>499.5</v>
      </c>
      <c r="AM1005">
        <f t="shared" si="354"/>
        <v>-242479.54799778119</v>
      </c>
      <c r="AN1005">
        <f t="shared" si="355"/>
        <v>-402378.56387467909</v>
      </c>
      <c r="AP1005" s="35">
        <f t="shared" si="356"/>
        <v>-6133.1624751925028</v>
      </c>
      <c r="AQ1005">
        <f t="shared" si="357"/>
        <v>-1475.9052160048154</v>
      </c>
      <c r="AS1005">
        <f t="shared" si="358"/>
        <v>30.353089848247695</v>
      </c>
      <c r="AT1005">
        <f t="shared" si="359"/>
        <v>154.76789184998626</v>
      </c>
      <c r="AV1005">
        <f t="shared" si="342"/>
        <v>12.300557756155079</v>
      </c>
      <c r="AW1005">
        <f t="shared" si="343"/>
        <v>17.868747917828301</v>
      </c>
      <c r="AY1005">
        <f t="shared" si="344"/>
        <v>5.1404933971477922</v>
      </c>
      <c r="AZ1005">
        <f t="shared" si="345"/>
        <v>10.217051777776893</v>
      </c>
      <c r="BB1005">
        <f t="shared" si="346"/>
        <v>11.07155877472575</v>
      </c>
      <c r="BC1005">
        <f t="shared" si="347"/>
        <v>18.631858643817452</v>
      </c>
      <c r="BE1005">
        <f t="shared" si="348"/>
        <v>1.840479920219072</v>
      </c>
      <c r="BF1005">
        <f t="shared" si="349"/>
        <v>2.8163087141758081</v>
      </c>
      <c r="BH1005">
        <f t="shared" si="360"/>
        <v>63.415591210788016</v>
      </c>
      <c r="BI1005">
        <f t="shared" si="361"/>
        <v>105.23392479638778</v>
      </c>
      <c r="BK1005">
        <f t="shared" si="350"/>
        <v>515815.93619933474</v>
      </c>
      <c r="BL1005">
        <f t="shared" si="351"/>
        <v>461631.71769355965</v>
      </c>
      <c r="BM1005">
        <f t="shared" si="352"/>
        <v>392449.16171083302</v>
      </c>
      <c r="BN1005" s="35">
        <f t="shared" si="362"/>
        <v>401960.61425416527</v>
      </c>
      <c r="BO1005">
        <f t="shared" si="353"/>
        <v>469792.33695650834</v>
      </c>
      <c r="BQ1005">
        <f>données!AG1005</f>
        <v>-22039.465431434579</v>
      </c>
      <c r="BR1005">
        <f>données!AH1005</f>
        <v>-66255.810390586441</v>
      </c>
    </row>
    <row r="1006" spans="20:70" ht="15" customHeight="1" x14ac:dyDescent="0.25">
      <c r="AJ1006" s="32"/>
      <c r="AK1006">
        <v>1000</v>
      </c>
      <c r="AL1006" s="25">
        <f t="shared" si="341"/>
        <v>500</v>
      </c>
      <c r="AM1006">
        <f>AM1005+AP1005*$AC$3+(0.5*AS1005)*$AC$3^2</f>
        <v>-245542.33509914641</v>
      </c>
      <c r="AN1006">
        <f t="shared" si="355"/>
        <v>-403097.17049620027</v>
      </c>
      <c r="AP1006" s="35">
        <f t="shared" si="356"/>
        <v>-6117.985930268379</v>
      </c>
      <c r="AQ1006">
        <f t="shared" si="357"/>
        <v>-1398.5212700798222</v>
      </c>
      <c r="AS1006">
        <f t="shared" si="358"/>
        <v>30.286331463401659</v>
      </c>
      <c r="AT1006">
        <f t="shared" si="359"/>
        <v>152.83099056831503</v>
      </c>
      <c r="AV1006">
        <f t="shared" si="342"/>
        <v>12.262593009043357</v>
      </c>
      <c r="AW1006">
        <f t="shared" si="343"/>
        <v>17.65880643070825</v>
      </c>
      <c r="AY1006">
        <f t="shared" si="344"/>
        <v>5.148437430987669</v>
      </c>
      <c r="AZ1006">
        <f t="shared" si="345"/>
        <v>10.101554797595455</v>
      </c>
      <c r="BB1006">
        <f t="shared" si="346"/>
        <v>11.05517221209349</v>
      </c>
      <c r="BC1006">
        <f t="shared" si="347"/>
        <v>18.363366237477656</v>
      </c>
      <c r="BE1006">
        <f t="shared" si="348"/>
        <v>1.8201288112771439</v>
      </c>
      <c r="BF1006">
        <f t="shared" si="349"/>
        <v>2.7528584272794627</v>
      </c>
      <c r="BH1006">
        <f t="shared" si="360"/>
        <v>63.322715057470631</v>
      </c>
      <c r="BI1006">
        <f t="shared" si="361"/>
        <v>103.95440467525422</v>
      </c>
      <c r="BK1006">
        <f t="shared" si="350"/>
        <v>518148.84287261311</v>
      </c>
      <c r="BL1006">
        <f t="shared" si="351"/>
        <v>463656.49692522158</v>
      </c>
      <c r="BM1006">
        <f t="shared" si="352"/>
        <v>394638.0352616178</v>
      </c>
      <c r="BN1006" s="35">
        <f t="shared" si="362"/>
        <v>405315.76860407961</v>
      </c>
      <c r="BO1006">
        <f t="shared" si="353"/>
        <v>471994.03300040169</v>
      </c>
      <c r="BQ1006">
        <f>données!AG1006</f>
        <v>-22000</v>
      </c>
      <c r="BR1006">
        <f>données!AH1006</f>
        <v>-65000</v>
      </c>
    </row>
  </sheetData>
  <mergeCells count="41">
    <mergeCell ref="BY14:CB15"/>
    <mergeCell ref="I14:L15"/>
    <mergeCell ref="AC22:AD22"/>
    <mergeCell ref="AC26:AD26"/>
    <mergeCell ref="AC30:AD30"/>
    <mergeCell ref="AC31:AD31"/>
    <mergeCell ref="AC3:AD3"/>
    <mergeCell ref="AC4:AD4"/>
    <mergeCell ref="AC21:AD21"/>
    <mergeCell ref="A5:B5"/>
    <mergeCell ref="A9:B9"/>
    <mergeCell ref="AC5:AD5"/>
    <mergeCell ref="AC8:AD8"/>
    <mergeCell ref="I9:K12"/>
    <mergeCell ref="L12:N12"/>
    <mergeCell ref="E4:F4"/>
    <mergeCell ref="AC17:AD17"/>
    <mergeCell ref="AC18:AD18"/>
    <mergeCell ref="AC19:AD19"/>
    <mergeCell ref="AC20:AD20"/>
    <mergeCell ref="AC50:AD50"/>
    <mergeCell ref="AC51:AD51"/>
    <mergeCell ref="Y2:Z4"/>
    <mergeCell ref="AC40:AD40"/>
    <mergeCell ref="AC44:AD44"/>
    <mergeCell ref="AC47:AD47"/>
    <mergeCell ref="AC48:AD48"/>
    <mergeCell ref="AC49:AD49"/>
    <mergeCell ref="AC35:AD35"/>
    <mergeCell ref="AC36:AD36"/>
    <mergeCell ref="AC37:AD37"/>
    <mergeCell ref="AC38:AD38"/>
    <mergeCell ref="AC39:AD39"/>
    <mergeCell ref="AC27:AD27"/>
    <mergeCell ref="AC28:AD28"/>
    <mergeCell ref="AC29:AD29"/>
    <mergeCell ref="AC54:AD54"/>
    <mergeCell ref="AC58:AD58"/>
    <mergeCell ref="AC57:AD57"/>
    <mergeCell ref="AC56:AD56"/>
    <mergeCell ref="AC55:AD5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tartsimulation">
                <anchor moveWithCells="1">
                  <from>
                    <xdr:col>7</xdr:col>
                    <xdr:colOff>4714875</xdr:colOff>
                    <xdr:row>7</xdr:row>
                    <xdr:rowOff>180975</xdr:rowOff>
                  </from>
                  <to>
                    <xdr:col>11</xdr:col>
                    <xdr:colOff>9525</xdr:colOff>
                    <xdr:row>11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44BE67D7EB984A84C06E190413FBFD" ma:contentTypeVersion="5" ma:contentTypeDescription="Create a new document." ma:contentTypeScope="" ma:versionID="eb47f970db01455029df431765be63e4">
  <xsd:schema xmlns:xsd="http://www.w3.org/2001/XMLSchema" xmlns:xs="http://www.w3.org/2001/XMLSchema" xmlns:p="http://schemas.microsoft.com/office/2006/metadata/properties" xmlns:ns3="9de94308-2297-4d04-a77d-26fce9df9395" xmlns:ns4="22375818-dcd7-42e4-9660-6b33e030de66" targetNamespace="http://schemas.microsoft.com/office/2006/metadata/properties" ma:root="true" ma:fieldsID="36af26dbc36b6288b7ddae45b32d7e9e" ns3:_="" ns4:_="">
    <xsd:import namespace="9de94308-2297-4d04-a77d-26fce9df9395"/>
    <xsd:import namespace="22375818-dcd7-42e4-9660-6b33e030de6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e94308-2297-4d04-a77d-26fce9df939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375818-dcd7-42e4-9660-6b33e030de66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42F6389-6315-4124-B245-1D3BB8176D7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1999D94-AAA9-461A-8A49-B828FC52E5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e94308-2297-4d04-a77d-26fce9df9395"/>
    <ds:schemaRef ds:uri="22375818-dcd7-42e4-9660-6b33e030de6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045F27C-830B-46D0-9BAE-839A182DDAC7}">
  <ds:schemaRefs>
    <ds:schemaRef ds:uri="http://schemas.microsoft.com/office/2006/documentManagement/types"/>
    <ds:schemaRef ds:uri="http://schemas.openxmlformats.org/package/2006/metadata/core-properties"/>
    <ds:schemaRef ds:uri="http://purl.org/dc/terms/"/>
    <ds:schemaRef ds:uri="9de94308-2297-4d04-a77d-26fce9df9395"/>
    <ds:schemaRef ds:uri="http://purl.org/dc/elements/1.1/"/>
    <ds:schemaRef ds:uri="http://purl.org/dc/dcmitype/"/>
    <ds:schemaRef ds:uri="http://schemas.microsoft.com/office/infopath/2007/PartnerControls"/>
    <ds:schemaRef ds:uri="22375818-dcd7-42e4-9660-6b33e030de66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Feuil1</vt:lpstr>
      <vt:lpstr>données</vt:lpstr>
      <vt:lpstr>animation</vt:lpstr>
    </vt:vector>
  </TitlesOfParts>
  <Company>CVM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Gibeau Charles-Edward</dc:creator>
  <cp:lastModifiedBy>Gibeau Charles-Edward</cp:lastModifiedBy>
  <dcterms:created xsi:type="dcterms:W3CDTF">2022-11-18T13:22:49Z</dcterms:created>
  <dcterms:modified xsi:type="dcterms:W3CDTF">2022-12-19T16:38:42Z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0x0101003344BE67D7EB984A84C06E190413FBFD</vt:lpwstr>
  </property>
</Properties>
</file>