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charlyfive\Documents\Projects\water_management\Data\Per RHA\"/>
    </mc:Choice>
  </mc:AlternateContent>
  <xr:revisionPtr revIDLastSave="0" documentId="13_ncr:1_{4ACA27C8-5B05-46A9-BD1D-A33EA088F8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C14" i="1"/>
  <c r="C13" i="1"/>
  <c r="C12" i="1"/>
  <c r="C11" i="1"/>
  <c r="C10" i="1"/>
  <c r="C9" i="1"/>
  <c r="C8" i="1"/>
  <c r="C7" i="1"/>
  <c r="C6" i="1"/>
  <c r="C5" i="1"/>
  <c r="C2" i="1"/>
  <c r="C4" i="1"/>
  <c r="C3" i="1"/>
</calcChain>
</file>

<file path=xl/sharedStrings.xml><?xml version="1.0" encoding="utf-8"?>
<sst xmlns="http://schemas.openxmlformats.org/spreadsheetml/2006/main" count="62" uniqueCount="62">
  <si>
    <t>Entidad federativa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</si>
  <si>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</si>
  <si>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</si>
  <si>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</si>
  <si>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</si>
  <si>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</si>
  <si>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</si>
  <si>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</si>
  <si>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</si>
  <si>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</si>
  <si>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</si>
  <si>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</si>
  <si>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</si>
  <si>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</si>
  <si>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</si>
  <si>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</si>
  <si>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</si>
  <si>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</si>
  <si>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</si>
  <si>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</si>
  <si>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</si>
  <si>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</si>
  <si>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</si>
  <si>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</si>
  <si>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</si>
  <si>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</si>
  <si>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</si>
  <si>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</si>
  <si>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</si>
  <si>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</si>
  <si>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</si>
  <si>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</si>
  <si>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</si>
  <si>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Nacional</t>
  </si>
  <si>
    <t>Clave</t>
  </si>
  <si>
    <t xml:space="preserve">Nombre </t>
  </si>
  <si>
    <t>I</t>
  </si>
  <si>
    <t>Península de Baja California</t>
  </si>
  <si>
    <t>II</t>
  </si>
  <si>
    <t>Noroeste</t>
  </si>
  <si>
    <t>III</t>
  </si>
  <si>
    <t>Pacífico Norte</t>
  </si>
  <si>
    <t>IV</t>
  </si>
  <si>
    <t>Balsas</t>
  </si>
  <si>
    <t>V</t>
  </si>
  <si>
    <t>Pacífico Sur</t>
  </si>
  <si>
    <t>VI</t>
  </si>
  <si>
    <t>Río Bravo</t>
  </si>
  <si>
    <t>VII</t>
  </si>
  <si>
    <t>Cuencas Centrales del Norte</t>
  </si>
  <si>
    <t>VIII</t>
  </si>
  <si>
    <t>Lerma Santiago Pacífico</t>
  </si>
  <si>
    <t>IX</t>
  </si>
  <si>
    <t>Golfo Norte</t>
  </si>
  <si>
    <t>X</t>
  </si>
  <si>
    <t>Golfo Centro</t>
  </si>
  <si>
    <t>XI</t>
  </si>
  <si>
    <t>Frontera Sur</t>
  </si>
  <si>
    <t>XII</t>
  </si>
  <si>
    <t>Península de Yucatán</t>
  </si>
  <si>
    <t>XIII</t>
  </si>
  <si>
    <t>Aguas del Valle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</si>
</sst>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"/>
  </numFmts>
  <fonts count="5" x14ac:knownFonts="1">
    <font>
      <sz val="11"/>
      <color theme="1"/>
      <name val="Calibri"/>
      <family val="2"/>
      <scheme val="minor"/>
    </font>
    <font>
      <b/>
      <sz val="9"/>
      <color rgb="FFFFFFFF"/>
      <name val="OPEN SANS"/>
    </font>
    <font>
      <sz val="9"/>
      <color rgb="FF000000"/>
      <name val="OPEN SANS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0" fillId="0" borderId="0" xfId="0"/>
    <xf numFmtId="1" fontId="3" fillId="5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workbookViewId="0">
      <selection activeCell="J8" sqref="J8"/>
    </sheetView>
  </sheetViews>
  <sheetFormatPr baseColWidth="10" defaultColWidth="9.140625" defaultRowHeight="15" x14ac:dyDescent="0.25"/>
  <cols>
    <col min="1" max="1" width="6.140625" bestFit="1" customWidth="1"/>
    <col min="2" max="2" width="27.85546875" bestFit="1" customWidth="1"/>
    <col min="3" max="5" width="8.42578125" style="5" bestFit="1" customWidth="1"/>
    <col min="6" max="23" width="8.42578125" bestFit="1" customWidth="1"/>
  </cols>
  <sheetData>
    <row r="1" spans="1:23" ht="15.75" x14ac:dyDescent="0.25">
      <c r="A1" s="6" t="s">
        <v>34</v>
      </c>
      <c r="B1" s="6" t="s">
        <v>35</v>
      </c>
      <c r="C1" s="6">
        <v>2000</v>
      </c>
      <c r="D1" s="6">
        <v>2001</v>
      </c>
      <c r="E1" s="6">
        <v>2002</v>
      </c>
      <c r="F1" s="6">
        <v>2003</v>
      </c>
      <c r="G1" s="6">
        <v>2004</v>
      </c>
      <c r="H1" s="6">
        <v>2005</v>
      </c>
      <c r="I1" s="6">
        <v>2006</v>
      </c>
      <c r="J1" s="6">
        <v>2007</v>
      </c>
      <c r="K1" s="6">
        <v>2008</v>
      </c>
      <c r="L1" s="6">
        <v>2009</v>
      </c>
      <c r="M1" s="6">
        <v>2010</v>
      </c>
      <c r="N1" s="6">
        <v>2011</v>
      </c>
      <c r="O1" s="6">
        <v>2012</v>
      </c>
      <c r="P1" s="6">
        <v>2013</v>
      </c>
      <c r="Q1" s="6">
        <v>2014</v>
      </c>
      <c r="R1" s="6">
        <v>2015</v>
      </c>
      <c r="S1" s="6">
        <v>2016</v>
      </c>
      <c r="T1" s="6">
        <v>2017</v>
      </c>
      <c r="U1" s="6">
        <v>2018</v>
      </c>
      <c r="V1" s="6">
        <v>2019</v>
      </c>
      <c r="W1" s="6">
        <v>2020</v>
      </c>
    </row>
    <row r="2" spans="1:23" ht="15.75" x14ac:dyDescent="0.25">
      <c r="A2" s="7" t="s">
        <v>36</v>
      </c>
      <c r="B2" s="7" t="s">
        <v>37</v>
      </c>
      <c r="C2" s="8">
        <f>AVERAGE(Hoja3!B3,Hoja3!B4)</f>
        <v>100.5</v>
      </c>
      <c r="D2" s="8">
        <f>AVERAGE(Hoja3!C3,Hoja3!C4)</f>
        <v>194</v>
      </c>
      <c r="E2" s="8">
        <f>AVERAGE(Hoja3!D3,Hoja3!D4)</f>
        <v>88.5</v>
      </c>
      <c r="F2" s="8">
        <f>AVERAGE(Hoja3!E3,Hoja3!E4)</f>
        <v>266</v>
      </c>
      <c r="G2" s="8">
        <f>AVERAGE(Hoja3!F3,Hoja3!F4)</f>
        <v>280</v>
      </c>
      <c r="H2" s="8">
        <f>AVERAGE(Hoja3!G3,Hoja3!G4)</f>
        <v>158</v>
      </c>
      <c r="I2" s="8">
        <f>AVERAGE(Hoja3!H3,Hoja3!H4)</f>
        <v>210.5</v>
      </c>
      <c r="J2" s="8">
        <f>AVERAGE(Hoja3!I3,Hoja3!I4)</f>
        <v>136</v>
      </c>
      <c r="K2" s="8">
        <f>AVERAGE(Hoja3!J3,Hoja3!J4)</f>
        <v>225.5</v>
      </c>
      <c r="L2" s="8">
        <f>AVERAGE(Hoja3!K3,Hoja3!K4)</f>
        <v>170.5</v>
      </c>
      <c r="M2" s="8">
        <f>AVERAGE(Hoja3!L3,Hoja3!L4)</f>
        <v>203</v>
      </c>
      <c r="N2" s="8">
        <f>AVERAGE(Hoja3!M3,Hoja3!M4)</f>
        <v>138</v>
      </c>
      <c r="O2" s="8">
        <f>AVERAGE(Hoja3!N3,Hoja3!N4)</f>
        <v>228</v>
      </c>
      <c r="P2" s="8">
        <f>AVERAGE(Hoja3!O3,Hoja3!O4)</f>
        <v>211.5</v>
      </c>
      <c r="Q2" s="8">
        <f>AVERAGE(Hoja3!P3,Hoja3!P4)</f>
        <v>210</v>
      </c>
      <c r="R2" s="8">
        <f>AVERAGE(Hoja3!Q3,Hoja3!Q4)</f>
        <v>312.5</v>
      </c>
      <c r="S2" s="8">
        <f>AVERAGE(Hoja3!R3,Hoja3!R4)</f>
        <v>209.5</v>
      </c>
      <c r="T2" s="8">
        <f>AVERAGE(Hoja3!S3,Hoja3!S4)</f>
        <v>153.5</v>
      </c>
      <c r="U2" s="8">
        <f>AVERAGE(Hoja3!T3,Hoja3!T4)</f>
        <v>144</v>
      </c>
      <c r="V2" s="8">
        <f>AVERAGE(Hoja3!U3,Hoja3!U4)</f>
        <v>238.5</v>
      </c>
      <c r="W2" s="8">
        <f>AVERAGE(Hoja3!V3,Hoja3!V4)</f>
        <v>103.5</v>
      </c>
    </row>
    <row r="3" spans="1:23" ht="15.75" x14ac:dyDescent="0.25">
      <c r="A3" s="7" t="s">
        <v>38</v>
      </c>
      <c r="B3" s="7" t="s">
        <v>39</v>
      </c>
      <c r="C3" s="9">
        <f>AVERAGE(Hoja3!B27,Hoja3!B9)</f>
        <v>329.5</v>
      </c>
      <c r="D3" s="9">
        <f>AVERAGE(Hoja3!C27,Hoja3!C9)</f>
        <v>335</v>
      </c>
      <c r="E3" s="9">
        <f>AVERAGE(Hoja3!D27,Hoja3!D9)</f>
        <v>292</v>
      </c>
      <c r="F3" s="9">
        <f>AVERAGE(Hoja3!E27,Hoja3!E9)</f>
        <v>347</v>
      </c>
      <c r="G3" s="9">
        <f>AVERAGE(Hoja3!F27,Hoja3!F9)</f>
        <v>659.5</v>
      </c>
      <c r="H3" s="9">
        <f>AVERAGE(Hoja3!G27,Hoja3!G9)</f>
        <v>380.5</v>
      </c>
      <c r="I3" s="9">
        <f>AVERAGE(Hoja3!H27,Hoja3!H9)</f>
        <v>483</v>
      </c>
      <c r="J3" s="9">
        <f>AVERAGE(Hoja3!I27,Hoja3!I9)</f>
        <v>470.5</v>
      </c>
      <c r="K3" s="9">
        <f>AVERAGE(Hoja3!J27,Hoja3!J9)</f>
        <v>504</v>
      </c>
      <c r="L3" s="9">
        <f>AVERAGE(Hoja3!K27,Hoja3!K9)</f>
        <v>457</v>
      </c>
      <c r="M3" s="9">
        <f>AVERAGE(Hoja3!L27,Hoja3!L9)</f>
        <v>461.5</v>
      </c>
      <c r="N3" s="9">
        <f>AVERAGE(Hoja3!M27,Hoja3!M9)</f>
        <v>310.5</v>
      </c>
      <c r="O3" s="9">
        <f>AVERAGE(Hoja3!N27,Hoja3!N9)</f>
        <v>427</v>
      </c>
      <c r="P3" s="9">
        <f>AVERAGE(Hoja3!O27,Hoja3!O9)</f>
        <v>532.5</v>
      </c>
      <c r="Q3" s="9">
        <f>AVERAGE(Hoja3!P27,Hoja3!P9)</f>
        <v>485.5</v>
      </c>
      <c r="R3" s="9">
        <f>AVERAGE(Hoja3!Q27,Hoja3!Q9)</f>
        <v>637.5</v>
      </c>
      <c r="S3" s="9">
        <f>AVERAGE(Hoja3!R27,Hoja3!R9)</f>
        <v>468.5</v>
      </c>
      <c r="T3" s="9">
        <f>AVERAGE(Hoja3!S27,Hoja3!S9)</f>
        <v>452.5</v>
      </c>
      <c r="U3" s="9">
        <f>AVERAGE(Hoja3!T27,Hoja3!T9)</f>
        <v>528.5</v>
      </c>
      <c r="V3" s="9">
        <f>AVERAGE(Hoja3!U27,Hoja3!U9)</f>
        <v>559.5</v>
      </c>
      <c r="W3" s="9">
        <f>AVERAGE(Hoja3!V27,Hoja3!V9)</f>
        <v>302</v>
      </c>
    </row>
    <row r="4" spans="1:23" ht="15.75" x14ac:dyDescent="0.25">
      <c r="A4" s="7" t="s">
        <v>40</v>
      </c>
      <c r="B4" s="7" t="s">
        <v>41</v>
      </c>
      <c r="C4" s="9">
        <f>AVERAGE(Hoja3!B9,Hoja3!B11,Hoja3!B26,Hoja3!B19)</f>
        <v>616.75</v>
      </c>
      <c r="D4" s="9">
        <f>AVERAGE(Hoja3!C9,Hoja3!C11,Hoja3!C26,Hoja3!C19)</f>
        <v>532.25</v>
      </c>
      <c r="E4" s="9">
        <f>AVERAGE(Hoja3!D9,Hoja3!D11,Hoja3!D26,Hoja3!D19)</f>
        <v>570.75</v>
      </c>
      <c r="F4" s="9">
        <f>AVERAGE(Hoja3!E9,Hoja3!E11,Hoja3!E26,Hoja3!E19)</f>
        <v>597.75</v>
      </c>
      <c r="G4" s="9">
        <f>AVERAGE(Hoja3!F9,Hoja3!F11,Hoja3!F26,Hoja3!F19)</f>
        <v>924</v>
      </c>
      <c r="H4" s="9">
        <f>AVERAGE(Hoja3!G9,Hoja3!G11,Hoja3!G26,Hoja3!G19)</f>
        <v>646.75</v>
      </c>
      <c r="I4" s="9">
        <f>AVERAGE(Hoja3!H9,Hoja3!H11,Hoja3!H26,Hoja3!H19)</f>
        <v>730.75</v>
      </c>
      <c r="J4" s="9">
        <f>AVERAGE(Hoja3!I9,Hoja3!I11,Hoja3!I26,Hoja3!I19)</f>
        <v>655</v>
      </c>
      <c r="K4" s="9">
        <f>AVERAGE(Hoja3!J9,Hoja3!J11,Hoja3!J26,Hoja3!J19)</f>
        <v>870.5</v>
      </c>
      <c r="L4" s="9">
        <f>AVERAGE(Hoja3!K9,Hoja3!K11,Hoja3!K26,Hoja3!K19)</f>
        <v>733</v>
      </c>
      <c r="M4" s="9">
        <f>AVERAGE(Hoja3!L9,Hoja3!L11,Hoja3!L26,Hoja3!L19)</f>
        <v>818.75</v>
      </c>
      <c r="N4" s="9">
        <f>AVERAGE(Hoja3!M9,Hoja3!M11,Hoja3!M26,Hoja3!M19)</f>
        <v>557.75</v>
      </c>
      <c r="O4" s="9">
        <f>AVERAGE(Hoja3!N9,Hoja3!N11,Hoja3!N26,Hoja3!N19)</f>
        <v>658.75</v>
      </c>
      <c r="P4" s="9">
        <f>AVERAGE(Hoja3!O9,Hoja3!O11,Hoja3!O26,Hoja3!O19)</f>
        <v>797.75</v>
      </c>
      <c r="Q4" s="9">
        <f>AVERAGE(Hoja3!P9,Hoja3!P11,Hoja3!P26,Hoja3!P19)</f>
        <v>789</v>
      </c>
      <c r="R4" s="9">
        <f>AVERAGE(Hoja3!Q9,Hoja3!Q11,Hoja3!Q26,Hoja3!Q19)</f>
        <v>937.5</v>
      </c>
      <c r="S4" s="9">
        <f>AVERAGE(Hoja3!R9,Hoja3!R11,Hoja3!R26,Hoja3!R19)</f>
        <v>744.25</v>
      </c>
      <c r="T4" s="9">
        <f>AVERAGE(Hoja3!S9,Hoja3!S11,Hoja3!S26,Hoja3!S19)</f>
        <v>709</v>
      </c>
      <c r="U4" s="9">
        <f>AVERAGE(Hoja3!T9,Hoja3!T11,Hoja3!T26,Hoja3!T19)</f>
        <v>842.25</v>
      </c>
      <c r="V4" s="9">
        <f>AVERAGE(Hoja3!U9,Hoja3!U11,Hoja3!U26,Hoja3!U19)</f>
        <v>763</v>
      </c>
      <c r="W4" s="9">
        <f>AVERAGE(Hoja3!V9,Hoja3!V11,Hoja3!V26,Hoja3!V19)</f>
        <v>611.25</v>
      </c>
    </row>
    <row r="5" spans="1:23" ht="15.75" x14ac:dyDescent="0.25">
      <c r="A5" s="7" t="s">
        <v>42</v>
      </c>
      <c r="B5" s="7" t="s">
        <v>43</v>
      </c>
      <c r="C5" s="9">
        <f>AVERAGE(Hoja3!B17,Hoja3!B13,Hoja3!B16,Hoja3!B22,Hoja3!B30)</f>
        <v>978.4</v>
      </c>
      <c r="D5" s="9">
        <f>AVERAGE(Hoja3!C17,Hoja3!C13,Hoja3!C16,Hoja3!C22,Hoja3!C30)</f>
        <v>956.6</v>
      </c>
      <c r="E5" s="9">
        <f>AVERAGE(Hoja3!D17,Hoja3!D13,Hoja3!D16,Hoja3!D22,Hoja3!D30)</f>
        <v>910.8</v>
      </c>
      <c r="F5" s="9">
        <f>AVERAGE(Hoja3!E17,Hoja3!E13,Hoja3!E16,Hoja3!E22,Hoja3!E30)</f>
        <v>966.8</v>
      </c>
      <c r="G5" s="9">
        <f>AVERAGE(Hoja3!F17,Hoja3!F13,Hoja3!F16,Hoja3!F22,Hoja3!F30)</f>
        <v>964.2</v>
      </c>
      <c r="H5" s="9">
        <f>AVERAGE(Hoja3!G17,Hoja3!G13,Hoja3!G16,Hoja3!G22,Hoja3!G30)</f>
        <v>855.4</v>
      </c>
      <c r="I5" s="9">
        <f>AVERAGE(Hoja3!H17,Hoja3!H13,Hoja3!H16,Hoja3!H22,Hoja3!H30)</f>
        <v>1000.4</v>
      </c>
      <c r="J5" s="9">
        <f>AVERAGE(Hoja3!I17,Hoja3!I13,Hoja3!I16,Hoja3!I22,Hoja3!I30)</f>
        <v>995.6</v>
      </c>
      <c r="K5" s="9">
        <f>AVERAGE(Hoja3!J17,Hoja3!J13,Hoja3!J16,Hoja3!J22,Hoja3!J30)</f>
        <v>970.6</v>
      </c>
      <c r="L5" s="9">
        <f>AVERAGE(Hoja3!K17,Hoja3!K13,Hoja3!K16,Hoja3!K22,Hoja3!K30)</f>
        <v>877</v>
      </c>
      <c r="M5" s="9">
        <f>AVERAGE(Hoja3!L17,Hoja3!L13,Hoja3!L16,Hoja3!L22,Hoja3!L30)</f>
        <v>1122.2</v>
      </c>
      <c r="N5" s="9">
        <f>AVERAGE(Hoja3!M17,Hoja3!M13,Hoja3!M16,Hoja3!M22,Hoja3!M30)</f>
        <v>909</v>
      </c>
      <c r="O5" s="9">
        <f>AVERAGE(Hoja3!N17,Hoja3!N13,Hoja3!N16,Hoja3!N22,Hoja3!N30)</f>
        <v>917.2</v>
      </c>
      <c r="P5" s="9">
        <f>AVERAGE(Hoja3!O17,Hoja3!O13,Hoja3!O16,Hoja3!O22,Hoja3!O30)</f>
        <v>1080.5999999999999</v>
      </c>
      <c r="Q5" s="9">
        <f>AVERAGE(Hoja3!P17,Hoja3!P13,Hoja3!P16,Hoja3!P22,Hoja3!P30)</f>
        <v>1036.4000000000001</v>
      </c>
      <c r="R5" s="9">
        <f>AVERAGE(Hoja3!Q17,Hoja3!Q13,Hoja3!Q16,Hoja3!Q22,Hoja3!Q30)</f>
        <v>968.8</v>
      </c>
      <c r="S5" s="9">
        <f>AVERAGE(Hoja3!R17,Hoja3!R13,Hoja3!R16,Hoja3!R22,Hoja3!R30)</f>
        <v>914</v>
      </c>
      <c r="T5" s="9">
        <f>AVERAGE(Hoja3!S17,Hoja3!S13,Hoja3!S16,Hoja3!S22,Hoja3!S30)</f>
        <v>982.2</v>
      </c>
      <c r="U5" s="9">
        <f>AVERAGE(Hoja3!T17,Hoja3!T13,Hoja3!T16,Hoja3!T22,Hoja3!T30)</f>
        <v>1056.4000000000001</v>
      </c>
      <c r="V5" s="9">
        <f>AVERAGE(Hoja3!U17,Hoja3!U13,Hoja3!U16,Hoja3!U22,Hoja3!U30)</f>
        <v>875</v>
      </c>
      <c r="W5" s="9">
        <f>AVERAGE(Hoja3!V17,Hoja3!V13,Hoja3!V16,Hoja3!V22,Hoja3!V30)</f>
        <v>806.4</v>
      </c>
    </row>
    <row r="6" spans="1:23" ht="15.75" x14ac:dyDescent="0.25">
      <c r="A6" s="7" t="s">
        <v>44</v>
      </c>
      <c r="B6" s="7" t="s">
        <v>45</v>
      </c>
      <c r="C6" s="9">
        <f>AVERAGE(Hoja3!B13,Hoja3!B21)</f>
        <v>1247</v>
      </c>
      <c r="D6" s="9">
        <f>AVERAGE(Hoja3!C13,Hoja3!C21)</f>
        <v>1383</v>
      </c>
      <c r="E6" s="9">
        <f>AVERAGE(Hoja3!D13,Hoja3!D21)</f>
        <v>1240</v>
      </c>
      <c r="F6" s="9">
        <f>AVERAGE(Hoja3!E13,Hoja3!E21)</f>
        <v>1254</v>
      </c>
      <c r="G6" s="9">
        <f>AVERAGE(Hoja3!F13,Hoja3!F21)</f>
        <v>1242</v>
      </c>
      <c r="H6" s="9">
        <f>AVERAGE(Hoja3!G13,Hoja3!G21)</f>
        <v>1363</v>
      </c>
      <c r="I6" s="9">
        <f>AVERAGE(Hoja3!H13,Hoja3!H21)</f>
        <v>1282.5</v>
      </c>
      <c r="J6" s="9">
        <f>AVERAGE(Hoja3!I13,Hoja3!I21)</f>
        <v>1175</v>
      </c>
      <c r="K6" s="9">
        <f>AVERAGE(Hoja3!J13,Hoja3!J21)</f>
        <v>1491</v>
      </c>
      <c r="L6" s="9">
        <f>AVERAGE(Hoja3!K13,Hoja3!K21)</f>
        <v>1129.5</v>
      </c>
      <c r="M6" s="9">
        <f>AVERAGE(Hoja3!L13,Hoja3!L21)</f>
        <v>1730.5</v>
      </c>
      <c r="N6" s="9">
        <f>AVERAGE(Hoja3!M13,Hoja3!M21)</f>
        <v>1291.5</v>
      </c>
      <c r="O6" s="9">
        <f>AVERAGE(Hoja3!N13,Hoja3!N21)</f>
        <v>1161</v>
      </c>
      <c r="P6" s="9">
        <f>AVERAGE(Hoja3!O13,Hoja3!O21)</f>
        <v>1254.5</v>
      </c>
      <c r="Q6" s="9">
        <f>AVERAGE(Hoja3!P13,Hoja3!P21)</f>
        <v>1205</v>
      </c>
      <c r="R6" s="9">
        <f>AVERAGE(Hoja3!Q13,Hoja3!Q21)</f>
        <v>1002.5</v>
      </c>
      <c r="S6" s="9">
        <f>AVERAGE(Hoja3!R13,Hoja3!R21)</f>
        <v>989.5</v>
      </c>
      <c r="T6" s="9">
        <f>AVERAGE(Hoja3!S13,Hoja3!S21)</f>
        <v>1301</v>
      </c>
      <c r="U6" s="9">
        <f>AVERAGE(Hoja3!T13,Hoja3!T21)</f>
        <v>1188</v>
      </c>
      <c r="V6" s="9">
        <f>AVERAGE(Hoja3!U13,Hoja3!U21)</f>
        <v>1095.5</v>
      </c>
      <c r="W6" s="9">
        <f>AVERAGE(Hoja3!V13,Hoja3!V21)</f>
        <v>1027</v>
      </c>
    </row>
    <row r="7" spans="1:23" ht="15.75" x14ac:dyDescent="0.25">
      <c r="A7" s="7" t="s">
        <v>46</v>
      </c>
      <c r="B7" s="7" t="s">
        <v>47</v>
      </c>
      <c r="C7" s="9">
        <f>AVERAGE(Hoja3!B20,Hoja3!B9,Hoja3!B29,Hoja3!B6)</f>
        <v>496.5</v>
      </c>
      <c r="D7" s="9">
        <f>AVERAGE(Hoja3!C20,Hoja3!C9,Hoja3!C29,Hoja3!C6)</f>
        <v>493.5</v>
      </c>
      <c r="E7" s="9">
        <f>AVERAGE(Hoja3!D20,Hoja3!D9,Hoja3!D29,Hoja3!D6)</f>
        <v>575.5</v>
      </c>
      <c r="F7" s="9">
        <f>AVERAGE(Hoja3!E20,Hoja3!E9,Hoja3!E29,Hoja3!E6)</f>
        <v>626.25</v>
      </c>
      <c r="G7" s="9">
        <f>AVERAGE(Hoja3!F20,Hoja3!F9,Hoja3!F29,Hoja3!F6)</f>
        <v>735.5</v>
      </c>
      <c r="H7" s="9">
        <f>AVERAGE(Hoja3!G20,Hoja3!G9,Hoja3!G29,Hoja3!G6)</f>
        <v>647.75</v>
      </c>
      <c r="I7" s="9">
        <f>AVERAGE(Hoja3!H20,Hoja3!H9,Hoja3!H29,Hoja3!H6)</f>
        <v>552.75</v>
      </c>
      <c r="J7" s="9">
        <f>AVERAGE(Hoja3!I20,Hoja3!I9,Hoja3!I29,Hoja3!I6)</f>
        <v>682.25</v>
      </c>
      <c r="K7" s="9">
        <f>AVERAGE(Hoja3!J20,Hoja3!J9,Hoja3!J29,Hoja3!J6)</f>
        <v>720</v>
      </c>
      <c r="L7" s="9">
        <f>AVERAGE(Hoja3!K20,Hoja3!K9,Hoja3!K29,Hoja3!K6)</f>
        <v>477.75</v>
      </c>
      <c r="M7" s="9">
        <f>AVERAGE(Hoja3!L20,Hoja3!L9,Hoja3!L29,Hoja3!L6)</f>
        <v>826</v>
      </c>
      <c r="N7" s="9">
        <f>AVERAGE(Hoja3!M20,Hoja3!M9,Hoja3!M29,Hoja3!M6)</f>
        <v>352.75</v>
      </c>
      <c r="O7" s="9">
        <f>AVERAGE(Hoja3!N20,Hoja3!N9,Hoja3!N29,Hoja3!N6)</f>
        <v>521.25</v>
      </c>
      <c r="P7" s="9">
        <f>AVERAGE(Hoja3!O20,Hoja3!O9,Hoja3!O29,Hoja3!O6)</f>
        <v>727.5</v>
      </c>
      <c r="Q7" s="9">
        <f>AVERAGE(Hoja3!P20,Hoja3!P9,Hoja3!P29,Hoja3!P6)</f>
        <v>638</v>
      </c>
      <c r="R7" s="9">
        <f>AVERAGE(Hoja3!Q20,Hoja3!Q9,Hoja3!Q29,Hoja3!Q6)</f>
        <v>682.5</v>
      </c>
      <c r="S7" s="9">
        <f>AVERAGE(Hoja3!R20,Hoja3!R9,Hoja3!R29,Hoja3!R6)</f>
        <v>606.75</v>
      </c>
      <c r="T7" s="9">
        <f>AVERAGE(Hoja3!S20,Hoja3!S9,Hoja3!S29,Hoja3!S6)</f>
        <v>512.5</v>
      </c>
      <c r="U7" s="9">
        <f>AVERAGE(Hoja3!T20,Hoja3!T9,Hoja3!T29,Hoja3!T6)</f>
        <v>537.75</v>
      </c>
      <c r="V7" s="9">
        <f>AVERAGE(Hoja3!U20,Hoja3!U9,Hoja3!U29,Hoja3!U6)</f>
        <v>452.5</v>
      </c>
      <c r="W7" s="9">
        <f>AVERAGE(Hoja3!V20,Hoja3!V9,Hoja3!V29,Hoja3!V6)</f>
        <v>411.25</v>
      </c>
    </row>
    <row r="8" spans="1:23" ht="15.75" x14ac:dyDescent="0.25">
      <c r="A8" s="7" t="s">
        <v>48</v>
      </c>
      <c r="B8" s="7" t="s">
        <v>49</v>
      </c>
      <c r="C8" s="9">
        <f>AVERAGE(Hoja3!B11,Hoja3!B33,Hoja3!B6,Hoja3!B25,Hoja3!B20)</f>
        <v>459.8</v>
      </c>
      <c r="D8" s="9">
        <f>AVERAGE(Hoja3!C11,Hoja3!C33,Hoja3!C6,Hoja3!C25,Hoja3!C20)</f>
        <v>470.4</v>
      </c>
      <c r="E8" s="9">
        <f>AVERAGE(Hoja3!D11,Hoja3!D33,Hoja3!D6,Hoja3!D25,Hoja3!D20)</f>
        <v>581.79999999999995</v>
      </c>
      <c r="F8" s="9">
        <f>AVERAGE(Hoja3!E11,Hoja3!E33,Hoja3!E6,Hoja3!E25,Hoja3!E20)</f>
        <v>622.79999999999995</v>
      </c>
      <c r="G8" s="9">
        <f>AVERAGE(Hoja3!F11,Hoja3!F33,Hoja3!F6,Hoja3!F25,Hoja3!F20)</f>
        <v>713.6</v>
      </c>
      <c r="H8" s="9">
        <f>AVERAGE(Hoja3!G11,Hoja3!G33,Hoja3!G6,Hoja3!G25,Hoja3!G20)</f>
        <v>597.4</v>
      </c>
      <c r="I8" s="9">
        <f>AVERAGE(Hoja3!H11,Hoja3!H33,Hoja3!H6,Hoja3!H25,Hoja3!H20)</f>
        <v>538.20000000000005</v>
      </c>
      <c r="J8" s="9">
        <f>AVERAGE(Hoja3!I11,Hoja3!I33,Hoja3!I6,Hoja3!I25,Hoja3!I20)</f>
        <v>660</v>
      </c>
      <c r="K8" s="9">
        <f>AVERAGE(Hoja3!J11,Hoja3!J33,Hoja3!J6,Hoja3!J25,Hoja3!J20)</f>
        <v>776.2</v>
      </c>
      <c r="L8" s="9">
        <f>AVERAGE(Hoja3!K11,Hoja3!K33,Hoja3!K6,Hoja3!K25,Hoja3!K20)</f>
        <v>554.4</v>
      </c>
      <c r="M8" s="9">
        <f>AVERAGE(Hoja3!L11,Hoja3!L33,Hoja3!L6,Hoja3!L25,Hoja3!L20)</f>
        <v>850.2</v>
      </c>
      <c r="N8" s="9">
        <f>AVERAGE(Hoja3!M11,Hoja3!M33,Hoja3!M6,Hoja3!M25,Hoja3!M20)</f>
        <v>405.8</v>
      </c>
      <c r="O8" s="9">
        <f>AVERAGE(Hoja3!N11,Hoja3!N33,Hoja3!N6,Hoja3!N25,Hoja3!N20)</f>
        <v>539.4</v>
      </c>
      <c r="P8" s="9">
        <f>AVERAGE(Hoja3!O11,Hoja3!O33,Hoja3!O6,Hoja3!O25,Hoja3!O20)</f>
        <v>645</v>
      </c>
      <c r="Q8" s="9">
        <f>AVERAGE(Hoja3!P11,Hoja3!P33,Hoja3!P6,Hoja3!P25,Hoja3!P20)</f>
        <v>589.20000000000005</v>
      </c>
      <c r="R8" s="9">
        <f>AVERAGE(Hoja3!Q11,Hoja3!Q33,Hoja3!Q6,Hoja3!Q25,Hoja3!Q20)</f>
        <v>674</v>
      </c>
      <c r="S8" s="9">
        <f>AVERAGE(Hoja3!R11,Hoja3!R33,Hoja3!R6,Hoja3!R25,Hoja3!R20)</f>
        <v>574.4</v>
      </c>
      <c r="T8" s="9">
        <f>AVERAGE(Hoja3!S11,Hoja3!S33,Hoja3!S6,Hoja3!S25,Hoja3!S20)</f>
        <v>493.8</v>
      </c>
      <c r="U8" s="9">
        <f>AVERAGE(Hoja3!T11,Hoja3!T33,Hoja3!T6,Hoja3!T25,Hoja3!T20)</f>
        <v>550.6</v>
      </c>
      <c r="V8" s="9">
        <f>AVERAGE(Hoja3!U11,Hoja3!U33,Hoja3!U6,Hoja3!U25,Hoja3!U20)</f>
        <v>417.2</v>
      </c>
      <c r="W8" s="9">
        <f>AVERAGE(Hoja3!V11,Hoja3!V33,Hoja3!V6,Hoja3!V25,Hoja3!V20)</f>
        <v>399</v>
      </c>
    </row>
    <row r="9" spans="1:23" ht="15.75" x14ac:dyDescent="0.25">
      <c r="A9" s="7" t="s">
        <v>50</v>
      </c>
      <c r="B9" s="7" t="s">
        <v>51</v>
      </c>
      <c r="C9" s="9">
        <f>AVERAGE(Hoja3!B7,Hoja3!B15,Hoja3!B19,Hoja3!B2,Hoja3!B33,Hoja3!B12,Hoja3!B16,Hoja3!B17)</f>
        <v>676.125</v>
      </c>
      <c r="D9" s="9">
        <f>AVERAGE(Hoja3!C7,Hoja3!C15,Hoja3!C19,Hoja3!C2,Hoja3!C33,Hoja3!C12,Hoja3!C16,Hoja3!C17)</f>
        <v>706.875</v>
      </c>
      <c r="E9" s="9">
        <f>AVERAGE(Hoja3!D7,Hoja3!D15,Hoja3!D19,Hoja3!D2,Hoja3!D33,Hoja3!D12,Hoja3!D16,Hoja3!D17)</f>
        <v>806</v>
      </c>
      <c r="F9" s="9">
        <f>AVERAGE(Hoja3!E7,Hoja3!E15,Hoja3!E19,Hoja3!E2,Hoja3!E33,Hoja3!E12,Hoja3!E16,Hoja3!E17)</f>
        <v>784.5</v>
      </c>
      <c r="G9" s="9">
        <f>AVERAGE(Hoja3!F7,Hoja3!F15,Hoja3!F19,Hoja3!F2,Hoja3!F33,Hoja3!F12,Hoja3!F16,Hoja3!F17)</f>
        <v>926.125</v>
      </c>
      <c r="H9" s="9">
        <f>AVERAGE(Hoja3!G7,Hoja3!G15,Hoja3!G19,Hoja3!G2,Hoja3!G33,Hoja3!G12,Hoja3!G16,Hoja3!G17)</f>
        <v>659.75</v>
      </c>
      <c r="I9" s="9">
        <f>AVERAGE(Hoja3!H7,Hoja3!H15,Hoja3!H19,Hoja3!H2,Hoja3!H33,Hoja3!H12,Hoja3!H16,Hoja3!H17)</f>
        <v>811.875</v>
      </c>
      <c r="J9" s="9">
        <f>AVERAGE(Hoja3!I7,Hoja3!I15,Hoja3!I19,Hoja3!I2,Hoja3!I33,Hoja3!I12,Hoja3!I16,Hoja3!I17)</f>
        <v>802.25</v>
      </c>
      <c r="K9" s="9">
        <f>AVERAGE(Hoja3!J7,Hoja3!J15,Hoja3!J19,Hoja3!J2,Hoja3!J33,Hoja3!J12,Hoja3!J16,Hoja3!J17)</f>
        <v>853.5</v>
      </c>
      <c r="L9" s="9">
        <f>AVERAGE(Hoja3!K7,Hoja3!K15,Hoja3!K19,Hoja3!K2,Hoja3!K33,Hoja3!K12,Hoja3!K16,Hoja3!K17)</f>
        <v>732.75</v>
      </c>
      <c r="M9" s="9">
        <f>AVERAGE(Hoja3!L7,Hoja3!L15,Hoja3!L19,Hoja3!L2,Hoja3!L33,Hoja3!L12,Hoja3!L16,Hoja3!L17)</f>
        <v>935.875</v>
      </c>
      <c r="N9" s="9">
        <f>AVERAGE(Hoja3!M7,Hoja3!M15,Hoja3!M19,Hoja3!M2,Hoja3!M33,Hoja3!M12,Hoja3!M16,Hoja3!M17)</f>
        <v>674.625</v>
      </c>
      <c r="O9" s="9">
        <f>AVERAGE(Hoja3!N7,Hoja3!N15,Hoja3!N19,Hoja3!N2,Hoja3!N33,Hoja3!N12,Hoja3!N16,Hoja3!N17)</f>
        <v>694.5</v>
      </c>
      <c r="P9" s="9">
        <f>AVERAGE(Hoja3!O7,Hoja3!O15,Hoja3!O19,Hoja3!O2,Hoja3!O33,Hoja3!O12,Hoja3!O16,Hoja3!O17)</f>
        <v>1027</v>
      </c>
      <c r="Q9" s="9">
        <f>AVERAGE(Hoja3!P7,Hoja3!P15,Hoja3!P19,Hoja3!P2,Hoja3!P33,Hoja3!P12,Hoja3!P16,Hoja3!P17)</f>
        <v>964.125</v>
      </c>
      <c r="R9" s="9">
        <f>AVERAGE(Hoja3!Q7,Hoja3!Q15,Hoja3!Q19,Hoja3!Q2,Hoja3!Q33,Hoja3!Q12,Hoja3!Q16,Hoja3!Q17)</f>
        <v>1102.75</v>
      </c>
      <c r="S9" s="9">
        <f>AVERAGE(Hoja3!R7,Hoja3!R15,Hoja3!R19,Hoja3!R2,Hoja3!R33,Hoja3!R12,Hoja3!R16,Hoja3!R17)</f>
        <v>862</v>
      </c>
      <c r="T9" s="9">
        <f>AVERAGE(Hoja3!S7,Hoja3!S15,Hoja3!S19,Hoja3!S2,Hoja3!S33,Hoja3!S12,Hoja3!S16,Hoja3!S17)</f>
        <v>902.375</v>
      </c>
      <c r="U9" s="9">
        <f>AVERAGE(Hoja3!T7,Hoja3!T15,Hoja3!T19,Hoja3!T2,Hoja3!T33,Hoja3!T12,Hoja3!T16,Hoja3!T17)</f>
        <v>1061.375</v>
      </c>
      <c r="V9" s="9">
        <f>AVERAGE(Hoja3!U7,Hoja3!U15,Hoja3!U19,Hoja3!U2,Hoja3!U33,Hoja3!U12,Hoja3!U16,Hoja3!U17)</f>
        <v>882.25</v>
      </c>
      <c r="W9" s="9">
        <f>AVERAGE(Hoja3!V7,Hoja3!V15,Hoja3!V19,Hoja3!V2,Hoja3!V33,Hoja3!V12,Hoja3!V16,Hoja3!V17)</f>
        <v>815.25</v>
      </c>
    </row>
    <row r="10" spans="1:23" ht="15.75" x14ac:dyDescent="0.25">
      <c r="A10" s="7" t="s">
        <v>52</v>
      </c>
      <c r="B10" s="7" t="s">
        <v>53</v>
      </c>
      <c r="C10" s="9">
        <f>AVERAGE(Hoja3!B29,Hoja3!B25,Hoja3!B31,Hoja3!B23,Hoja3!B14)</f>
        <v>879.2</v>
      </c>
      <c r="D10" s="9">
        <f>AVERAGE(Hoja3!C29,Hoja3!C25,Hoja3!C31,Hoja3!C23,Hoja3!C14)</f>
        <v>930</v>
      </c>
      <c r="E10" s="9">
        <f>AVERAGE(Hoja3!D29,Hoja3!D25,Hoja3!D31,Hoja3!D23,Hoja3!D14)</f>
        <v>844.8</v>
      </c>
      <c r="F10" s="9">
        <f>AVERAGE(Hoja3!E29,Hoja3!E25,Hoja3!E31,Hoja3!E23,Hoja3!E14)</f>
        <v>970.4</v>
      </c>
      <c r="G10" s="9">
        <f>AVERAGE(Hoja3!F29,Hoja3!F25,Hoja3!F31,Hoja3!F23,Hoja3!F14)</f>
        <v>879</v>
      </c>
      <c r="H10" s="9">
        <f>AVERAGE(Hoja3!G29,Hoja3!G25,Hoja3!G31,Hoja3!G23,Hoja3!G14)</f>
        <v>901.4</v>
      </c>
      <c r="I10" s="9">
        <f>AVERAGE(Hoja3!H29,Hoja3!H25,Hoja3!H31,Hoja3!H23,Hoja3!H14)</f>
        <v>865.8</v>
      </c>
      <c r="J10" s="9">
        <f>AVERAGE(Hoja3!I29,Hoja3!I25,Hoja3!I31,Hoja3!I23,Hoja3!I14)</f>
        <v>1052.2</v>
      </c>
      <c r="K10" s="9">
        <f>AVERAGE(Hoja3!J29,Hoja3!J25,Hoja3!J31,Hoja3!J23,Hoja3!J14)</f>
        <v>1088.4000000000001</v>
      </c>
      <c r="L10" s="9">
        <f>AVERAGE(Hoja3!K29,Hoja3!K25,Hoja3!K31,Hoja3!K23,Hoja3!K14)</f>
        <v>865.8</v>
      </c>
      <c r="M10" s="9">
        <f>AVERAGE(Hoja3!L29,Hoja3!L25,Hoja3!L31,Hoja3!L23,Hoja3!L14)</f>
        <v>1163.5999999999999</v>
      </c>
      <c r="N10" s="9">
        <f>AVERAGE(Hoja3!M29,Hoja3!M25,Hoja3!M31,Hoja3!M23,Hoja3!M14)</f>
        <v>831.2</v>
      </c>
      <c r="O10" s="9">
        <f>AVERAGE(Hoja3!N29,Hoja3!N25,Hoja3!N31,Hoja3!N23,Hoja3!N14)</f>
        <v>927.8</v>
      </c>
      <c r="P10" s="9">
        <f>AVERAGE(Hoja3!O29,Hoja3!O25,Hoja3!O31,Hoja3!O23,Hoja3!O14)</f>
        <v>1079.2</v>
      </c>
      <c r="Q10" s="9">
        <f>AVERAGE(Hoja3!P29,Hoja3!P25,Hoja3!P31,Hoja3!P23,Hoja3!P14)</f>
        <v>965.6</v>
      </c>
      <c r="R10" s="9">
        <f>AVERAGE(Hoja3!Q29,Hoja3!Q25,Hoja3!Q31,Hoja3!Q23,Hoja3!Q14)</f>
        <v>922.6</v>
      </c>
      <c r="S10" s="9">
        <f>AVERAGE(Hoja3!R29,Hoja3!R25,Hoja3!R31,Hoja3!R23,Hoja3!R14)</f>
        <v>882</v>
      </c>
      <c r="T10" s="9">
        <f>AVERAGE(Hoja3!S29,Hoja3!S25,Hoja3!S31,Hoja3!S23,Hoja3!S14)</f>
        <v>852.4</v>
      </c>
      <c r="U10" s="9">
        <f>AVERAGE(Hoja3!T29,Hoja3!T25,Hoja3!T31,Hoja3!T23,Hoja3!T14)</f>
        <v>791.6</v>
      </c>
      <c r="V10" s="9">
        <f>AVERAGE(Hoja3!U29,Hoja3!U25,Hoja3!U31,Hoja3!U23,Hoja3!U14)</f>
        <v>603.6</v>
      </c>
      <c r="W10" s="9">
        <f>AVERAGE(Hoja3!V29,Hoja3!V25,Hoja3!V31,Hoja3!V23,Hoja3!V14)</f>
        <v>707</v>
      </c>
    </row>
    <row r="11" spans="1:23" ht="15.75" x14ac:dyDescent="0.25">
      <c r="A11" s="7" t="s">
        <v>54</v>
      </c>
      <c r="B11" s="7" t="s">
        <v>55</v>
      </c>
      <c r="C11" s="9">
        <f>AVERAGE(Hoja3!B31,Hoja3!B22,Hoja3!B21)</f>
        <v>1869.3333333333333</v>
      </c>
      <c r="D11" s="9">
        <f>AVERAGE(Hoja3!C31,Hoja3!C22,Hoja3!C21)</f>
        <v>1719</v>
      </c>
      <c r="E11" s="9">
        <f>AVERAGE(Hoja3!D31,Hoja3!D22,Hoja3!D21)</f>
        <v>1407.6666666666667</v>
      </c>
      <c r="F11" s="9">
        <f>AVERAGE(Hoja3!E31,Hoja3!E22,Hoja3!E21)</f>
        <v>1579.3333333333333</v>
      </c>
      <c r="G11" s="9">
        <f>AVERAGE(Hoja3!F31,Hoja3!F22,Hoja3!F21)</f>
        <v>1375.3333333333333</v>
      </c>
      <c r="H11" s="9">
        <f>AVERAGE(Hoja3!G31,Hoja3!G22,Hoja3!G21)</f>
        <v>1567.3333333333333</v>
      </c>
      <c r="I11" s="9">
        <f>AVERAGE(Hoja3!H31,Hoja3!H22,Hoja3!H21)</f>
        <v>1382</v>
      </c>
      <c r="J11" s="9">
        <f>AVERAGE(Hoja3!I31,Hoja3!I22,Hoja3!I21)</f>
        <v>1356.6666666666667</v>
      </c>
      <c r="K11" s="9">
        <f>AVERAGE(Hoja3!J31,Hoja3!J22,Hoja3!J21)</f>
        <v>1560</v>
      </c>
      <c r="L11" s="9">
        <f>AVERAGE(Hoja3!K31,Hoja3!K22,Hoja3!K21)</f>
        <v>1324.6666666666667</v>
      </c>
      <c r="M11" s="9">
        <f>AVERAGE(Hoja3!L31,Hoja3!L22,Hoja3!L21)</f>
        <v>1698.6666666666667</v>
      </c>
      <c r="N11" s="9">
        <f>AVERAGE(Hoja3!M31,Hoja3!M22,Hoja3!M21)</f>
        <v>1407.6666666666667</v>
      </c>
      <c r="O11" s="9">
        <f>AVERAGE(Hoja3!N31,Hoja3!N22,Hoja3!N21)</f>
        <v>1482.3333333333333</v>
      </c>
      <c r="P11" s="9">
        <f>AVERAGE(Hoja3!O31,Hoja3!O22,Hoja3!O21)</f>
        <v>1493.3333333333333</v>
      </c>
      <c r="Q11" s="9">
        <f>AVERAGE(Hoja3!P31,Hoja3!P22,Hoja3!P21)</f>
        <v>1342</v>
      </c>
      <c r="R11" s="9">
        <f>AVERAGE(Hoja3!Q31,Hoja3!Q22,Hoja3!Q21)</f>
        <v>1225.3333333333333</v>
      </c>
      <c r="S11" s="9">
        <f>AVERAGE(Hoja3!R31,Hoja3!R22,Hoja3!R21)</f>
        <v>1241</v>
      </c>
      <c r="T11" s="9">
        <f>AVERAGE(Hoja3!S31,Hoja3!S22,Hoja3!S21)</f>
        <v>1524.6666666666667</v>
      </c>
      <c r="U11" s="9">
        <f>AVERAGE(Hoja3!T31,Hoja3!T22,Hoja3!T21)</f>
        <v>1327</v>
      </c>
      <c r="V11" s="9">
        <f>AVERAGE(Hoja3!U31,Hoja3!U22,Hoja3!U21)</f>
        <v>1079.3333333333333</v>
      </c>
      <c r="W11" s="9">
        <f>AVERAGE(Hoja3!V31,Hoja3!V22,Hoja3!V21)</f>
        <v>1259.6666666666667</v>
      </c>
    </row>
    <row r="12" spans="1:23" ht="15.75" x14ac:dyDescent="0.25">
      <c r="A12" s="7" t="s">
        <v>56</v>
      </c>
      <c r="B12" s="7" t="s">
        <v>57</v>
      </c>
      <c r="C12" s="9">
        <f>AVERAGE(Hoja3!B8,Hoja3!B28)</f>
        <v>2340.5</v>
      </c>
      <c r="D12" s="9">
        <f>AVERAGE(Hoja3!C8,Hoja3!C28)</f>
        <v>2408.5</v>
      </c>
      <c r="E12" s="9">
        <f>AVERAGE(Hoja3!D8,Hoja3!D28)</f>
        <v>2185.5</v>
      </c>
      <c r="F12" s="9">
        <f>AVERAGE(Hoja3!E8,Hoja3!E28)</f>
        <v>2006</v>
      </c>
      <c r="G12" s="9">
        <f>AVERAGE(Hoja3!F8,Hoja3!F28)</f>
        <v>1839</v>
      </c>
      <c r="H12" s="9">
        <f>AVERAGE(Hoja3!G8,Hoja3!G28)</f>
        <v>2113.5</v>
      </c>
      <c r="I12" s="9">
        <f>AVERAGE(Hoja3!H8,Hoja3!H28)</f>
        <v>2515</v>
      </c>
      <c r="J12" s="9">
        <f>AVERAGE(Hoja3!I8,Hoja3!I28)</f>
        <v>2429</v>
      </c>
      <c r="K12" s="9">
        <f>AVERAGE(Hoja3!J8,Hoja3!J28)</f>
        <v>2486</v>
      </c>
      <c r="L12" s="9">
        <f>AVERAGE(Hoja3!K8,Hoja3!K28)</f>
        <v>1842</v>
      </c>
      <c r="M12" s="9">
        <f>AVERAGE(Hoja3!L8,Hoja3!L28)</f>
        <v>2646</v>
      </c>
      <c r="N12" s="9">
        <f>AVERAGE(Hoja3!M8,Hoja3!M28)</f>
        <v>2439</v>
      </c>
      <c r="O12" s="9">
        <f>AVERAGE(Hoja3!N8,Hoja3!N28)</f>
        <v>1977.5</v>
      </c>
      <c r="P12" s="9">
        <f>AVERAGE(Hoja3!O8,Hoja3!O28)</f>
        <v>2545.5</v>
      </c>
      <c r="Q12" s="9">
        <f>AVERAGE(Hoja3!P8,Hoja3!P28)</f>
        <v>2225</v>
      </c>
      <c r="R12" s="9">
        <f>AVERAGE(Hoja3!Q8,Hoja3!Q28)</f>
        <v>2083.5</v>
      </c>
      <c r="S12" s="9">
        <f>AVERAGE(Hoja3!R8,Hoja3!R28)</f>
        <v>1682</v>
      </c>
      <c r="T12" s="9">
        <f>AVERAGE(Hoja3!S8,Hoja3!S28)</f>
        <v>2004</v>
      </c>
      <c r="U12" s="9">
        <f>AVERAGE(Hoja3!T8,Hoja3!T28)</f>
        <v>1835.5</v>
      </c>
      <c r="V12" s="9">
        <f>AVERAGE(Hoja3!U8,Hoja3!U28)</f>
        <v>1841.5</v>
      </c>
      <c r="W12" s="9">
        <f>AVERAGE(Hoja3!V8,Hoja3!V28)</f>
        <v>2593</v>
      </c>
    </row>
    <row r="13" spans="1:23" ht="15.75" x14ac:dyDescent="0.25">
      <c r="A13" s="7" t="s">
        <v>58</v>
      </c>
      <c r="B13" s="7" t="s">
        <v>59</v>
      </c>
      <c r="C13" s="9">
        <f>AVERAGE(Hoja3!B32,Hoja3!B24,Hoja3!B5)</f>
        <v>1232</v>
      </c>
      <c r="D13" s="9">
        <f>AVERAGE(Hoja3!C32,Hoja3!C24,Hoja3!C5)</f>
        <v>1305.3333333333333</v>
      </c>
      <c r="E13" s="9">
        <f>AVERAGE(Hoja3!D32,Hoja3!D24,Hoja3!D5)</f>
        <v>1335.3333333333333</v>
      </c>
      <c r="F13" s="9">
        <f>AVERAGE(Hoja3!E32,Hoja3!E24,Hoja3!E5)</f>
        <v>1351</v>
      </c>
      <c r="G13" s="9">
        <f>AVERAGE(Hoja3!F32,Hoja3!F24,Hoja3!F5)</f>
        <v>1117</v>
      </c>
      <c r="H13" s="9">
        <f>AVERAGE(Hoja3!G32,Hoja3!G24,Hoja3!G5)</f>
        <v>1451.3333333333333</v>
      </c>
      <c r="I13" s="9">
        <f>AVERAGE(Hoja3!H32,Hoja3!H24,Hoja3!H5)</f>
        <v>1185.3333333333333</v>
      </c>
      <c r="J13" s="9">
        <f>AVERAGE(Hoja3!I32,Hoja3!I24,Hoja3!I5)</f>
        <v>1130.3333333333333</v>
      </c>
      <c r="K13" s="9">
        <f>AVERAGE(Hoja3!J32,Hoja3!J24,Hoja3!J5)</f>
        <v>1223</v>
      </c>
      <c r="L13" s="9">
        <f>AVERAGE(Hoja3!K32,Hoja3!K24,Hoja3!K5)</f>
        <v>990</v>
      </c>
      <c r="M13" s="9">
        <f>AVERAGE(Hoja3!L32,Hoja3!L24,Hoja3!L5)</f>
        <v>1333.6666666666667</v>
      </c>
      <c r="N13" s="9">
        <f>AVERAGE(Hoja3!M32,Hoja3!M24,Hoja3!M5)</f>
        <v>1210</v>
      </c>
      <c r="O13" s="9">
        <f>AVERAGE(Hoja3!N32,Hoja3!N24,Hoja3!N5)</f>
        <v>1142.3333333333333</v>
      </c>
      <c r="P13" s="9">
        <f>AVERAGE(Hoja3!O32,Hoja3!O24,Hoja3!O5)</f>
        <v>1671.6666666666667</v>
      </c>
      <c r="Q13" s="9">
        <f>AVERAGE(Hoja3!P32,Hoja3!P24,Hoja3!P5)</f>
        <v>1298.6666666666667</v>
      </c>
      <c r="R13" s="9">
        <f>AVERAGE(Hoja3!Q32,Hoja3!Q24,Hoja3!Q5)</f>
        <v>1266.6666666666667</v>
      </c>
      <c r="S13" s="9">
        <f>AVERAGE(Hoja3!R32,Hoja3!R24,Hoja3!R5)</f>
        <v>1057</v>
      </c>
      <c r="T13" s="9">
        <f>AVERAGE(Hoja3!S32,Hoja3!S24,Hoja3!S5)</f>
        <v>1311.6666666666667</v>
      </c>
      <c r="U13" s="9">
        <f>AVERAGE(Hoja3!T32,Hoja3!T24,Hoja3!T5)</f>
        <v>1231.6666666666667</v>
      </c>
      <c r="V13" s="9">
        <f>AVERAGE(Hoja3!U32,Hoja3!U24,Hoja3!U5)</f>
        <v>1124.3333333333333</v>
      </c>
      <c r="W13" s="9">
        <f>AVERAGE(Hoja3!V32,Hoja3!V24,Hoja3!V5)</f>
        <v>1817.3333333333333</v>
      </c>
    </row>
    <row r="14" spans="1:23" ht="15.75" x14ac:dyDescent="0.25">
      <c r="A14" s="7" t="s">
        <v>60</v>
      </c>
      <c r="B14" s="7" t="s">
        <v>61</v>
      </c>
      <c r="C14" s="9">
        <f>AVERAGE(Hoja3!B10,Hoja3!B16,Hoja3!B14,Hoja3!B30)</f>
        <v>662.25</v>
      </c>
      <c r="D14" s="9">
        <f>AVERAGE(Hoja3!C10,Hoja3!C16,Hoja3!C14,Hoja3!C30)</f>
        <v>724.5</v>
      </c>
      <c r="E14" s="9">
        <f>AVERAGE(Hoja3!D10,Hoja3!D16,Hoja3!D14,Hoja3!D30)</f>
        <v>680.5</v>
      </c>
      <c r="F14" s="9">
        <f>AVERAGE(Hoja3!E10,Hoja3!E16,Hoja3!E14,Hoja3!E30)</f>
        <v>679.25</v>
      </c>
      <c r="G14" s="9">
        <f>AVERAGE(Hoja3!F10,Hoja3!F16,Hoja3!F14,Hoja3!F30)</f>
        <v>703.75</v>
      </c>
      <c r="H14" s="9">
        <f>AVERAGE(Hoja3!G10,Hoja3!G16,Hoja3!G14,Hoja3!G30)</f>
        <v>641.5</v>
      </c>
      <c r="I14" s="9">
        <f>AVERAGE(Hoja3!H10,Hoja3!H16,Hoja3!H14,Hoja3!H30)</f>
        <v>793.25</v>
      </c>
      <c r="J14" s="9">
        <f>AVERAGE(Hoja3!I10,Hoja3!I16,Hoja3!I14,Hoja3!I30)</f>
        <v>827</v>
      </c>
      <c r="K14" s="9">
        <f>AVERAGE(Hoja3!J10,Hoja3!J16,Hoja3!J14,Hoja3!J30)</f>
        <v>726.25</v>
      </c>
      <c r="L14" s="9">
        <f>AVERAGE(Hoja3!K10,Hoja3!K16,Hoja3!K14,Hoja3!K30)</f>
        <v>724</v>
      </c>
      <c r="M14" s="9">
        <f>AVERAGE(Hoja3!L10,Hoja3!L16,Hoja3!L14,Hoja3!L30)</f>
        <v>819</v>
      </c>
      <c r="N14" s="9">
        <f>AVERAGE(Hoja3!M10,Hoja3!M16,Hoja3!M14,Hoja3!M30)</f>
        <v>717.25</v>
      </c>
      <c r="O14" s="9">
        <f>AVERAGE(Hoja3!N10,Hoja3!N16,Hoja3!N14,Hoja3!N30)</f>
        <v>674.75</v>
      </c>
      <c r="P14" s="9">
        <f>AVERAGE(Hoja3!O10,Hoja3!O16,Hoja3!O14,Hoja3!O30)</f>
        <v>790.5</v>
      </c>
      <c r="Q14" s="9">
        <f>AVERAGE(Hoja3!P10,Hoja3!P16,Hoja3!P14,Hoja3!P30)</f>
        <v>785.25</v>
      </c>
      <c r="R14" s="9">
        <f>AVERAGE(Hoja3!Q10,Hoja3!Q16,Hoja3!Q14,Hoja3!Q30)</f>
        <v>708</v>
      </c>
      <c r="S14" s="9">
        <f>AVERAGE(Hoja3!R10,Hoja3!R16,Hoja3!R14,Hoja3!R30)</f>
        <v>754</v>
      </c>
      <c r="T14" s="9">
        <f>AVERAGE(Hoja3!S10,Hoja3!S16,Hoja3!S14,Hoja3!S30)</f>
        <v>674</v>
      </c>
      <c r="U14" s="9">
        <f>AVERAGE(Hoja3!T10,Hoja3!T16,Hoja3!T14,Hoja3!T30)</f>
        <v>780.5</v>
      </c>
      <c r="V14" s="9">
        <f>AVERAGE(Hoja3!U10,Hoja3!U16,Hoja3!U14,Hoja3!U30)</f>
        <v>601.5</v>
      </c>
      <c r="W14" s="9">
        <f>AVERAGE(Hoja3!V10,Hoja3!V16,Hoja3!V14,Hoja3!V30)</f>
        <v>567.25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2C-B06C-4B6A-938E-D4DF6CCA9B3C}">
  <dimension ref="A1:V34"/>
  <sheetViews>
    <sheetView zoomScale="90" zoomScaleNormal="90" workbookViewId="0">
      <selection activeCell="B3" sqref="B3"/>
    </sheetView>
  </sheetViews>
  <sheetFormatPr baseColWidth="10" defaultRowHeight="15" x14ac:dyDescent="0.25"/>
  <cols>
    <col min="1" max="1" width="17.140625" bestFit="1" customWidth="1"/>
  </cols>
  <sheetData>
    <row r="1" spans="1:22" ht="15.75" x14ac:dyDescent="0.3">
      <c r="A1" s="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ht="15.75" x14ac:dyDescent="0.3">
      <c r="A2" s="2" t="s">
        <v>1</v>
      </c>
      <c r="B2" s="3">
        <v>418</v>
      </c>
      <c r="C2" s="4">
        <v>399</v>
      </c>
      <c r="D2" s="3">
        <v>614</v>
      </c>
      <c r="E2" s="4">
        <v>567</v>
      </c>
      <c r="F2" s="3">
        <v>711</v>
      </c>
      <c r="G2" s="4">
        <v>509</v>
      </c>
      <c r="H2" s="3">
        <v>655</v>
      </c>
      <c r="I2" s="4">
        <v>582</v>
      </c>
      <c r="J2" s="3">
        <v>657</v>
      </c>
      <c r="K2" s="4">
        <v>415</v>
      </c>
      <c r="L2" s="3">
        <v>493</v>
      </c>
      <c r="M2" s="4">
        <v>258</v>
      </c>
      <c r="N2" s="3">
        <v>448</v>
      </c>
      <c r="O2" s="4">
        <v>756</v>
      </c>
      <c r="P2" s="3">
        <v>535</v>
      </c>
      <c r="Q2" s="4">
        <v>837</v>
      </c>
      <c r="R2" s="3">
        <v>575</v>
      </c>
      <c r="S2" s="4">
        <v>579</v>
      </c>
      <c r="T2" s="3">
        <v>769</v>
      </c>
      <c r="U2" s="4">
        <v>453</v>
      </c>
      <c r="V2" s="3">
        <v>498</v>
      </c>
    </row>
    <row r="3" spans="1:22" ht="15.75" x14ac:dyDescent="0.3">
      <c r="A3" s="2" t="s">
        <v>2</v>
      </c>
      <c r="B3" s="3">
        <v>96</v>
      </c>
      <c r="C3" s="4">
        <v>229</v>
      </c>
      <c r="D3" s="3">
        <v>85</v>
      </c>
      <c r="E3" s="4">
        <v>199</v>
      </c>
      <c r="F3" s="3">
        <v>357</v>
      </c>
      <c r="G3" s="4">
        <v>185</v>
      </c>
      <c r="H3" s="3">
        <v>111</v>
      </c>
      <c r="I3" s="4">
        <v>105</v>
      </c>
      <c r="J3" s="3">
        <v>261</v>
      </c>
      <c r="K3" s="4">
        <v>115</v>
      </c>
      <c r="L3" s="3">
        <v>297</v>
      </c>
      <c r="M3" s="4">
        <v>207</v>
      </c>
      <c r="N3" s="3">
        <v>150</v>
      </c>
      <c r="O3" s="4">
        <v>194</v>
      </c>
      <c r="P3" s="3">
        <v>85</v>
      </c>
      <c r="Q3" s="4">
        <v>263</v>
      </c>
      <c r="R3" s="3">
        <v>219</v>
      </c>
      <c r="S3" s="4">
        <v>132</v>
      </c>
      <c r="T3" s="3">
        <v>125</v>
      </c>
      <c r="U3" s="4">
        <v>206</v>
      </c>
      <c r="V3" s="3">
        <v>104</v>
      </c>
    </row>
    <row r="4" spans="1:22" ht="15.75" x14ac:dyDescent="0.3">
      <c r="A4" s="2" t="s">
        <v>3</v>
      </c>
      <c r="B4" s="3">
        <v>105</v>
      </c>
      <c r="C4" s="4">
        <v>159</v>
      </c>
      <c r="D4" s="3">
        <v>92</v>
      </c>
      <c r="E4" s="4">
        <v>333</v>
      </c>
      <c r="F4" s="3">
        <v>203</v>
      </c>
      <c r="G4" s="4">
        <v>131</v>
      </c>
      <c r="H4" s="3">
        <v>310</v>
      </c>
      <c r="I4" s="4">
        <v>167</v>
      </c>
      <c r="J4" s="3">
        <v>190</v>
      </c>
      <c r="K4" s="4">
        <v>226</v>
      </c>
      <c r="L4" s="3">
        <v>109</v>
      </c>
      <c r="M4" s="4">
        <v>69</v>
      </c>
      <c r="N4" s="3">
        <v>306</v>
      </c>
      <c r="O4" s="4">
        <v>229</v>
      </c>
      <c r="P4" s="3">
        <v>335</v>
      </c>
      <c r="Q4" s="4">
        <v>362</v>
      </c>
      <c r="R4" s="3">
        <v>200</v>
      </c>
      <c r="S4" s="4">
        <v>175</v>
      </c>
      <c r="T4" s="3">
        <v>163</v>
      </c>
      <c r="U4" s="4">
        <v>271</v>
      </c>
      <c r="V4" s="3">
        <v>103</v>
      </c>
    </row>
    <row r="5" spans="1:22" ht="15.75" x14ac:dyDescent="0.3">
      <c r="A5" s="2" t="s">
        <v>4</v>
      </c>
      <c r="B5" s="3">
        <v>1406</v>
      </c>
      <c r="C5" s="4">
        <v>1488</v>
      </c>
      <c r="D5" s="3">
        <v>1604</v>
      </c>
      <c r="E5" s="4">
        <v>1649</v>
      </c>
      <c r="F5" s="3">
        <v>1225</v>
      </c>
      <c r="G5" s="4">
        <v>1790</v>
      </c>
      <c r="H5" s="3">
        <v>1533</v>
      </c>
      <c r="I5" s="4">
        <v>1306</v>
      </c>
      <c r="J5" s="3">
        <v>1560</v>
      </c>
      <c r="K5" s="4">
        <v>1133</v>
      </c>
      <c r="L5" s="3">
        <v>1425</v>
      </c>
      <c r="M5" s="4">
        <v>1181</v>
      </c>
      <c r="N5" s="3">
        <v>1141</v>
      </c>
      <c r="O5" s="4">
        <v>1697</v>
      </c>
      <c r="P5" s="3">
        <v>1390</v>
      </c>
      <c r="Q5" s="4">
        <v>1326</v>
      </c>
      <c r="R5" s="3">
        <v>1177</v>
      </c>
      <c r="S5" s="4">
        <v>1407</v>
      </c>
      <c r="T5" s="3">
        <v>1390</v>
      </c>
      <c r="U5" s="4">
        <v>1303</v>
      </c>
      <c r="V5" s="3">
        <v>1779</v>
      </c>
    </row>
    <row r="6" spans="1:22" ht="15.75" x14ac:dyDescent="0.3">
      <c r="A6" s="2" t="s">
        <v>5</v>
      </c>
      <c r="B6" s="3">
        <v>388</v>
      </c>
      <c r="C6" s="4">
        <v>305</v>
      </c>
      <c r="D6" s="3">
        <v>434</v>
      </c>
      <c r="E6" s="4">
        <v>492</v>
      </c>
      <c r="F6" s="3">
        <v>594</v>
      </c>
      <c r="G6" s="4">
        <v>471</v>
      </c>
      <c r="H6" s="3">
        <v>320</v>
      </c>
      <c r="I6" s="4">
        <v>533</v>
      </c>
      <c r="J6" s="3">
        <v>459</v>
      </c>
      <c r="K6" s="4">
        <v>331</v>
      </c>
      <c r="L6" s="3">
        <v>592</v>
      </c>
      <c r="M6" s="4">
        <v>176</v>
      </c>
      <c r="N6" s="3">
        <v>324</v>
      </c>
      <c r="O6" s="4">
        <v>444</v>
      </c>
      <c r="P6" s="3">
        <v>424</v>
      </c>
      <c r="Q6" s="4">
        <v>525</v>
      </c>
      <c r="R6" s="3">
        <v>555</v>
      </c>
      <c r="S6" s="4">
        <v>359</v>
      </c>
      <c r="T6" s="3">
        <v>397</v>
      </c>
      <c r="U6" s="4">
        <v>262</v>
      </c>
      <c r="V6" s="3">
        <v>227</v>
      </c>
    </row>
    <row r="7" spans="1:22" ht="15.75" x14ac:dyDescent="0.3">
      <c r="A7" s="2" t="s">
        <v>6</v>
      </c>
      <c r="B7" s="3">
        <v>760</v>
      </c>
      <c r="C7" s="4">
        <v>715</v>
      </c>
      <c r="D7" s="3">
        <v>955</v>
      </c>
      <c r="E7" s="4">
        <v>877</v>
      </c>
      <c r="F7" s="3">
        <v>978</v>
      </c>
      <c r="G7" s="4">
        <v>726</v>
      </c>
      <c r="H7" s="3">
        <v>1103</v>
      </c>
      <c r="I7" s="4">
        <v>1029</v>
      </c>
      <c r="J7" s="3">
        <v>933</v>
      </c>
      <c r="K7" s="4">
        <v>860</v>
      </c>
      <c r="L7" s="3">
        <v>1201</v>
      </c>
      <c r="M7" s="4">
        <v>1367</v>
      </c>
      <c r="N7" s="3">
        <v>991</v>
      </c>
      <c r="O7" s="4">
        <v>1877</v>
      </c>
      <c r="P7" s="3">
        <v>1920</v>
      </c>
      <c r="Q7" s="4">
        <v>1957</v>
      </c>
      <c r="R7" s="3">
        <v>1333</v>
      </c>
      <c r="S7" s="4">
        <v>1729</v>
      </c>
      <c r="T7" s="3">
        <v>1612</v>
      </c>
      <c r="U7" s="4">
        <v>1817</v>
      </c>
      <c r="V7" s="3">
        <v>1665</v>
      </c>
    </row>
    <row r="8" spans="1:22" ht="15.75" x14ac:dyDescent="0.3">
      <c r="A8" s="2" t="s">
        <v>7</v>
      </c>
      <c r="B8" s="3">
        <v>2170</v>
      </c>
      <c r="C8" s="4">
        <v>2269</v>
      </c>
      <c r="D8" s="3">
        <v>2064</v>
      </c>
      <c r="E8" s="4">
        <v>1936</v>
      </c>
      <c r="F8" s="3">
        <v>1714</v>
      </c>
      <c r="G8" s="4">
        <v>2191</v>
      </c>
      <c r="H8" s="3">
        <v>2354</v>
      </c>
      <c r="I8" s="4">
        <v>2300</v>
      </c>
      <c r="J8" s="3">
        <v>2355</v>
      </c>
      <c r="K8" s="4">
        <v>1953</v>
      </c>
      <c r="L8" s="3">
        <v>2730</v>
      </c>
      <c r="M8" s="4">
        <v>2382</v>
      </c>
      <c r="N8" s="3">
        <v>1885</v>
      </c>
      <c r="O8" s="4">
        <v>2279</v>
      </c>
      <c r="P8" s="3">
        <v>2056</v>
      </c>
      <c r="Q8" s="4">
        <v>1741</v>
      </c>
      <c r="R8" s="3">
        <v>1614</v>
      </c>
      <c r="S8" s="4">
        <v>1994</v>
      </c>
      <c r="T8" s="3">
        <v>1705</v>
      </c>
      <c r="U8" s="4">
        <v>1767</v>
      </c>
      <c r="V8" s="3">
        <v>2168</v>
      </c>
    </row>
    <row r="9" spans="1:22" ht="15.75" x14ac:dyDescent="0.3">
      <c r="A9" s="2" t="s">
        <v>8</v>
      </c>
      <c r="B9" s="3">
        <v>307</v>
      </c>
      <c r="C9" s="4">
        <v>323</v>
      </c>
      <c r="D9" s="3">
        <v>357</v>
      </c>
      <c r="E9" s="4">
        <v>375</v>
      </c>
      <c r="F9" s="3">
        <v>745</v>
      </c>
      <c r="G9" s="4">
        <v>462</v>
      </c>
      <c r="H9" s="3">
        <v>607</v>
      </c>
      <c r="I9" s="4">
        <v>496</v>
      </c>
      <c r="J9" s="3">
        <v>550</v>
      </c>
      <c r="K9" s="4">
        <v>469</v>
      </c>
      <c r="L9" s="3">
        <v>470</v>
      </c>
      <c r="M9" s="4">
        <v>261</v>
      </c>
      <c r="N9" s="3">
        <v>472</v>
      </c>
      <c r="O9" s="4">
        <v>618</v>
      </c>
      <c r="P9" s="3">
        <v>490</v>
      </c>
      <c r="Q9" s="4">
        <v>631</v>
      </c>
      <c r="R9" s="3">
        <v>513</v>
      </c>
      <c r="S9" s="4">
        <v>454</v>
      </c>
      <c r="T9" s="3">
        <v>491</v>
      </c>
      <c r="U9" s="4">
        <v>470</v>
      </c>
      <c r="V9" s="3">
        <v>261</v>
      </c>
    </row>
    <row r="10" spans="1:22" x14ac:dyDescent="0.25">
      <c r="A10" s="2" t="s">
        <v>9</v>
      </c>
      <c r="B10" s="3">
        <v>763</v>
      </c>
      <c r="C10" s="4">
        <v>824</v>
      </c>
      <c r="D10" s="3">
        <v>771</v>
      </c>
      <c r="E10" s="4">
        <v>768</v>
      </c>
      <c r="F10" s="3">
        <v>729</v>
      </c>
      <c r="G10" s="4">
        <v>645</v>
      </c>
      <c r="H10" s="3">
        <v>883</v>
      </c>
      <c r="I10" s="4">
        <v>866</v>
      </c>
      <c r="J10" s="3">
        <v>741</v>
      </c>
      <c r="K10" s="4">
        <v>713</v>
      </c>
      <c r="L10" s="3">
        <v>698</v>
      </c>
      <c r="M10" s="4">
        <v>783</v>
      </c>
      <c r="N10" s="3">
        <v>569</v>
      </c>
      <c r="O10" s="4">
        <v>698</v>
      </c>
      <c r="P10" s="3">
        <v>616</v>
      </c>
      <c r="Q10" s="4">
        <v>492</v>
      </c>
      <c r="R10" s="3">
        <v>656</v>
      </c>
      <c r="S10" s="4">
        <v>488</v>
      </c>
      <c r="T10" s="3">
        <v>786</v>
      </c>
      <c r="U10" s="4">
        <v>565</v>
      </c>
      <c r="V10" s="3">
        <v>470</v>
      </c>
    </row>
    <row r="11" spans="1:22" ht="15.75" x14ac:dyDescent="0.3">
      <c r="A11" s="2" t="s">
        <v>10</v>
      </c>
      <c r="B11" s="3">
        <v>319</v>
      </c>
      <c r="C11" s="4">
        <v>251</v>
      </c>
      <c r="D11" s="3">
        <v>393</v>
      </c>
      <c r="E11" s="4">
        <v>436</v>
      </c>
      <c r="F11" s="3">
        <v>644</v>
      </c>
      <c r="G11" s="4">
        <v>374</v>
      </c>
      <c r="H11" s="3">
        <v>582</v>
      </c>
      <c r="I11" s="4">
        <v>430</v>
      </c>
      <c r="J11" s="3">
        <v>643</v>
      </c>
      <c r="K11" s="4">
        <v>519</v>
      </c>
      <c r="L11" s="3">
        <v>559</v>
      </c>
      <c r="M11" s="4">
        <v>246</v>
      </c>
      <c r="N11" s="3">
        <v>406</v>
      </c>
      <c r="O11" s="4">
        <v>517</v>
      </c>
      <c r="P11" s="3">
        <v>497</v>
      </c>
      <c r="Q11" s="4">
        <v>627</v>
      </c>
      <c r="R11" s="3">
        <v>510</v>
      </c>
      <c r="S11" s="4">
        <v>455</v>
      </c>
      <c r="T11" s="3">
        <v>521</v>
      </c>
      <c r="U11" s="4">
        <v>429</v>
      </c>
      <c r="V11" s="3">
        <v>390</v>
      </c>
    </row>
    <row r="12" spans="1:22" ht="15.75" x14ac:dyDescent="0.3">
      <c r="A12" s="2" t="s">
        <v>11</v>
      </c>
      <c r="B12" s="3">
        <v>492</v>
      </c>
      <c r="C12" s="4">
        <v>717</v>
      </c>
      <c r="D12" s="3">
        <v>814</v>
      </c>
      <c r="E12" s="4">
        <v>921</v>
      </c>
      <c r="F12" s="3">
        <v>878</v>
      </c>
      <c r="G12" s="4">
        <v>510</v>
      </c>
      <c r="H12" s="3">
        <v>780</v>
      </c>
      <c r="I12" s="4">
        <v>799</v>
      </c>
      <c r="J12" s="3">
        <v>733</v>
      </c>
      <c r="K12" s="4">
        <v>623</v>
      </c>
      <c r="L12" s="3">
        <v>798</v>
      </c>
      <c r="M12" s="4">
        <v>379</v>
      </c>
      <c r="N12" s="3">
        <v>573</v>
      </c>
      <c r="O12" s="4">
        <v>762</v>
      </c>
      <c r="P12" s="3">
        <v>679</v>
      </c>
      <c r="Q12" s="4">
        <v>841</v>
      </c>
      <c r="R12" s="3">
        <v>691</v>
      </c>
      <c r="S12" s="4">
        <v>612</v>
      </c>
      <c r="T12" s="3">
        <v>850</v>
      </c>
      <c r="U12" s="4">
        <v>554</v>
      </c>
      <c r="V12" s="3">
        <v>476</v>
      </c>
    </row>
    <row r="13" spans="1:22" ht="15.75" x14ac:dyDescent="0.3">
      <c r="A13" s="2" t="s">
        <v>12</v>
      </c>
      <c r="B13" s="3">
        <v>817</v>
      </c>
      <c r="C13" s="4">
        <v>1028</v>
      </c>
      <c r="D13" s="3">
        <v>1003</v>
      </c>
      <c r="E13" s="4">
        <v>1041</v>
      </c>
      <c r="F13" s="3">
        <v>1144</v>
      </c>
      <c r="G13" s="4">
        <v>1108</v>
      </c>
      <c r="H13" s="3">
        <v>1295</v>
      </c>
      <c r="I13" s="4">
        <v>1193</v>
      </c>
      <c r="J13" s="3">
        <v>1272</v>
      </c>
      <c r="K13" s="4">
        <v>991</v>
      </c>
      <c r="L13" s="3">
        <v>1521</v>
      </c>
      <c r="M13" s="4">
        <v>1194</v>
      </c>
      <c r="N13" s="3">
        <v>962</v>
      </c>
      <c r="O13" s="4">
        <v>1271</v>
      </c>
      <c r="P13" s="3">
        <v>1224</v>
      </c>
      <c r="Q13" s="4">
        <v>1003</v>
      </c>
      <c r="R13" s="3">
        <v>986</v>
      </c>
      <c r="S13" s="4">
        <v>1161</v>
      </c>
      <c r="T13" s="3">
        <v>1159</v>
      </c>
      <c r="U13" s="4">
        <v>1102</v>
      </c>
      <c r="V13" s="3">
        <v>928</v>
      </c>
    </row>
    <row r="14" spans="1:22" ht="15.75" x14ac:dyDescent="0.3">
      <c r="A14" s="2" t="s">
        <v>13</v>
      </c>
      <c r="B14" s="3">
        <v>591</v>
      </c>
      <c r="C14" s="4">
        <v>651</v>
      </c>
      <c r="D14" s="3">
        <v>616</v>
      </c>
      <c r="E14" s="4">
        <v>624</v>
      </c>
      <c r="F14" s="3">
        <v>629</v>
      </c>
      <c r="G14" s="4">
        <v>695</v>
      </c>
      <c r="H14" s="3">
        <v>695</v>
      </c>
      <c r="I14" s="4">
        <v>890</v>
      </c>
      <c r="J14" s="3">
        <v>804</v>
      </c>
      <c r="K14" s="4">
        <v>790</v>
      </c>
      <c r="L14" s="3">
        <v>939</v>
      </c>
      <c r="M14" s="4">
        <v>705</v>
      </c>
      <c r="N14" s="3">
        <v>652</v>
      </c>
      <c r="O14" s="4">
        <v>797</v>
      </c>
      <c r="P14" s="3">
        <v>755</v>
      </c>
      <c r="Q14" s="4">
        <v>681</v>
      </c>
      <c r="R14" s="3">
        <v>694</v>
      </c>
      <c r="S14" s="4">
        <v>653</v>
      </c>
      <c r="T14" s="3">
        <v>575</v>
      </c>
      <c r="U14" s="4">
        <v>439</v>
      </c>
      <c r="V14" s="3">
        <v>502</v>
      </c>
    </row>
    <row r="15" spans="1:22" ht="15.75" x14ac:dyDescent="0.3">
      <c r="A15" s="2" t="s">
        <v>14</v>
      </c>
      <c r="B15" s="3">
        <v>632</v>
      </c>
      <c r="C15" s="4">
        <v>671</v>
      </c>
      <c r="D15" s="3">
        <v>795</v>
      </c>
      <c r="E15" s="4">
        <v>736</v>
      </c>
      <c r="F15" s="3">
        <v>1050</v>
      </c>
      <c r="G15" s="4">
        <v>664</v>
      </c>
      <c r="H15" s="3">
        <v>891</v>
      </c>
      <c r="I15" s="4">
        <v>836</v>
      </c>
      <c r="J15" s="3">
        <v>869</v>
      </c>
      <c r="K15" s="4">
        <v>704</v>
      </c>
      <c r="L15" s="3">
        <v>940</v>
      </c>
      <c r="M15" s="4">
        <v>602</v>
      </c>
      <c r="N15" s="3">
        <v>669</v>
      </c>
      <c r="O15" s="4">
        <v>1063</v>
      </c>
      <c r="P15" s="3">
        <v>982</v>
      </c>
      <c r="Q15" s="4">
        <v>1146</v>
      </c>
      <c r="R15" s="3">
        <v>926</v>
      </c>
      <c r="S15" s="4">
        <v>946</v>
      </c>
      <c r="T15" s="3">
        <v>1076</v>
      </c>
      <c r="U15" s="4">
        <v>926</v>
      </c>
      <c r="V15" s="3">
        <v>874</v>
      </c>
    </row>
    <row r="16" spans="1:22" x14ac:dyDescent="0.25">
      <c r="A16" s="2" t="s">
        <v>15</v>
      </c>
      <c r="B16" s="3">
        <v>668</v>
      </c>
      <c r="C16" s="4">
        <v>743</v>
      </c>
      <c r="D16" s="3">
        <v>707</v>
      </c>
      <c r="E16" s="4">
        <v>708</v>
      </c>
      <c r="F16" s="3">
        <v>751</v>
      </c>
      <c r="G16" s="4">
        <v>549</v>
      </c>
      <c r="H16" s="3">
        <v>719</v>
      </c>
      <c r="I16" s="4">
        <v>876</v>
      </c>
      <c r="J16" s="3">
        <v>680</v>
      </c>
      <c r="K16" s="4">
        <v>726</v>
      </c>
      <c r="L16" s="3">
        <v>810</v>
      </c>
      <c r="M16" s="4">
        <v>658</v>
      </c>
      <c r="N16" s="3">
        <v>629</v>
      </c>
      <c r="O16" s="4">
        <v>843</v>
      </c>
      <c r="P16" s="3">
        <v>885</v>
      </c>
      <c r="Q16" s="4">
        <v>859</v>
      </c>
      <c r="R16" s="3">
        <v>915</v>
      </c>
      <c r="S16" s="4">
        <v>865</v>
      </c>
      <c r="T16" s="3">
        <v>1099</v>
      </c>
      <c r="U16" s="4">
        <v>838</v>
      </c>
      <c r="V16" s="3">
        <v>759</v>
      </c>
    </row>
    <row r="17" spans="1:22" x14ac:dyDescent="0.25">
      <c r="A17" s="2" t="s">
        <v>16</v>
      </c>
      <c r="B17" s="3">
        <v>797</v>
      </c>
      <c r="C17" s="4">
        <v>893</v>
      </c>
      <c r="D17" s="3">
        <v>939</v>
      </c>
      <c r="E17" s="4">
        <v>872</v>
      </c>
      <c r="F17" s="3">
        <v>917</v>
      </c>
      <c r="G17" s="4">
        <v>689</v>
      </c>
      <c r="H17" s="3">
        <v>890</v>
      </c>
      <c r="I17" s="4">
        <v>825</v>
      </c>
      <c r="J17" s="3">
        <v>825</v>
      </c>
      <c r="K17" s="4">
        <v>765</v>
      </c>
      <c r="L17" s="3">
        <v>1086</v>
      </c>
      <c r="M17" s="4">
        <v>690</v>
      </c>
      <c r="N17" s="3">
        <v>755</v>
      </c>
      <c r="O17" s="4">
        <v>1075</v>
      </c>
      <c r="P17" s="3">
        <v>885</v>
      </c>
      <c r="Q17" s="4">
        <v>997</v>
      </c>
      <c r="R17" s="3">
        <v>722</v>
      </c>
      <c r="S17" s="4">
        <v>793</v>
      </c>
      <c r="T17" s="3">
        <v>1114</v>
      </c>
      <c r="U17" s="4">
        <v>830</v>
      </c>
      <c r="V17" s="3">
        <v>703</v>
      </c>
    </row>
    <row r="18" spans="1:22" ht="15.75" x14ac:dyDescent="0.3">
      <c r="A18" s="2" t="s">
        <v>17</v>
      </c>
      <c r="B18" s="3">
        <v>941</v>
      </c>
      <c r="C18" s="4">
        <v>1112</v>
      </c>
      <c r="D18" s="3">
        <v>827</v>
      </c>
      <c r="E18" s="4">
        <v>1100</v>
      </c>
      <c r="F18" s="3">
        <v>1208</v>
      </c>
      <c r="G18" s="4">
        <v>714</v>
      </c>
      <c r="H18" s="3">
        <v>887</v>
      </c>
      <c r="I18" s="4">
        <v>775</v>
      </c>
      <c r="J18" s="3">
        <v>1023</v>
      </c>
      <c r="K18" s="4">
        <v>1032</v>
      </c>
      <c r="L18" s="3">
        <v>1207</v>
      </c>
      <c r="M18" s="4">
        <v>968</v>
      </c>
      <c r="N18" s="3">
        <v>840</v>
      </c>
      <c r="O18" s="4">
        <v>1515</v>
      </c>
      <c r="P18" s="3">
        <v>1778</v>
      </c>
      <c r="Q18" s="4">
        <v>1327</v>
      </c>
      <c r="R18" s="3">
        <v>1782</v>
      </c>
      <c r="S18" s="4">
        <v>1950</v>
      </c>
      <c r="T18" s="3">
        <v>1964</v>
      </c>
      <c r="U18" s="4">
        <v>1691</v>
      </c>
      <c r="V18" s="3">
        <v>1508</v>
      </c>
    </row>
    <row r="19" spans="1:22" ht="15.75" x14ac:dyDescent="0.3">
      <c r="A19" s="2" t="s">
        <v>18</v>
      </c>
      <c r="B19" s="3">
        <v>1149</v>
      </c>
      <c r="C19" s="4">
        <v>1026</v>
      </c>
      <c r="D19" s="3">
        <v>1043</v>
      </c>
      <c r="E19" s="4">
        <v>1049</v>
      </c>
      <c r="F19" s="3">
        <v>1435</v>
      </c>
      <c r="G19" s="4">
        <v>1216</v>
      </c>
      <c r="H19" s="3">
        <v>1002</v>
      </c>
      <c r="I19" s="4">
        <v>1055</v>
      </c>
      <c r="J19" s="3">
        <v>1551</v>
      </c>
      <c r="K19" s="4">
        <v>1281</v>
      </c>
      <c r="L19" s="3">
        <v>1650</v>
      </c>
      <c r="M19" s="4">
        <v>1129</v>
      </c>
      <c r="N19" s="3">
        <v>1060</v>
      </c>
      <c r="O19" s="4">
        <v>1209</v>
      </c>
      <c r="P19" s="3">
        <v>1293</v>
      </c>
      <c r="Q19" s="4">
        <v>1443</v>
      </c>
      <c r="R19" s="3">
        <v>1224</v>
      </c>
      <c r="S19" s="4">
        <v>1228</v>
      </c>
      <c r="T19" s="3">
        <v>1356</v>
      </c>
      <c r="U19" s="4">
        <v>1225</v>
      </c>
      <c r="V19" s="3">
        <v>1141</v>
      </c>
    </row>
    <row r="20" spans="1:22" x14ac:dyDescent="0.25">
      <c r="A20" s="2" t="s">
        <v>19</v>
      </c>
      <c r="B20" s="3">
        <v>453</v>
      </c>
      <c r="C20" s="4">
        <v>590</v>
      </c>
      <c r="D20" s="3">
        <v>704</v>
      </c>
      <c r="E20" s="4">
        <v>764</v>
      </c>
      <c r="F20" s="3">
        <v>830</v>
      </c>
      <c r="G20" s="4">
        <v>919</v>
      </c>
      <c r="H20" s="3">
        <v>614</v>
      </c>
      <c r="I20" s="4">
        <v>696</v>
      </c>
      <c r="J20" s="3">
        <v>824</v>
      </c>
      <c r="K20" s="4">
        <v>483</v>
      </c>
      <c r="L20" s="3">
        <v>1231</v>
      </c>
      <c r="M20" s="4">
        <v>371</v>
      </c>
      <c r="N20" s="3">
        <v>562</v>
      </c>
      <c r="O20" s="4">
        <v>757</v>
      </c>
      <c r="P20" s="3">
        <v>683</v>
      </c>
      <c r="Q20" s="4">
        <v>682</v>
      </c>
      <c r="R20" s="3">
        <v>612</v>
      </c>
      <c r="S20" s="4">
        <v>570</v>
      </c>
      <c r="T20" s="3">
        <v>585</v>
      </c>
      <c r="U20" s="4">
        <v>499</v>
      </c>
      <c r="V20" s="3">
        <v>526</v>
      </c>
    </row>
    <row r="21" spans="1:22" ht="15.75" x14ac:dyDescent="0.3">
      <c r="A21" s="2" t="s">
        <v>20</v>
      </c>
      <c r="B21" s="3">
        <v>1677</v>
      </c>
      <c r="C21" s="4">
        <v>1738</v>
      </c>
      <c r="D21" s="3">
        <v>1477</v>
      </c>
      <c r="E21" s="4">
        <v>1467</v>
      </c>
      <c r="F21" s="3">
        <v>1340</v>
      </c>
      <c r="G21" s="4">
        <v>1618</v>
      </c>
      <c r="H21" s="3">
        <v>1270</v>
      </c>
      <c r="I21" s="4">
        <v>1157</v>
      </c>
      <c r="J21" s="3">
        <v>1710</v>
      </c>
      <c r="K21" s="4">
        <v>1268</v>
      </c>
      <c r="L21" s="3">
        <v>1940</v>
      </c>
      <c r="M21" s="4">
        <v>1389</v>
      </c>
      <c r="N21" s="3">
        <v>1360</v>
      </c>
      <c r="O21" s="4">
        <v>1238</v>
      </c>
      <c r="P21" s="3">
        <v>1186</v>
      </c>
      <c r="Q21" s="4">
        <v>1002</v>
      </c>
      <c r="R21" s="3">
        <v>993</v>
      </c>
      <c r="S21" s="4">
        <v>1441</v>
      </c>
      <c r="T21" s="3">
        <v>1217</v>
      </c>
      <c r="U21" s="4">
        <v>1089</v>
      </c>
      <c r="V21" s="3">
        <v>1126</v>
      </c>
    </row>
    <row r="22" spans="1:22" ht="15.75" x14ac:dyDescent="0.3">
      <c r="A22" s="2" t="s">
        <v>21</v>
      </c>
      <c r="B22" s="3">
        <v>1983</v>
      </c>
      <c r="C22" s="4">
        <v>1439</v>
      </c>
      <c r="D22" s="3">
        <v>1277</v>
      </c>
      <c r="E22" s="4">
        <v>1596</v>
      </c>
      <c r="F22" s="3">
        <v>1303</v>
      </c>
      <c r="G22" s="4">
        <v>1254</v>
      </c>
      <c r="H22" s="3">
        <v>1222</v>
      </c>
      <c r="I22" s="4">
        <v>1408</v>
      </c>
      <c r="J22" s="3">
        <v>1396</v>
      </c>
      <c r="K22" s="4">
        <v>1236</v>
      </c>
      <c r="L22" s="3">
        <v>1365</v>
      </c>
      <c r="M22" s="4">
        <v>1280</v>
      </c>
      <c r="N22" s="3">
        <v>1391</v>
      </c>
      <c r="O22" s="4">
        <v>1390</v>
      </c>
      <c r="P22" s="3">
        <v>1303</v>
      </c>
      <c r="Q22" s="4">
        <v>1185</v>
      </c>
      <c r="R22" s="3">
        <v>1196</v>
      </c>
      <c r="S22" s="4">
        <v>1402</v>
      </c>
      <c r="T22" s="3">
        <v>1248</v>
      </c>
      <c r="U22" s="4">
        <v>1041</v>
      </c>
      <c r="V22" s="3">
        <v>1104</v>
      </c>
    </row>
    <row r="23" spans="1:22" x14ac:dyDescent="0.25">
      <c r="A23" s="2" t="s">
        <v>22</v>
      </c>
      <c r="B23" s="3">
        <v>373</v>
      </c>
      <c r="C23" s="4">
        <v>548</v>
      </c>
      <c r="D23" s="3">
        <v>535</v>
      </c>
      <c r="E23" s="4">
        <v>803</v>
      </c>
      <c r="F23" s="3">
        <v>699</v>
      </c>
      <c r="G23" s="4">
        <v>435</v>
      </c>
      <c r="H23" s="3">
        <v>590</v>
      </c>
      <c r="I23" s="4">
        <v>637</v>
      </c>
      <c r="J23" s="3">
        <v>642</v>
      </c>
      <c r="K23" s="4">
        <v>490</v>
      </c>
      <c r="L23" s="3">
        <v>717</v>
      </c>
      <c r="M23" s="4">
        <v>372</v>
      </c>
      <c r="N23" s="3">
        <v>590</v>
      </c>
      <c r="O23" s="4">
        <v>780</v>
      </c>
      <c r="P23" s="3">
        <v>773</v>
      </c>
      <c r="Q23" s="4">
        <v>757</v>
      </c>
      <c r="R23" s="3">
        <v>750</v>
      </c>
      <c r="S23" s="4">
        <v>593</v>
      </c>
      <c r="T23" s="3">
        <v>554</v>
      </c>
      <c r="U23" s="4">
        <v>411</v>
      </c>
      <c r="V23" s="3">
        <v>407</v>
      </c>
    </row>
    <row r="24" spans="1:22" ht="15.75" x14ac:dyDescent="0.3">
      <c r="A24" s="2" t="s">
        <v>23</v>
      </c>
      <c r="B24" s="3">
        <v>1446</v>
      </c>
      <c r="C24" s="4">
        <v>1550</v>
      </c>
      <c r="D24" s="3">
        <v>1429</v>
      </c>
      <c r="E24" s="4">
        <v>1553</v>
      </c>
      <c r="F24" s="3">
        <v>1087</v>
      </c>
      <c r="G24" s="4">
        <v>1456</v>
      </c>
      <c r="H24" s="3">
        <v>1132</v>
      </c>
      <c r="I24" s="4">
        <v>1093</v>
      </c>
      <c r="J24" s="3">
        <v>1210</v>
      </c>
      <c r="K24" s="4">
        <v>1101</v>
      </c>
      <c r="L24" s="3">
        <v>1504</v>
      </c>
      <c r="M24" s="4">
        <v>1476</v>
      </c>
      <c r="N24" s="3">
        <v>1338</v>
      </c>
      <c r="O24" s="4">
        <v>1899</v>
      </c>
      <c r="P24" s="3">
        <v>1358</v>
      </c>
      <c r="Q24" s="4">
        <v>1496</v>
      </c>
      <c r="R24" s="3">
        <v>1109</v>
      </c>
      <c r="S24" s="4">
        <v>1407</v>
      </c>
      <c r="T24" s="3">
        <v>1306</v>
      </c>
      <c r="U24" s="4">
        <v>1036</v>
      </c>
      <c r="V24" s="3">
        <v>1871</v>
      </c>
    </row>
    <row r="25" spans="1:22" ht="15.75" x14ac:dyDescent="0.3">
      <c r="A25" s="2" t="s">
        <v>24</v>
      </c>
      <c r="B25" s="3">
        <v>646</v>
      </c>
      <c r="C25" s="4">
        <v>715</v>
      </c>
      <c r="D25" s="3">
        <v>797</v>
      </c>
      <c r="E25" s="4">
        <v>876</v>
      </c>
      <c r="F25" s="3">
        <v>811</v>
      </c>
      <c r="G25" s="4">
        <v>808</v>
      </c>
      <c r="H25" s="3">
        <v>720</v>
      </c>
      <c r="I25" s="4">
        <v>1225</v>
      </c>
      <c r="J25" s="3">
        <v>1375</v>
      </c>
      <c r="K25" s="4">
        <v>951</v>
      </c>
      <c r="L25" s="3">
        <v>1360</v>
      </c>
      <c r="M25" s="4">
        <v>922</v>
      </c>
      <c r="N25" s="3">
        <v>974</v>
      </c>
      <c r="O25" s="4">
        <v>876</v>
      </c>
      <c r="P25" s="3">
        <v>808</v>
      </c>
      <c r="Q25" s="4">
        <v>794</v>
      </c>
      <c r="R25" s="3">
        <v>685</v>
      </c>
      <c r="S25" s="4">
        <v>618</v>
      </c>
      <c r="T25" s="3">
        <v>635</v>
      </c>
      <c r="U25" s="4">
        <v>481</v>
      </c>
      <c r="V25" s="3">
        <v>446</v>
      </c>
    </row>
    <row r="26" spans="1:22" ht="15.75" x14ac:dyDescent="0.3">
      <c r="A26" s="2" t="s">
        <v>25</v>
      </c>
      <c r="B26" s="3">
        <v>692</v>
      </c>
      <c r="C26" s="4">
        <v>529</v>
      </c>
      <c r="D26" s="3">
        <v>490</v>
      </c>
      <c r="E26" s="4">
        <v>531</v>
      </c>
      <c r="F26" s="3">
        <v>872</v>
      </c>
      <c r="G26" s="4">
        <v>535</v>
      </c>
      <c r="H26" s="3">
        <v>732</v>
      </c>
      <c r="I26" s="4">
        <v>639</v>
      </c>
      <c r="J26" s="3">
        <v>738</v>
      </c>
      <c r="K26" s="4">
        <v>663</v>
      </c>
      <c r="L26" s="3">
        <v>596</v>
      </c>
      <c r="M26" s="4">
        <v>595</v>
      </c>
      <c r="N26" s="3">
        <v>697</v>
      </c>
      <c r="O26" s="4">
        <v>847</v>
      </c>
      <c r="P26" s="3">
        <v>876</v>
      </c>
      <c r="Q26" s="4">
        <v>1049</v>
      </c>
      <c r="R26" s="3">
        <v>730</v>
      </c>
      <c r="S26" s="4">
        <v>699</v>
      </c>
      <c r="T26" s="3">
        <v>1001</v>
      </c>
      <c r="U26" s="4">
        <v>928</v>
      </c>
      <c r="V26" s="3">
        <v>653</v>
      </c>
    </row>
    <row r="27" spans="1:22" ht="15.75" x14ac:dyDescent="0.3">
      <c r="A27" s="2" t="s">
        <v>26</v>
      </c>
      <c r="B27" s="3">
        <v>352</v>
      </c>
      <c r="C27" s="4">
        <v>347</v>
      </c>
      <c r="D27" s="3">
        <v>227</v>
      </c>
      <c r="E27" s="4">
        <v>319</v>
      </c>
      <c r="F27" s="3">
        <v>574</v>
      </c>
      <c r="G27" s="4">
        <v>299</v>
      </c>
      <c r="H27" s="3">
        <v>359</v>
      </c>
      <c r="I27" s="4">
        <v>445</v>
      </c>
      <c r="J27" s="3">
        <v>458</v>
      </c>
      <c r="K27" s="4">
        <v>445</v>
      </c>
      <c r="L27" s="3">
        <v>453</v>
      </c>
      <c r="M27" s="4">
        <v>360</v>
      </c>
      <c r="N27" s="3">
        <v>382</v>
      </c>
      <c r="O27" s="4">
        <v>447</v>
      </c>
      <c r="P27" s="3">
        <v>481</v>
      </c>
      <c r="Q27" s="4">
        <v>644</v>
      </c>
      <c r="R27" s="3">
        <v>424</v>
      </c>
      <c r="S27" s="4">
        <v>451</v>
      </c>
      <c r="T27" s="3">
        <v>566</v>
      </c>
      <c r="U27" s="4">
        <v>649</v>
      </c>
      <c r="V27" s="3">
        <v>343</v>
      </c>
    </row>
    <row r="28" spans="1:22" ht="15.75" x14ac:dyDescent="0.3">
      <c r="A28" s="2" t="s">
        <v>27</v>
      </c>
      <c r="B28" s="3">
        <v>2511</v>
      </c>
      <c r="C28" s="4">
        <v>2548</v>
      </c>
      <c r="D28" s="3">
        <v>2307</v>
      </c>
      <c r="E28" s="4">
        <v>2076</v>
      </c>
      <c r="F28" s="3">
        <v>1964</v>
      </c>
      <c r="G28" s="4">
        <v>2036</v>
      </c>
      <c r="H28" s="3">
        <v>2676</v>
      </c>
      <c r="I28" s="4">
        <v>2558</v>
      </c>
      <c r="J28" s="3">
        <v>2617</v>
      </c>
      <c r="K28" s="4">
        <v>1731</v>
      </c>
      <c r="L28" s="3">
        <v>2562</v>
      </c>
      <c r="M28" s="4">
        <v>2496</v>
      </c>
      <c r="N28" s="3">
        <v>2070</v>
      </c>
      <c r="O28" s="4">
        <v>2812</v>
      </c>
      <c r="P28" s="3">
        <v>2394</v>
      </c>
      <c r="Q28" s="4">
        <v>2426</v>
      </c>
      <c r="R28" s="3">
        <v>1750</v>
      </c>
      <c r="S28" s="4">
        <v>2014</v>
      </c>
      <c r="T28" s="3">
        <v>1966</v>
      </c>
      <c r="U28" s="4">
        <v>1916</v>
      </c>
      <c r="V28" s="3">
        <v>3018</v>
      </c>
    </row>
    <row r="29" spans="1:22" ht="15.75" x14ac:dyDescent="0.3">
      <c r="A29" s="2" t="s">
        <v>28</v>
      </c>
      <c r="B29" s="3">
        <v>838</v>
      </c>
      <c r="C29" s="4">
        <v>756</v>
      </c>
      <c r="D29" s="3">
        <v>807</v>
      </c>
      <c r="E29" s="4">
        <v>874</v>
      </c>
      <c r="F29" s="3">
        <v>773</v>
      </c>
      <c r="G29" s="4">
        <v>739</v>
      </c>
      <c r="H29" s="3">
        <v>670</v>
      </c>
      <c r="I29" s="4">
        <v>1004</v>
      </c>
      <c r="J29" s="3">
        <v>1047</v>
      </c>
      <c r="K29" s="4">
        <v>628</v>
      </c>
      <c r="L29" s="3">
        <v>1011</v>
      </c>
      <c r="M29" s="4">
        <v>603</v>
      </c>
      <c r="N29" s="3">
        <v>727</v>
      </c>
      <c r="O29" s="4">
        <v>1091</v>
      </c>
      <c r="P29" s="3">
        <v>955</v>
      </c>
      <c r="Q29" s="4">
        <v>892</v>
      </c>
      <c r="R29" s="3">
        <v>747</v>
      </c>
      <c r="S29" s="4">
        <v>667</v>
      </c>
      <c r="T29" s="3">
        <v>678</v>
      </c>
      <c r="U29" s="4">
        <v>579</v>
      </c>
      <c r="V29" s="3">
        <v>631</v>
      </c>
    </row>
    <row r="30" spans="1:22" ht="15.75" x14ac:dyDescent="0.3">
      <c r="A30" s="2" t="s">
        <v>29</v>
      </c>
      <c r="B30" s="3">
        <v>627</v>
      </c>
      <c r="C30" s="4">
        <v>680</v>
      </c>
      <c r="D30" s="3">
        <v>628</v>
      </c>
      <c r="E30" s="4">
        <v>617</v>
      </c>
      <c r="F30" s="3">
        <v>706</v>
      </c>
      <c r="G30" s="4">
        <v>677</v>
      </c>
      <c r="H30" s="3">
        <v>876</v>
      </c>
      <c r="I30" s="4">
        <v>676</v>
      </c>
      <c r="J30" s="3">
        <v>680</v>
      </c>
      <c r="K30" s="4">
        <v>667</v>
      </c>
      <c r="L30" s="3">
        <v>829</v>
      </c>
      <c r="M30" s="4">
        <v>723</v>
      </c>
      <c r="N30" s="3">
        <v>849</v>
      </c>
      <c r="O30" s="4">
        <v>824</v>
      </c>
      <c r="P30" s="3">
        <v>885</v>
      </c>
      <c r="Q30" s="4">
        <v>800</v>
      </c>
      <c r="R30" s="3">
        <v>751</v>
      </c>
      <c r="S30" s="4">
        <v>690</v>
      </c>
      <c r="T30" s="3">
        <v>662</v>
      </c>
      <c r="U30" s="4">
        <v>564</v>
      </c>
      <c r="V30" s="3">
        <v>538</v>
      </c>
    </row>
    <row r="31" spans="1:22" ht="15.75" x14ac:dyDescent="0.3">
      <c r="A31" s="2" t="s">
        <v>30</v>
      </c>
      <c r="B31" s="3">
        <v>1948</v>
      </c>
      <c r="C31" s="4">
        <v>1980</v>
      </c>
      <c r="D31" s="3">
        <v>1469</v>
      </c>
      <c r="E31" s="4">
        <v>1675</v>
      </c>
      <c r="F31" s="3">
        <v>1483</v>
      </c>
      <c r="G31" s="4">
        <v>1830</v>
      </c>
      <c r="H31" s="3">
        <v>1654</v>
      </c>
      <c r="I31" s="4">
        <v>1505</v>
      </c>
      <c r="J31" s="3">
        <v>1574</v>
      </c>
      <c r="K31" s="4">
        <v>1470</v>
      </c>
      <c r="L31" s="3">
        <v>1791</v>
      </c>
      <c r="M31" s="4">
        <v>1554</v>
      </c>
      <c r="N31" s="3">
        <v>1696</v>
      </c>
      <c r="O31" s="4">
        <v>1852</v>
      </c>
      <c r="P31" s="3">
        <v>1537</v>
      </c>
      <c r="Q31" s="4">
        <v>1489</v>
      </c>
      <c r="R31" s="3">
        <v>1534</v>
      </c>
      <c r="S31" s="4">
        <v>1731</v>
      </c>
      <c r="T31" s="3">
        <v>1516</v>
      </c>
      <c r="U31" s="4">
        <v>1108</v>
      </c>
      <c r="V31" s="3">
        <v>1549</v>
      </c>
    </row>
    <row r="32" spans="1:22" ht="15.75" x14ac:dyDescent="0.3">
      <c r="A32" s="2" t="s">
        <v>31</v>
      </c>
      <c r="B32" s="3">
        <v>844</v>
      </c>
      <c r="C32" s="4">
        <v>878</v>
      </c>
      <c r="D32" s="3">
        <v>973</v>
      </c>
      <c r="E32" s="4">
        <v>851</v>
      </c>
      <c r="F32" s="3">
        <v>1039</v>
      </c>
      <c r="G32" s="4">
        <v>1108</v>
      </c>
      <c r="H32" s="3">
        <v>891</v>
      </c>
      <c r="I32" s="4">
        <v>992</v>
      </c>
      <c r="J32" s="3">
        <v>899</v>
      </c>
      <c r="K32" s="4">
        <v>736</v>
      </c>
      <c r="L32" s="3">
        <v>1072</v>
      </c>
      <c r="M32" s="4">
        <v>973</v>
      </c>
      <c r="N32" s="3">
        <v>948</v>
      </c>
      <c r="O32" s="4">
        <v>1419</v>
      </c>
      <c r="P32" s="3">
        <v>1148</v>
      </c>
      <c r="Q32" s="4">
        <v>978</v>
      </c>
      <c r="R32" s="3">
        <v>885</v>
      </c>
      <c r="S32" s="4">
        <v>1121</v>
      </c>
      <c r="T32" s="3">
        <v>999</v>
      </c>
      <c r="U32" s="4">
        <v>1034</v>
      </c>
      <c r="V32" s="3">
        <v>1802</v>
      </c>
    </row>
    <row r="33" spans="1:22" ht="15.75" x14ac:dyDescent="0.3">
      <c r="A33" s="2" t="s">
        <v>32</v>
      </c>
      <c r="B33" s="3">
        <v>493</v>
      </c>
      <c r="C33" s="4">
        <v>491</v>
      </c>
      <c r="D33" s="3">
        <v>581</v>
      </c>
      <c r="E33" s="4">
        <v>546</v>
      </c>
      <c r="F33" s="3">
        <v>689</v>
      </c>
      <c r="G33" s="4">
        <v>415</v>
      </c>
      <c r="H33" s="3">
        <v>455</v>
      </c>
      <c r="I33" s="4">
        <v>416</v>
      </c>
      <c r="J33" s="3">
        <v>580</v>
      </c>
      <c r="K33" s="4">
        <v>488</v>
      </c>
      <c r="L33" s="3">
        <v>509</v>
      </c>
      <c r="M33" s="4">
        <v>314</v>
      </c>
      <c r="N33" s="3">
        <v>431</v>
      </c>
      <c r="O33" s="4">
        <v>631</v>
      </c>
      <c r="P33" s="3">
        <v>534</v>
      </c>
      <c r="Q33" s="4">
        <v>742</v>
      </c>
      <c r="R33" s="3">
        <v>510</v>
      </c>
      <c r="S33" s="4">
        <v>467</v>
      </c>
      <c r="T33" s="3">
        <v>615</v>
      </c>
      <c r="U33" s="4">
        <v>415</v>
      </c>
      <c r="V33" s="3">
        <v>406</v>
      </c>
    </row>
    <row r="34" spans="1:22" ht="15.75" x14ac:dyDescent="0.3">
      <c r="A34" s="2" t="s">
        <v>33</v>
      </c>
      <c r="B34" s="4">
        <v>765</v>
      </c>
      <c r="C34" s="3">
        <v>766</v>
      </c>
      <c r="D34" s="4">
        <v>744</v>
      </c>
      <c r="E34" s="3">
        <v>796</v>
      </c>
      <c r="F34" s="4">
        <v>835</v>
      </c>
      <c r="G34" s="3">
        <v>727</v>
      </c>
      <c r="H34" s="4">
        <v>805</v>
      </c>
      <c r="I34" s="3">
        <v>818</v>
      </c>
      <c r="J34" s="4">
        <v>855</v>
      </c>
      <c r="K34" s="3">
        <v>648</v>
      </c>
      <c r="L34" s="4">
        <v>886</v>
      </c>
      <c r="M34" s="3">
        <v>697</v>
      </c>
      <c r="N34" s="4">
        <v>742</v>
      </c>
      <c r="O34" s="3">
        <v>921</v>
      </c>
      <c r="P34" s="4">
        <v>831</v>
      </c>
      <c r="Q34" s="3">
        <v>744</v>
      </c>
      <c r="R34" s="4">
        <v>782</v>
      </c>
      <c r="S34" s="3">
        <v>804</v>
      </c>
      <c r="T34" s="4">
        <v>718</v>
      </c>
      <c r="U34" s="3">
        <v>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Carlos Alberto Bustamante Gaytan</cp:lastModifiedBy>
  <dcterms:created xsi:type="dcterms:W3CDTF">2015-06-05T18:19:34Z</dcterms:created>
  <dcterms:modified xsi:type="dcterms:W3CDTF">2023-11-23T23:08:23Z</dcterms:modified>
</cp:coreProperties>
</file>